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4\環境部\建設準備室\課内共有\27_ｱﾄﾞﾊﾞｲｻﾞﾘｰ業務委託用ﾌｫﾙﾀﾞ\003 入札説明書\"/>
    </mc:Choice>
  </mc:AlternateContent>
  <bookViews>
    <workbookView xWindow="540" yWindow="60" windowWidth="20700" windowHeight="11760" tabRatio="781"/>
  </bookViews>
  <sheets>
    <sheet name="表紙" sheetId="5" r:id="rId1"/>
    <sheet name="提案書提出資料一覧表" sheetId="6" r:id="rId2"/>
    <sheet name="様式第1号" sheetId="7" r:id="rId3"/>
    <sheet name="様式第11号-2" sheetId="8" r:id="rId4"/>
    <sheet name="様式第13号-1" sheetId="9" r:id="rId5"/>
    <sheet name="様式第14号（別紙1）" sheetId="10" r:id="rId6"/>
    <sheet name="様式第14号（別紙2）" sheetId="11" r:id="rId7"/>
    <sheet name="様式第14号（別紙3）" sheetId="12" r:id="rId8"/>
    <sheet name="様式15号-1-1（別紙1）" sheetId="15" r:id="rId9"/>
    <sheet name="様式第15号-2-1（別紙1）" sheetId="42" r:id="rId10"/>
    <sheet name="様式第15号-2-2（別紙1）" sheetId="39" r:id="rId11"/>
    <sheet name="様式第15号-2-2（別紙2）" sheetId="16" r:id="rId12"/>
    <sheet name="様式15号-3-5（別紙1）" sheetId="32" r:id="rId13"/>
    <sheet name="様式15号-3-5（別紙2）" sheetId="43" r:id="rId14"/>
    <sheet name="様式15号-4-1（別紙1）" sheetId="13" r:id="rId15"/>
    <sheet name="様式第15号-4-2（別紙1）" sheetId="31" r:id="rId16"/>
    <sheet name="様式第15号-4-2（別紙2）" sheetId="26" r:id="rId17"/>
    <sheet name="様式第15号-4-2（別紙3）" sheetId="28" r:id="rId18"/>
    <sheet name="様式第15号-4-2（別紙4）" sheetId="25" r:id="rId19"/>
    <sheet name="様式第15号-4-2（別紙5）" sheetId="29" r:id="rId20"/>
    <sheet name="様式第15号-4-2（別紙6）" sheetId="23" r:id="rId21"/>
    <sheet name="様式第15号-4-3（別紙1）" sheetId="37" r:id="rId22"/>
    <sheet name="様式第15号-4-3（別紙2）" sheetId="36" r:id="rId23"/>
    <sheet name="様式第15号-5-1（別紙1）" sheetId="19"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___fan1">[1]設備電力!$C$96</definedName>
    <definedName name="________Gac2" localSheetId="13">#REF!</definedName>
    <definedName name="________Gac2">#REF!</definedName>
    <definedName name="________Gad2" localSheetId="13">#REF!</definedName>
    <definedName name="________Gad2">#REF!</definedName>
    <definedName name="________Gfd2" localSheetId="13">#REF!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 localSheetId="13">#REF!</definedName>
    <definedName name="________mav2">#REF!</definedName>
    <definedName name="_______fan1">[1]設備電力!$C$96</definedName>
    <definedName name="_______Gac2" localSheetId="13">#REF!</definedName>
    <definedName name="_______Gac2">#REF!</definedName>
    <definedName name="_______Gad2" localSheetId="13">#REF!</definedName>
    <definedName name="_______Gad2">#REF!</definedName>
    <definedName name="_______Gfd2" localSheetId="13">#REF!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 localSheetId="13">#REF!</definedName>
    <definedName name="_______mav2">#REF!</definedName>
    <definedName name="______fan1">[1]設備電力!$C$96</definedName>
    <definedName name="______Gac2" localSheetId="13">#REF!</definedName>
    <definedName name="______Gac2">#REF!</definedName>
    <definedName name="______Gad2" localSheetId="13">#REF!</definedName>
    <definedName name="______Gad2">#REF!</definedName>
    <definedName name="______Gfd2" localSheetId="13">#REF!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 localSheetId="13">#REF!</definedName>
    <definedName name="______mav2">#REF!</definedName>
    <definedName name="_____fan1">[1]設備電力!$C$96</definedName>
    <definedName name="_____Gac2" localSheetId="13">#REF!</definedName>
    <definedName name="_____Gac2">#REF!</definedName>
    <definedName name="_____Gad2" localSheetId="13">#REF!</definedName>
    <definedName name="_____Gad2">#REF!</definedName>
    <definedName name="_____Gfd2" localSheetId="13">#REF!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 localSheetId="13">#REF!</definedName>
    <definedName name="_____mav2">#REF!</definedName>
    <definedName name="____fan1">[1]設備電力!$C$96</definedName>
    <definedName name="____Gac2" localSheetId="13">#REF!</definedName>
    <definedName name="____Gac2">#REF!</definedName>
    <definedName name="____Gad2" localSheetId="13">#REF!</definedName>
    <definedName name="____Gad2">#REF!</definedName>
    <definedName name="____Gfd2" localSheetId="13">#REF!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 localSheetId="13">#REF!</definedName>
    <definedName name="____mav2">#REF!</definedName>
    <definedName name="___fan1">[1]設備電力!$C$96</definedName>
    <definedName name="___Gac2" localSheetId="13">#REF!</definedName>
    <definedName name="___Gac2">#REF!</definedName>
    <definedName name="___Gad2" localSheetId="13">#REF!</definedName>
    <definedName name="___Gad2">#REF!</definedName>
    <definedName name="___Gfd2" localSheetId="13">#REF!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 localSheetId="13">#REF!</definedName>
    <definedName name="___mav2">#REF!</definedName>
    <definedName name="__fan1">[1]設備電力!$C$96</definedName>
    <definedName name="__Gac2" localSheetId="13">#REF!</definedName>
    <definedName name="__Gac2">#REF!</definedName>
    <definedName name="__Gad2" localSheetId="13">#REF!</definedName>
    <definedName name="__Gad2">#REF!</definedName>
    <definedName name="__Gfd2" localSheetId="13">#REF!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 localSheetId="13">#REF!</definedName>
    <definedName name="__mav2">#REF!</definedName>
    <definedName name="_1P">#N/A</definedName>
    <definedName name="_2P" localSheetId="8">#REF!</definedName>
    <definedName name="_2P" localSheetId="13">#REF!</definedName>
    <definedName name="_2P" localSheetId="11">#REF!</definedName>
    <definedName name="_2P" localSheetId="22">#REF!</definedName>
    <definedName name="_2P" localSheetId="23">#REF!</definedName>
    <definedName name="_2P">#REF!</definedName>
    <definedName name="_fan1">[1]設備電力!$C$96</definedName>
    <definedName name="_Gac2" localSheetId="8">#REF!</definedName>
    <definedName name="_Gac2" localSheetId="13">#REF!</definedName>
    <definedName name="_Gac2">#REF!</definedName>
    <definedName name="_Gad2" localSheetId="8">#REF!</definedName>
    <definedName name="_Gad2" localSheetId="13">#REF!</definedName>
    <definedName name="_Gad2">#REF!</definedName>
    <definedName name="_Gfd2" localSheetId="8">#REF!</definedName>
    <definedName name="_Gfd2" localSheetId="13">#REF!</definedName>
    <definedName name="_Gfd2">#REF!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 localSheetId="8">#REF!</definedName>
    <definedName name="_mav2" localSheetId="13">#REF!</definedName>
    <definedName name="_mav2">#REF!</definedName>
    <definedName name="_Order1" hidden="1">0</definedName>
    <definedName name="\A" localSheetId="13">#REF!</definedName>
    <definedName name="\A" localSheetId="11">#REF!</definedName>
    <definedName name="\A" localSheetId="23">#REF!</definedName>
    <definedName name="\A">#REF!</definedName>
    <definedName name="\B" localSheetId="13">#REF!</definedName>
    <definedName name="\B" localSheetId="11">#REF!</definedName>
    <definedName name="\B" localSheetId="23">#REF!</definedName>
    <definedName name="\B">#REF!</definedName>
    <definedName name="\C" localSheetId="13">#REF!</definedName>
    <definedName name="\C" localSheetId="11">#REF!</definedName>
    <definedName name="\C" localSheetId="23">#REF!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 localSheetId="13">#REF!</definedName>
    <definedName name="Data">#REF!</definedName>
    <definedName name="_xlnm.Database" localSheetId="13">#REF!</definedName>
    <definedName name="_xlnm.Database" localSheetId="11">#REF!</definedName>
    <definedName name="_xlnm.Database" localSheetId="23">#REF!</definedName>
    <definedName name="_xlnm.Database">#REF!</definedName>
    <definedName name="DataEnd" localSheetId="13">#REF!</definedName>
    <definedName name="DataEnd">#REF!</definedName>
    <definedName name="deg_K">[5]基本定数等!$C$18</definedName>
    <definedName name="DH_し尿3" localSheetId="13">#REF!</definedName>
    <definedName name="DH_し尿3">#REF!</definedName>
    <definedName name="DH_し尿31" localSheetId="13">#REF!</definedName>
    <definedName name="DH_し尿31">#REF!</definedName>
    <definedName name="DH_し尿33" localSheetId="13">#REF!</definedName>
    <definedName name="DH_し尿33">#REF!</definedName>
    <definedName name="Dr" localSheetId="8">#REF!</definedName>
    <definedName name="Dr" localSheetId="13">#REF!</definedName>
    <definedName name="Dr" localSheetId="22">#REF!</definedName>
    <definedName name="Dr">#REF!</definedName>
    <definedName name="DrainTrap1">[1]設備電力!$C$19</definedName>
    <definedName name="DrainTrap数量">[1]設備電力!$J$21</definedName>
    <definedName name="dryer数量">[1]設備電力!$J$25</definedName>
    <definedName name="Ds" localSheetId="8">#REF!</definedName>
    <definedName name="Ds" localSheetId="13">#REF!</definedName>
    <definedName name="Ds" localSheetId="22">#REF!</definedName>
    <definedName name="Ds">#REF!</definedName>
    <definedName name="e">'[3]プラズマ用灰量計算（低質ごみ）'!$D$11</definedName>
    <definedName name="EJ" localSheetId="13">#REF!</definedName>
    <definedName name="EJ" localSheetId="11">#REF!</definedName>
    <definedName name="EJ">#REF!</definedName>
    <definedName name="_xlnm.Extract" localSheetId="13">#REF!</definedName>
    <definedName name="_xlnm.Extract" localSheetId="11">#REF!</definedName>
    <definedName name="_xlnm.Extract" localSheetId="23">#REF!</definedName>
    <definedName name="_xlnm.Extract">#REF!</definedName>
    <definedName name="f">'[3]プラズマ用灰量計算（低質ごみ）'!$D$20</definedName>
    <definedName name="furusho" localSheetId="13">#REF!</definedName>
    <definedName name="furusho" localSheetId="11">#REF!</definedName>
    <definedName name="furusho" localSheetId="23">#REF!</definedName>
    <definedName name="furusho">#REF!</definedName>
    <definedName name="g">'[3]プラズマ用灰量計算（低質ごみ）'!$D$15</definedName>
    <definedName name="Gac" localSheetId="8">#REF!</definedName>
    <definedName name="Gac" localSheetId="13">#REF!</definedName>
    <definedName name="Gac" localSheetId="22">#REF!</definedName>
    <definedName name="Gac">#REF!</definedName>
    <definedName name="Gad" localSheetId="8">#REF!</definedName>
    <definedName name="Gad" localSheetId="13">#REF!</definedName>
    <definedName name="Gad" localSheetId="22">#REF!</definedName>
    <definedName name="Gad">#REF!</definedName>
    <definedName name="Gadall" localSheetId="8">#REF!</definedName>
    <definedName name="Gadall" localSheetId="13">#REF!</definedName>
    <definedName name="Gadall" localSheetId="22">#REF!</definedName>
    <definedName name="Gadall">#REF!</definedName>
    <definedName name="Gadex" localSheetId="8">#REF!</definedName>
    <definedName name="Gadex" localSheetId="13">#REF!</definedName>
    <definedName name="Gadex" localSheetId="22">#REF!</definedName>
    <definedName name="Gadex">#REF!</definedName>
    <definedName name="Gf" localSheetId="8">#REF!</definedName>
    <definedName name="Gf" localSheetId="13">#REF!</definedName>
    <definedName name="Gf" localSheetId="22">#REF!</definedName>
    <definedName name="Gf">#REF!</definedName>
    <definedName name="Gfd" localSheetId="8">#REF!</definedName>
    <definedName name="Gfd" localSheetId="13">#REF!</definedName>
    <definedName name="Gfd" localSheetId="22">#REF!</definedName>
    <definedName name="Gfd">#REF!</definedName>
    <definedName name="Gfex" localSheetId="8">#REF!</definedName>
    <definedName name="Gfex" localSheetId="13">#REF!</definedName>
    <definedName name="Gfex" localSheetId="22">#REF!</definedName>
    <definedName name="Gfex">#REF!</definedName>
    <definedName name="Gmslct" localSheetId="8">#REF!</definedName>
    <definedName name="Gmslct" localSheetId="13">#REF!</definedName>
    <definedName name="Gmslct" localSheetId="22">#REF!</definedName>
    <definedName name="Gmslct">#REF!</definedName>
    <definedName name="h">'[3]プラズマ用灰量計算（低質ごみ）'!$D$28</definedName>
    <definedName name="H_20deg_10ata_W">[5]基本定数等!$C$21</definedName>
    <definedName name="H_20deg_3ata_W">[6]基本定数等!$C$22</definedName>
    <definedName name="H_20deg_air">[5]基本定数等!$C$19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 localSheetId="13">#REF!</definedName>
    <definedName name="Hyousoku">#REF!</definedName>
    <definedName name="HyousokuArea" localSheetId="13">#REF!</definedName>
    <definedName name="HyousokuArea">#REF!</definedName>
    <definedName name="HyousokuEnd" localSheetId="13">#REF!</definedName>
    <definedName name="HyousokuEnd">#REF!</definedName>
    <definedName name="Hyoutou" localSheetId="13">#REF!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[5]基本定数等!$C$6</definedName>
    <definedName name="M_Ca">[5]基本定数等!$C$10</definedName>
    <definedName name="M_Cl">[5]基本定数等!$C$4</definedName>
    <definedName name="M_H">[5]基本定数等!$C$9</definedName>
    <definedName name="M_N">[5]基本定数等!$C$7</definedName>
    <definedName name="M_Na">[5]基本定数等!$C$11</definedName>
    <definedName name="M_O">[5]基本定数等!$C$8</definedName>
    <definedName name="M_S">[5]基本定数等!$C$5</definedName>
    <definedName name="mav" localSheetId="8">#REF!</definedName>
    <definedName name="mav" localSheetId="13">#REF!</definedName>
    <definedName name="mav" localSheetId="22">#REF!</definedName>
    <definedName name="mav">#REF!</definedName>
    <definedName name="mavex" localSheetId="8">#REF!</definedName>
    <definedName name="mavex" localSheetId="13">#REF!</definedName>
    <definedName name="mavex" localSheetId="22">#REF!</definedName>
    <definedName name="mavex">#REF!</definedName>
    <definedName name="n">'[3]プラズマ用灰量計算（低質ごみ）'!$D$24</definedName>
    <definedName name="nen" localSheetId="13">#REF!</definedName>
    <definedName name="nen">#REF!</definedName>
    <definedName name="No1BH">"四角形 49"</definedName>
    <definedName name="Nr" localSheetId="8">#REF!</definedName>
    <definedName name="Nr" localSheetId="13">#REF!</definedName>
    <definedName name="Nr" localSheetId="22">#REF!</definedName>
    <definedName name="Nr">#REF!</definedName>
    <definedName name="Ns" localSheetId="8">#REF!</definedName>
    <definedName name="Ns" localSheetId="13">#REF!</definedName>
    <definedName name="Ns" localSheetId="22">#REF!</definedName>
    <definedName name="Ns">#REF!</definedName>
    <definedName name="o">'[3]プラズマ用灰量計算（低質ごみ）'!$D$17</definedName>
    <definedName name="p">'[3]プラズマ用灰量計算（低質ごみ）'!$D$6</definedName>
    <definedName name="_xlnm.Print_Area" localSheetId="1">提案書提出資料一覧表!$B$3:$F$70</definedName>
    <definedName name="_xlnm.Print_Area" localSheetId="0">表紙!$B$1:$H$25</definedName>
    <definedName name="_xlnm.Print_Area" localSheetId="12">'様式15号-3-5（別紙1）'!$A$1:$AE$134</definedName>
    <definedName name="_xlnm.Print_Area" localSheetId="13">'様式15号-3-5（別紙2）'!$A$1:$Q$134</definedName>
    <definedName name="_xlnm.Print_Area" localSheetId="14">'様式15号-4-1（別紙1）'!$B:$H</definedName>
    <definedName name="_xlnm.Print_Area" localSheetId="3">'様式第11号-2'!$B$2:$I$35</definedName>
    <definedName name="_xlnm.Print_Area" localSheetId="4">'様式第13号-1'!$A$1:$G$5144</definedName>
    <definedName name="_xlnm.Print_Area" localSheetId="5">'様式第14号（別紙1）'!$B$1:$L$36</definedName>
    <definedName name="_xlnm.Print_Area" localSheetId="6">'様式第14号（別紙2）'!$A$1:$J$33</definedName>
    <definedName name="_xlnm.Print_Area" localSheetId="7">'様式第14号（別紙3）'!$B$1:$AB$25</definedName>
    <definedName name="_xlnm.Print_Area" localSheetId="9">'様式第15号-2-1（別紙1）'!$A$1:$U$51</definedName>
    <definedName name="_xlnm.Print_Area" localSheetId="10">'様式第15号-2-2（別紙1）'!$B$1:$Q$49</definedName>
    <definedName name="_xlnm.Print_Area" localSheetId="11">'様式第15号-2-2（別紙2）'!$B$1:$E$32</definedName>
    <definedName name="_xlnm.Print_Area" localSheetId="15">'様式第15号-4-2（別紙1）'!$A$1:$Y$71</definedName>
    <definedName name="_xlnm.Print_Area" localSheetId="16">'様式第15号-4-2（別紙2）'!$B$1:$J$68</definedName>
    <definedName name="_xlnm.Print_Area" localSheetId="17">'様式第15号-4-2（別紙3）'!$A$1:$V$35</definedName>
    <definedName name="_xlnm.Print_Area" localSheetId="18">'様式第15号-4-2（別紙4）'!$A$2:$H$49</definedName>
    <definedName name="_xlnm.Print_Area" localSheetId="19">'様式第15号-4-2（別紙5）'!$A$1:$W$25</definedName>
    <definedName name="_xlnm.Print_Area" localSheetId="20">'様式第15号-4-2（別紙6）'!$A$2:$H$28</definedName>
    <definedName name="_xlnm.Print_Area" localSheetId="21">'様式第15号-4-3（別紙1）'!$B$2:$G$28</definedName>
    <definedName name="_xlnm.Print_Area" localSheetId="23">'様式第15号-5-1（別紙1）'!$B$1:$U$47</definedName>
    <definedName name="_xlnm.Print_Area" localSheetId="2">様式第1号!$B$1:$I$69</definedName>
    <definedName name="_xlnm.Print_Area">#REF!</definedName>
    <definedName name="_xlnm.Print_Titles" localSheetId="14">'様式15号-4-1（別紙1）'!$1:$4</definedName>
    <definedName name="_xlnm.Print_Titles" localSheetId="11">'様式第15号-2-2（別紙2）'!$1:$5</definedName>
    <definedName name="_xlnm.Print_Titles" localSheetId="17">'様式第15号-4-2（別紙3）'!$1:$5</definedName>
    <definedName name="_xlnm.Print_Titles" localSheetId="18">'様式第15号-4-2（別紙4）'!$2:$5</definedName>
    <definedName name="_xlnm.Print_Titles" localSheetId="23">'様式第15号-5-1（別紙1）'!$2:$7</definedName>
    <definedName name="_xlnm.Print_Titles">#REF!</definedName>
    <definedName name="PureWater12">[7]用役収支!$AA$234</definedName>
    <definedName name="PureWater13">[7]用役収支!$AA$235</definedName>
    <definedName name="PureWater14">[7]用役収支!$AA$236</definedName>
    <definedName name="Pw">[8]寸法!$N$188</definedName>
    <definedName name="Pwa">[8]寸法!$N$362</definedName>
    <definedName name="q">'[3]プラズマ用灰量計算（低質ごみ）'!$D$4</definedName>
    <definedName name="q_C_burn_kg_base">[5]基本定数等!$E$12</definedName>
    <definedName name="q_vapor">[5]基本定数等!$C$20</definedName>
    <definedName name="Rm" localSheetId="8">#REF!</definedName>
    <definedName name="Rm" localSheetId="13">#REF!</definedName>
    <definedName name="Rm" localSheetId="22">#REF!</definedName>
    <definedName name="Rm">#REF!</definedName>
    <definedName name="Rmk" localSheetId="8">#REF!</definedName>
    <definedName name="Rmk" localSheetId="13">#REF!</definedName>
    <definedName name="Rmk" localSheetId="22">#REF!</definedName>
    <definedName name="Rmk">#REF!</definedName>
    <definedName name="ryo" localSheetId="13">#REF!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 localSheetId="8">#REF!</definedName>
    <definedName name="TENP8" localSheetId="13">#REF!</definedName>
    <definedName name="TENP8" localSheetId="11">#REF!</definedName>
    <definedName name="TENP8" localSheetId="22">#REF!</definedName>
    <definedName name="TENP8" localSheetId="23">#REF!</definedName>
    <definedName name="TENP8">#REF!</definedName>
    <definedName name="TENP9" localSheetId="8">#REF!</definedName>
    <definedName name="TENP9" localSheetId="13">#REF!</definedName>
    <definedName name="TENP9" localSheetId="11">#REF!</definedName>
    <definedName name="TENP9" localSheetId="22">#REF!</definedName>
    <definedName name="TENP9" localSheetId="23">#REF!</definedName>
    <definedName name="TENP9">#REF!</definedName>
    <definedName name="Title" localSheetId="13">#REF!</definedName>
    <definedName name="Title">#REF!</definedName>
    <definedName name="TitleEnglish" localSheetId="13">#REF!</definedName>
    <definedName name="TitleEnglish">#REF!</definedName>
    <definedName name="Tr" localSheetId="8">#REF!</definedName>
    <definedName name="Tr" localSheetId="13">#REF!</definedName>
    <definedName name="Tr" localSheetId="22">#REF!</definedName>
    <definedName name="Tr">#REF!</definedName>
    <definedName name="Ts" localSheetId="8">#REF!</definedName>
    <definedName name="Ts" localSheetId="13">#REF!</definedName>
    <definedName name="Ts" localSheetId="22">#REF!</definedName>
    <definedName name="Ts">#REF!</definedName>
    <definedName name="u">'[3]プラズマ用灰量計算（低質ごみ）'!$D$7</definedName>
    <definedName name="v">'[3]プラズマ用灰量計算（低質ごみ）'!$D$5</definedName>
    <definedName name="VN">[5]基本定数等!$C$2</definedName>
    <definedName name="w">'[3]プラズマ用灰量計算（低質ごみ）'!$D$16</definedName>
    <definedName name="Wex" localSheetId="8">#REF!</definedName>
    <definedName name="Wex" localSheetId="13">#REF!</definedName>
    <definedName name="Wex" localSheetId="22">#REF!</definedName>
    <definedName name="Wex">#REF!</definedName>
    <definedName name="Wfex" localSheetId="8">#REF!</definedName>
    <definedName name="Wfex" localSheetId="13">#REF!</definedName>
    <definedName name="Wfex" localSheetId="22">#REF!</definedName>
    <definedName name="Wfex">#REF!</definedName>
    <definedName name="x">'[3]プラズマ用灰量計算（低質ごみ）'!$D$42</definedName>
    <definedName name="Z_084AE120_92E3_11D5_B1AB_00A0C9E26D76_.wvu.PrintArea" localSheetId="15" hidden="1">'様式第15号-4-2（別紙1）'!$B$1:$Y$61</definedName>
    <definedName name="Z_084AE120_92E3_11D5_B1AB_00A0C9E26D76_.wvu.Rows" localSheetId="15" hidden="1">'様式第15号-4-2（別紙1）'!#REF!</definedName>
    <definedName name="Z_742D71E0_95CC_11D5_947E_004026A90764_.wvu.PrintArea" localSheetId="15" hidden="1">'様式第15号-4-2（別紙1）'!$B$1:$Y$61</definedName>
    <definedName name="Z_742D71E0_95CC_11D5_947E_004026A90764_.wvu.Rows" localSheetId="15" hidden="1">'様式第15号-4-2（別紙1）'!#REF!</definedName>
    <definedName name="Z_DB0B5780_957A_11D5_B6B0_0000F4971045_.wvu.PrintArea" localSheetId="15" hidden="1">'様式第15号-4-2（別紙1）'!$B$1:$Y$61</definedName>
    <definedName name="Z_DB0B5780_957A_11D5_B6B0_0000F4971045_.wvu.Rows" localSheetId="15" hidden="1">'様式第15号-4-2（別紙1）'!#REF!</definedName>
    <definedName name="ごみ搬入量">'[9]搬入量予測（市算出）'!$A$3:$F$5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3">#REF!</definedName>
    <definedName name="データ" localSheetId="11">#REF!</definedName>
    <definedName name="データ" localSheetId="23">#REF!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引当先">[8]外形図!$E$48</definedName>
    <definedName name="引当名">[2]BH3!$D$73</definedName>
    <definedName name="撹拌機数量">[1]設備電力!$F$39</definedName>
    <definedName name="撹拌機数量_3">[1]設備電力!$F$61</definedName>
    <definedName name="機器リスト" localSheetId="13">#REF!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[8]寸法!$H$176</definedName>
    <definedName name="吸収塔循環pump常用数量">[8]寸法!$K$354</definedName>
    <definedName name="吸収塔循環pump予備数量">[8]寸法!$N$354</definedName>
    <definedName name="急冷塔循環pump">[8]寸法!$D$176</definedName>
    <definedName name="急冷塔循環pump常用数量">[8]寸法!$K$179</definedName>
    <definedName name="急冷塔循環pump予備数量">[8]寸法!$N$179</definedName>
    <definedName name="供給機数量">[1]設備電力!$F$40</definedName>
    <definedName name="供給機数量_2">[1]設備電力!$F$49</definedName>
    <definedName name="供給機数量_3">[1]設備電力!$F$62</definedName>
    <definedName name="経費" localSheetId="13">#REF!</definedName>
    <definedName name="経費">#REF!</definedName>
    <definedName name="計算" localSheetId="13">[10]入力!#REF!</definedName>
    <definedName name="計算" localSheetId="11">[10]入力!#REF!</definedName>
    <definedName name="計算" localSheetId="23">[10]入力!#REF!</definedName>
    <definedName name="計算">[10]入力!#REF!</definedName>
    <definedName name="計算条件" localSheetId="13">[11]入力!#REF!</definedName>
    <definedName name="計算条件" localSheetId="11">[11]入力!#REF!</definedName>
    <definedName name="計算条件" localSheetId="23">[11]入力!#REF!</definedName>
    <definedName name="計算条件">[11]入力!#REF!</definedName>
    <definedName name="査定" localSheetId="13">#REF!</definedName>
    <definedName name="査定">#REF!</definedName>
    <definedName name="施設分類" localSheetId="13">#REF!</definedName>
    <definedName name="施設分類" localSheetId="15">#REF!</definedName>
    <definedName name="施設分類" localSheetId="17">#REF!</definedName>
    <definedName name="施設分類" localSheetId="23">#REF!</definedName>
    <definedName name="施設分類">#REF!</definedName>
    <definedName name="集計" localSheetId="13">[12]家庭!#REF!</definedName>
    <definedName name="集計" localSheetId="11">[12]家庭!#REF!</definedName>
    <definedName name="集計" localSheetId="23">[12]家庭!#REF!</definedName>
    <definedName name="集計">[12]家庭!#REF!</definedName>
    <definedName name="重要度区分">[13]重要度区分!$A$3:$D$6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 localSheetId="13">#REF!</definedName>
    <definedName name="図版">#REF!</definedName>
    <definedName name="世帯数" localSheetId="13">#REF!</definedName>
    <definedName name="世帯数">#REF!</definedName>
    <definedName name="設定項目1">#N/A</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3">#REF!</definedName>
    <definedName name="内海築炉" localSheetId="11">#REF!</definedName>
    <definedName name="内海築炉" localSheetId="23">#REF!</definedName>
    <definedName name="内海築炉">#REF!</definedName>
    <definedName name="内訳外" localSheetId="13">#REF!</definedName>
    <definedName name="内訳外">#REF!</definedName>
    <definedName name="内訳内1" localSheetId="13">#REF!</definedName>
    <definedName name="内訳内1">#REF!</definedName>
    <definedName name="内訳内2" localSheetId="13">#REF!</definedName>
    <definedName name="内訳内2">#REF!</definedName>
    <definedName name="明細1" localSheetId="13">#REF!</definedName>
    <definedName name="明細1" localSheetId="11">#REF!</definedName>
    <definedName name="明細1" localSheetId="23">#REF!</definedName>
    <definedName name="明細1">#REF!</definedName>
    <definedName name="明細3" localSheetId="13">#REF!</definedName>
    <definedName name="明細3" localSheetId="11">#REF!</definedName>
    <definedName name="明細3" localSheetId="23">#REF!</definedName>
    <definedName name="明細3">#REF!</definedName>
    <definedName name="薬剤定量フィーダ数量">[1]設備電力!$F$53</definedName>
    <definedName name="輸送用ブロワ">[1]設備電力!$C$63</definedName>
    <definedName name="曜日" localSheetId="8">#REF!</definedName>
    <definedName name="曜日" localSheetId="13">#REF!</definedName>
    <definedName name="曜日" localSheetId="11">#REF!</definedName>
    <definedName name="曜日" localSheetId="22">#REF!</definedName>
    <definedName name="曜日" localSheetId="23">#REF!</definedName>
    <definedName name="曜日">#REF!</definedName>
    <definedName name="落ち口ヒータ">[1]設備電力!$J$101</definedName>
    <definedName name="劣化パターンと保全方式">[13]劣化パターンと保全方式!$A$4:$D$6</definedName>
    <definedName name="炉数">[2]寸法計画!$H$31</definedName>
    <definedName name="攪拌機数量_2">[1]設備電力!$F$48</definedName>
  </definedNames>
  <calcPr calcId="152511"/>
</workbook>
</file>

<file path=xl/calcChain.xml><?xml version="1.0" encoding="utf-8"?>
<calcChain xmlns="http://schemas.openxmlformats.org/spreadsheetml/2006/main">
  <c r="V7" i="29" l="1"/>
  <c r="V11" i="29"/>
  <c r="T13" i="29"/>
  <c r="H8" i="29"/>
  <c r="I8" i="29"/>
  <c r="J8" i="29"/>
  <c r="K8" i="29"/>
  <c r="L8" i="29"/>
  <c r="M8" i="29"/>
  <c r="N8" i="29"/>
  <c r="O8" i="29"/>
  <c r="P8" i="29"/>
  <c r="Q8" i="29"/>
  <c r="R8" i="29"/>
  <c r="S8" i="29"/>
  <c r="T8" i="29"/>
  <c r="U8" i="29"/>
  <c r="H10" i="29"/>
  <c r="I10" i="29"/>
  <c r="J10" i="29"/>
  <c r="K10" i="29"/>
  <c r="L10" i="29"/>
  <c r="M10" i="29"/>
  <c r="N10" i="29"/>
  <c r="O10" i="29"/>
  <c r="P10" i="29"/>
  <c r="Q10" i="29"/>
  <c r="R10" i="29"/>
  <c r="S10" i="29"/>
  <c r="T10" i="29"/>
  <c r="U10" i="29"/>
  <c r="H12" i="29"/>
  <c r="I12" i="29"/>
  <c r="J12" i="29"/>
  <c r="K12" i="29"/>
  <c r="L12" i="29"/>
  <c r="M12" i="29"/>
  <c r="N12" i="29"/>
  <c r="O12" i="29"/>
  <c r="P12" i="29"/>
  <c r="Q12" i="29"/>
  <c r="R12" i="29"/>
  <c r="S12" i="29"/>
  <c r="T12" i="29"/>
  <c r="U12" i="29"/>
  <c r="G8" i="29"/>
  <c r="G10" i="29"/>
  <c r="V10" i="29" s="1"/>
  <c r="G12" i="29"/>
  <c r="V12" i="29" s="1"/>
  <c r="V9" i="29"/>
  <c r="G33" i="25" l="1"/>
  <c r="G9" i="25"/>
  <c r="G23" i="25"/>
  <c r="F23" i="28"/>
  <c r="G25" i="26"/>
  <c r="G16" i="26"/>
  <c r="G26" i="26"/>
  <c r="G22" i="28"/>
  <c r="T22" i="28"/>
  <c r="S22" i="28"/>
  <c r="R22" i="28"/>
  <c r="Q22" i="28"/>
  <c r="P22" i="28"/>
  <c r="O22" i="28"/>
  <c r="N22" i="28"/>
  <c r="M22" i="28"/>
  <c r="L22" i="28"/>
  <c r="K22" i="28"/>
  <c r="J22" i="28"/>
  <c r="I22" i="28"/>
  <c r="H22" i="28"/>
  <c r="F22" i="28"/>
  <c r="U21" i="28"/>
  <c r="U20" i="28"/>
  <c r="U19" i="28"/>
  <c r="U18" i="28"/>
  <c r="U17" i="28"/>
  <c r="U16" i="28"/>
  <c r="U15" i="28"/>
  <c r="U22" i="28" s="1"/>
  <c r="F14" i="28"/>
  <c r="U10" i="28"/>
  <c r="U9" i="28"/>
  <c r="G56" i="26"/>
  <c r="J24" i="31"/>
  <c r="Y21" i="31"/>
  <c r="Y22" i="31"/>
  <c r="G20" i="31"/>
  <c r="H20" i="31"/>
  <c r="I20" i="31"/>
  <c r="J20" i="31"/>
  <c r="K20" i="31"/>
  <c r="L20" i="31"/>
  <c r="M20" i="31"/>
  <c r="N20" i="31"/>
  <c r="O20" i="31"/>
  <c r="P20" i="31"/>
  <c r="Q20" i="31"/>
  <c r="R20" i="31"/>
  <c r="S20" i="31"/>
  <c r="T20" i="31"/>
  <c r="U20" i="31"/>
  <c r="V20" i="31"/>
  <c r="W20" i="31"/>
  <c r="X20" i="31"/>
  <c r="F20" i="31"/>
  <c r="Y15" i="31"/>
  <c r="Y17" i="31"/>
  <c r="K14" i="31"/>
  <c r="L14" i="31"/>
  <c r="Y14" i="31" s="1"/>
  <c r="M14" i="31"/>
  <c r="N14" i="31"/>
  <c r="O14" i="31"/>
  <c r="P14" i="31"/>
  <c r="Q14" i="31"/>
  <c r="R14" i="31"/>
  <c r="S14" i="31"/>
  <c r="T14" i="31"/>
  <c r="U14" i="31"/>
  <c r="V14" i="31"/>
  <c r="W14" i="31"/>
  <c r="X14" i="31"/>
  <c r="J14" i="31"/>
  <c r="Y18" i="31"/>
  <c r="V16" i="31"/>
  <c r="F16" i="31"/>
  <c r="Y16" i="31" s="1"/>
  <c r="G16" i="31"/>
  <c r="H16" i="31"/>
  <c r="I16" i="31"/>
  <c r="F10" i="31"/>
  <c r="F9" i="31" s="1"/>
  <c r="G10" i="31"/>
  <c r="G9" i="31" s="1"/>
  <c r="H10" i="31"/>
  <c r="H9" i="31" s="1"/>
  <c r="I10" i="31"/>
  <c r="I9" i="31" s="1"/>
  <c r="L16" i="31"/>
  <c r="Y19" i="31"/>
  <c r="X16" i="31"/>
  <c r="W16" i="31"/>
  <c r="U16" i="31"/>
  <c r="T16" i="31"/>
  <c r="S16" i="31"/>
  <c r="R16" i="31"/>
  <c r="Q16" i="31"/>
  <c r="P16" i="31"/>
  <c r="O16" i="31"/>
  <c r="N16" i="31"/>
  <c r="M16" i="31"/>
  <c r="K16" i="31"/>
  <c r="J16" i="31"/>
  <c r="J9" i="31" s="1"/>
  <c r="Y11" i="31"/>
  <c r="Y12" i="31"/>
  <c r="Y13" i="31"/>
  <c r="K10" i="31"/>
  <c r="K9" i="31" s="1"/>
  <c r="L10" i="31"/>
  <c r="L9" i="31" s="1"/>
  <c r="M10" i="31"/>
  <c r="M9" i="31" s="1"/>
  <c r="N10" i="31"/>
  <c r="N9" i="31" s="1"/>
  <c r="O10" i="31"/>
  <c r="O9" i="31" s="1"/>
  <c r="P10" i="31"/>
  <c r="P9" i="31" s="1"/>
  <c r="Q10" i="31"/>
  <c r="Q9" i="31" s="1"/>
  <c r="R10" i="31"/>
  <c r="R9" i="31" s="1"/>
  <c r="S10" i="31"/>
  <c r="S9" i="31" s="1"/>
  <c r="T10" i="31"/>
  <c r="T9" i="31" s="1"/>
  <c r="U10" i="31"/>
  <c r="U9" i="31" s="1"/>
  <c r="V10" i="31"/>
  <c r="V9" i="31" s="1"/>
  <c r="W10" i="31"/>
  <c r="W9" i="31" s="1"/>
  <c r="X10" i="31"/>
  <c r="X9" i="31" s="1"/>
  <c r="J10" i="31"/>
  <c r="Y26" i="31"/>
  <c r="Y27" i="31"/>
  <c r="Y25" i="31"/>
  <c r="X24" i="31"/>
  <c r="G24" i="31"/>
  <c r="H24" i="31"/>
  <c r="I24" i="31"/>
  <c r="K24" i="31"/>
  <c r="L24" i="31"/>
  <c r="M24" i="31"/>
  <c r="N24" i="31"/>
  <c r="O24" i="31"/>
  <c r="P24" i="31"/>
  <c r="Q24" i="31"/>
  <c r="R24" i="31"/>
  <c r="S24" i="31"/>
  <c r="T24" i="31"/>
  <c r="U24" i="31"/>
  <c r="V24" i="31"/>
  <c r="W24" i="31"/>
  <c r="F24" i="31"/>
  <c r="D9" i="39"/>
  <c r="J14" i="39"/>
  <c r="I14" i="39"/>
  <c r="C12" i="39"/>
  <c r="C13" i="39"/>
  <c r="K14" i="39"/>
  <c r="E13" i="39"/>
  <c r="D13" i="39"/>
  <c r="E12" i="39"/>
  <c r="D12" i="39"/>
  <c r="D14" i="39" s="1"/>
  <c r="D16" i="39" s="1"/>
  <c r="E10" i="39"/>
  <c r="E15" i="39" s="1"/>
  <c r="E17" i="39" s="1"/>
  <c r="D10" i="39"/>
  <c r="D15" i="39" s="1"/>
  <c r="D17" i="39" s="1"/>
  <c r="C10" i="39"/>
  <c r="E9" i="39"/>
  <c r="E14" i="39" s="1"/>
  <c r="E16" i="39" s="1"/>
  <c r="C9" i="39"/>
  <c r="C14" i="39" s="1"/>
  <c r="C16" i="39" s="1"/>
  <c r="L15" i="12"/>
  <c r="I15" i="12"/>
  <c r="AB10" i="12"/>
  <c r="AB9" i="12"/>
  <c r="AB11" i="12" s="1"/>
  <c r="AB8" i="12"/>
  <c r="AB12" i="12"/>
  <c r="AB14" i="12" s="1"/>
  <c r="AB13" i="12"/>
  <c r="N14" i="12"/>
  <c r="N15" i="12" s="1"/>
  <c r="I14" i="12"/>
  <c r="I16" i="12"/>
  <c r="AA14" i="12"/>
  <c r="Z14" i="12"/>
  <c r="Y14" i="12"/>
  <c r="X14" i="12"/>
  <c r="X15" i="12" s="1"/>
  <c r="W14" i="12"/>
  <c r="V14" i="12"/>
  <c r="V15" i="12" s="1"/>
  <c r="U14" i="12"/>
  <c r="T14" i="12"/>
  <c r="T15" i="12" s="1"/>
  <c r="S14" i="12"/>
  <c r="R14" i="12"/>
  <c r="R15" i="12" s="1"/>
  <c r="Q14" i="12"/>
  <c r="P14" i="12"/>
  <c r="P15" i="12" s="1"/>
  <c r="O14" i="12"/>
  <c r="M14" i="12"/>
  <c r="L14" i="12"/>
  <c r="K14" i="12"/>
  <c r="J14" i="12"/>
  <c r="K11" i="12"/>
  <c r="K15" i="12" s="1"/>
  <c r="L11" i="12"/>
  <c r="M11" i="12"/>
  <c r="M15" i="12" s="1"/>
  <c r="N11" i="12"/>
  <c r="O11" i="12"/>
  <c r="O15" i="12" s="1"/>
  <c r="P11" i="12"/>
  <c r="Q11" i="12"/>
  <c r="Q15" i="12" s="1"/>
  <c r="R11" i="12"/>
  <c r="S11" i="12"/>
  <c r="S15" i="12" s="1"/>
  <c r="T11" i="12"/>
  <c r="U11" i="12"/>
  <c r="U15" i="12" s="1"/>
  <c r="V11" i="12"/>
  <c r="W11" i="12"/>
  <c r="W15" i="12" s="1"/>
  <c r="X11" i="12"/>
  <c r="Y11" i="12"/>
  <c r="Y15" i="12" s="1"/>
  <c r="Z11" i="12"/>
  <c r="Z15" i="12" s="1"/>
  <c r="Z16" i="12" s="1"/>
  <c r="AA11" i="12"/>
  <c r="AA15" i="12" s="1"/>
  <c r="I11" i="12"/>
  <c r="J11" i="12"/>
  <c r="J15" i="12" s="1"/>
  <c r="I22" i="11"/>
  <c r="I19" i="11"/>
  <c r="I23" i="11" s="1"/>
  <c r="I14" i="11"/>
  <c r="I12" i="11"/>
  <c r="I15" i="11" s="1"/>
  <c r="I24" i="11" s="1"/>
  <c r="J24" i="10"/>
  <c r="K11" i="10"/>
  <c r="K18" i="10"/>
  <c r="H15" i="10"/>
  <c r="H24" i="10"/>
  <c r="H25" i="10" s="1"/>
  <c r="G24" i="10"/>
  <c r="I24" i="10"/>
  <c r="K23" i="10"/>
  <c r="K22" i="10"/>
  <c r="K21" i="10"/>
  <c r="K20" i="10"/>
  <c r="K19" i="10"/>
  <c r="K17" i="10"/>
  <c r="K16" i="10"/>
  <c r="K24" i="10" s="1"/>
  <c r="AB15" i="12" l="1"/>
  <c r="AB16" i="12" s="1"/>
  <c r="Y10" i="31"/>
  <c r="U8" i="31"/>
  <c r="P8" i="31"/>
  <c r="F8" i="31"/>
  <c r="W8" i="31"/>
  <c r="S8" i="31"/>
  <c r="O8" i="31"/>
  <c r="Y24" i="31"/>
  <c r="C15" i="39"/>
  <c r="C17" i="39" s="1"/>
  <c r="U35" i="19"/>
  <c r="U31" i="19"/>
  <c r="U27" i="19"/>
  <c r="G44" i="26"/>
  <c r="G57" i="26" s="1"/>
  <c r="K60" i="31"/>
  <c r="L60" i="31"/>
  <c r="M60" i="31"/>
  <c r="N60" i="31"/>
  <c r="O60" i="31"/>
  <c r="P60" i="31"/>
  <c r="Q60" i="31"/>
  <c r="R60" i="31"/>
  <c r="S60" i="31"/>
  <c r="T60" i="31"/>
  <c r="U60" i="31"/>
  <c r="V60" i="31"/>
  <c r="W60" i="31"/>
  <c r="X60" i="31"/>
  <c r="J60" i="31"/>
  <c r="U38" i="19"/>
  <c r="U39" i="19"/>
  <c r="U40" i="19"/>
  <c r="U41" i="19"/>
  <c r="U37" i="19"/>
  <c r="G42" i="19"/>
  <c r="H42" i="19"/>
  <c r="I42" i="19"/>
  <c r="J42" i="19"/>
  <c r="K42" i="19"/>
  <c r="L42" i="19"/>
  <c r="M42" i="19"/>
  <c r="N42" i="19"/>
  <c r="O42" i="19"/>
  <c r="P42" i="19"/>
  <c r="Q42" i="19"/>
  <c r="R42" i="19"/>
  <c r="S42" i="19"/>
  <c r="T42" i="19"/>
  <c r="F42" i="19"/>
  <c r="U42" i="19" s="1"/>
  <c r="F36" i="19"/>
  <c r="G36" i="19"/>
  <c r="G43" i="19" s="1"/>
  <c r="G44" i="19" s="1"/>
  <c r="H36" i="19"/>
  <c r="H43" i="19"/>
  <c r="H44" i="19" s="1"/>
  <c r="I36" i="19"/>
  <c r="I43" i="19"/>
  <c r="I44" i="19" s="1"/>
  <c r="J36" i="19"/>
  <c r="J43" i="19" s="1"/>
  <c r="J44" i="19" s="1"/>
  <c r="K36" i="19"/>
  <c r="L36" i="19"/>
  <c r="L43" i="19" s="1"/>
  <c r="L44" i="19" s="1"/>
  <c r="M36" i="19"/>
  <c r="M43" i="19" s="1"/>
  <c r="M44" i="19" s="1"/>
  <c r="N36" i="19"/>
  <c r="O36" i="19"/>
  <c r="O43" i="19" s="1"/>
  <c r="O44" i="19" s="1"/>
  <c r="P36" i="19"/>
  <c r="P43" i="19" s="1"/>
  <c r="P44" i="19" s="1"/>
  <c r="Q36" i="19"/>
  <c r="Q43" i="19" s="1"/>
  <c r="Q44" i="19" s="1"/>
  <c r="R36" i="19"/>
  <c r="R43" i="19"/>
  <c r="R44" i="19" s="1"/>
  <c r="S36" i="19"/>
  <c r="S43" i="19"/>
  <c r="S44" i="19" s="1"/>
  <c r="T36" i="19"/>
  <c r="T43" i="19" s="1"/>
  <c r="T44" i="19" s="1"/>
  <c r="E22" i="19"/>
  <c r="E16" i="19"/>
  <c r="Y53" i="31"/>
  <c r="Y52" i="31"/>
  <c r="Y51" i="31"/>
  <c r="Y50" i="31"/>
  <c r="Y49" i="31"/>
  <c r="Y48" i="31"/>
  <c r="Y47" i="31"/>
  <c r="Y46" i="31"/>
  <c r="Y45" i="31"/>
  <c r="Y44" i="31"/>
  <c r="Y43" i="31"/>
  <c r="Y42" i="31"/>
  <c r="Y36" i="31"/>
  <c r="Y35" i="31"/>
  <c r="X34" i="31"/>
  <c r="W34" i="31"/>
  <c r="V34" i="31"/>
  <c r="U34" i="31"/>
  <c r="T34" i="31"/>
  <c r="S34" i="31"/>
  <c r="R34" i="31"/>
  <c r="Q34" i="31"/>
  <c r="P34" i="31"/>
  <c r="O34" i="31"/>
  <c r="N34" i="31"/>
  <c r="M34" i="31"/>
  <c r="L34" i="31"/>
  <c r="K34" i="31"/>
  <c r="J34" i="31"/>
  <c r="I34" i="31"/>
  <c r="H34" i="31"/>
  <c r="G34" i="31"/>
  <c r="F34" i="31"/>
  <c r="Y31" i="31"/>
  <c r="Y30" i="31"/>
  <c r="X29" i="31"/>
  <c r="X32" i="31" s="1"/>
  <c r="W29" i="31"/>
  <c r="W32" i="31" s="1"/>
  <c r="V29" i="31"/>
  <c r="V32" i="31" s="1"/>
  <c r="U29" i="31"/>
  <c r="U32" i="31"/>
  <c r="T29" i="31"/>
  <c r="T32" i="31" s="1"/>
  <c r="S29" i="31"/>
  <c r="S32" i="31" s="1"/>
  <c r="R29" i="31"/>
  <c r="R32" i="31" s="1"/>
  <c r="Q29" i="31"/>
  <c r="Q32" i="31"/>
  <c r="P29" i="31"/>
  <c r="P32" i="31" s="1"/>
  <c r="O29" i="31"/>
  <c r="O32" i="31" s="1"/>
  <c r="N29" i="31"/>
  <c r="N32" i="31" s="1"/>
  <c r="M29" i="31"/>
  <c r="M32" i="31"/>
  <c r="L29" i="31"/>
  <c r="L32" i="31" s="1"/>
  <c r="K29" i="31"/>
  <c r="K32" i="31" s="1"/>
  <c r="J29" i="31"/>
  <c r="J32" i="31" s="1"/>
  <c r="I29" i="31"/>
  <c r="I32" i="31"/>
  <c r="H29" i="31"/>
  <c r="H32" i="31" s="1"/>
  <c r="G29" i="31"/>
  <c r="G32" i="31" s="1"/>
  <c r="F29" i="31"/>
  <c r="F32" i="31" s="1"/>
  <c r="X23" i="31"/>
  <c r="W23" i="31"/>
  <c r="V23" i="31"/>
  <c r="U23" i="31"/>
  <c r="T23" i="31"/>
  <c r="S23" i="31"/>
  <c r="R23" i="31"/>
  <c r="Q23" i="31"/>
  <c r="P23" i="31"/>
  <c r="O23" i="31"/>
  <c r="N23" i="31"/>
  <c r="M23" i="31"/>
  <c r="L23" i="31"/>
  <c r="K23" i="31"/>
  <c r="J23" i="31"/>
  <c r="I23" i="31"/>
  <c r="H23" i="31"/>
  <c r="G23" i="31"/>
  <c r="F23" i="31"/>
  <c r="Y20" i="31"/>
  <c r="X8" i="31"/>
  <c r="V8" i="31"/>
  <c r="V28" i="31" s="1"/>
  <c r="R8" i="31"/>
  <c r="Q8" i="31"/>
  <c r="N8" i="31"/>
  <c r="N28" i="31" s="1"/>
  <c r="M8" i="31"/>
  <c r="K8" i="31"/>
  <c r="I8" i="31"/>
  <c r="G8" i="31"/>
  <c r="T8" i="31"/>
  <c r="L8" i="31"/>
  <c r="U13" i="29"/>
  <c r="S13" i="29"/>
  <c r="R13" i="29"/>
  <c r="Q13" i="29"/>
  <c r="P13" i="29"/>
  <c r="O13" i="29"/>
  <c r="N13" i="29"/>
  <c r="M13" i="29"/>
  <c r="L13" i="29"/>
  <c r="K13" i="29"/>
  <c r="J13" i="29"/>
  <c r="I13" i="29"/>
  <c r="H13" i="29"/>
  <c r="T14" i="28"/>
  <c r="T23" i="28" s="1"/>
  <c r="S14" i="28"/>
  <c r="S23" i="28" s="1"/>
  <c r="R14" i="28"/>
  <c r="R23" i="28" s="1"/>
  <c r="Q14" i="28"/>
  <c r="Q23" i="28" s="1"/>
  <c r="P14" i="28"/>
  <c r="P23" i="28" s="1"/>
  <c r="O14" i="28"/>
  <c r="O23" i="28" s="1"/>
  <c r="N14" i="28"/>
  <c r="N23" i="28" s="1"/>
  <c r="M14" i="28"/>
  <c r="M23" i="28" s="1"/>
  <c r="L14" i="28"/>
  <c r="L23" i="28" s="1"/>
  <c r="K14" i="28"/>
  <c r="K23" i="28" s="1"/>
  <c r="J14" i="28"/>
  <c r="J23" i="28" s="1"/>
  <c r="I14" i="28"/>
  <c r="I23" i="28" s="1"/>
  <c r="H14" i="28"/>
  <c r="H23" i="28" s="1"/>
  <c r="G14" i="28"/>
  <c r="G23" i="28" s="1"/>
  <c r="U13" i="28"/>
  <c r="U12" i="28"/>
  <c r="U11" i="28"/>
  <c r="U8" i="28"/>
  <c r="U7" i="28"/>
  <c r="G23" i="23"/>
  <c r="F23" i="23"/>
  <c r="G13" i="23"/>
  <c r="F13" i="23"/>
  <c r="AA16" i="12"/>
  <c r="Y16" i="12"/>
  <c r="X16" i="12"/>
  <c r="W16" i="12"/>
  <c r="V16" i="12"/>
  <c r="U16" i="12"/>
  <c r="T16" i="12"/>
  <c r="S16" i="12"/>
  <c r="R16" i="12"/>
  <c r="Q16" i="12"/>
  <c r="P16" i="12"/>
  <c r="O16" i="12"/>
  <c r="N16" i="12"/>
  <c r="M16" i="12"/>
  <c r="L16" i="12"/>
  <c r="K16" i="12"/>
  <c r="J16" i="12"/>
  <c r="J15" i="10"/>
  <c r="J25" i="10" s="1"/>
  <c r="I15" i="10"/>
  <c r="I25" i="10" s="1"/>
  <c r="G15" i="10"/>
  <c r="G25" i="10" s="1"/>
  <c r="K14" i="10"/>
  <c r="K13" i="10"/>
  <c r="K12" i="10"/>
  <c r="K10" i="10"/>
  <c r="K9" i="10"/>
  <c r="K8" i="10"/>
  <c r="K7" i="10"/>
  <c r="K15" i="10" s="1"/>
  <c r="J8" i="31"/>
  <c r="J28" i="31" s="1"/>
  <c r="I61" i="31"/>
  <c r="Y29" i="31"/>
  <c r="N43" i="19"/>
  <c r="N44" i="19" s="1"/>
  <c r="E23" i="19"/>
  <c r="E44" i="19" s="1"/>
  <c r="U36" i="19"/>
  <c r="F43" i="19"/>
  <c r="F44" i="19"/>
  <c r="U14" i="28" l="1"/>
  <c r="U23" i="28" s="1"/>
  <c r="K43" i="19"/>
  <c r="K44" i="19" s="1"/>
  <c r="U44" i="19" s="1"/>
  <c r="W28" i="31"/>
  <c r="W33" i="31" s="1"/>
  <c r="W37" i="31" s="1"/>
  <c r="P28" i="31"/>
  <c r="G26" i="10"/>
  <c r="K25" i="10"/>
  <c r="S28" i="31"/>
  <c r="S33" i="31" s="1"/>
  <c r="S37" i="31" s="1"/>
  <c r="V8" i="29"/>
  <c r="G13" i="29"/>
  <c r="V13" i="29" s="1"/>
  <c r="Q28" i="31"/>
  <c r="Q33" i="31" s="1"/>
  <c r="Q37" i="31" s="1"/>
  <c r="K28" i="31"/>
  <c r="K33" i="31" s="1"/>
  <c r="K37" i="31" s="1"/>
  <c r="J33" i="31"/>
  <c r="J37" i="31" s="1"/>
  <c r="L28" i="31"/>
  <c r="L33" i="31" s="1"/>
  <c r="L37" i="31" s="1"/>
  <c r="Y34" i="31"/>
  <c r="V33" i="31"/>
  <c r="V37" i="31" s="1"/>
  <c r="N33" i="31"/>
  <c r="N37" i="31" s="1"/>
  <c r="T28" i="31"/>
  <c r="T33" i="31" s="1"/>
  <c r="T37" i="31" s="1"/>
  <c r="Y23" i="31"/>
  <c r="R28" i="31"/>
  <c r="R33" i="31" s="1"/>
  <c r="R37" i="31" s="1"/>
  <c r="X28" i="31"/>
  <c r="X33" i="31" s="1"/>
  <c r="X37" i="31" s="1"/>
  <c r="F28" i="31"/>
  <c r="F33" i="31" s="1"/>
  <c r="F37" i="31" s="1"/>
  <c r="U28" i="31"/>
  <c r="U33" i="31" s="1"/>
  <c r="U37" i="31" s="1"/>
  <c r="G28" i="31"/>
  <c r="G33" i="31" s="1"/>
  <c r="G37" i="31" s="1"/>
  <c r="O28" i="31"/>
  <c r="O33" i="31" s="1"/>
  <c r="O37" i="31" s="1"/>
  <c r="I28" i="31"/>
  <c r="I33" i="31" s="1"/>
  <c r="I37" i="31" s="1"/>
  <c r="M28" i="31"/>
  <c r="M33" i="31" s="1"/>
  <c r="M37" i="31" s="1"/>
  <c r="P33" i="31"/>
  <c r="P37" i="31" s="1"/>
  <c r="Y32" i="31"/>
  <c r="J26" i="10"/>
  <c r="H8" i="31"/>
  <c r="Y9" i="31"/>
  <c r="U43" i="19" l="1"/>
  <c r="I26" i="10"/>
  <c r="H26" i="10"/>
  <c r="K26" i="10"/>
  <c r="H28" i="31"/>
  <c r="Y8" i="31"/>
  <c r="H33" i="31" l="1"/>
  <c r="Y28" i="31"/>
  <c r="Y33" i="31" l="1"/>
  <c r="H37" i="31"/>
  <c r="Y37" i="31" s="1"/>
</calcChain>
</file>

<file path=xl/comments1.xml><?xml version="1.0" encoding="utf-8"?>
<comments xmlns="http://schemas.openxmlformats.org/spreadsheetml/2006/main">
  <authors>
    <author>000736</author>
  </authors>
  <commentList>
    <comment ref="I60" authorId="0" shapeId="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<sst xmlns="http://schemas.openxmlformats.org/spreadsheetml/2006/main" count="15726" uniqueCount="6648">
  <si>
    <t>①</t>
    <phoneticPr fontId="4"/>
  </si>
  <si>
    <t>⑤</t>
    <phoneticPr fontId="4"/>
  </si>
  <si>
    <t>⑦</t>
    <phoneticPr fontId="4"/>
  </si>
  <si>
    <t>－</t>
    <phoneticPr fontId="4"/>
  </si>
  <si>
    <t>合計</t>
    <rPh sb="0" eb="2">
      <t>ゴウケイ</t>
    </rPh>
    <phoneticPr fontId="4"/>
  </si>
  <si>
    <t>NO</t>
    <phoneticPr fontId="4"/>
  </si>
  <si>
    <t>品名</t>
    <phoneticPr fontId="4"/>
  </si>
  <si>
    <t>資源化のための対応方法</t>
    <rPh sb="0" eb="2">
      <t>シゲン</t>
    </rPh>
    <rPh sb="2" eb="3">
      <t>カ</t>
    </rPh>
    <rPh sb="7" eb="9">
      <t>タイオウ</t>
    </rPh>
    <rPh sb="9" eb="11">
      <t>ホウホウ</t>
    </rPh>
    <phoneticPr fontId="4"/>
  </si>
  <si>
    <t>資源化または
最終処分</t>
    <rPh sb="0" eb="2">
      <t>シゲン</t>
    </rPh>
    <rPh sb="2" eb="3">
      <t>カ</t>
    </rPh>
    <rPh sb="7" eb="9">
      <t>サイシュウ</t>
    </rPh>
    <rPh sb="9" eb="11">
      <t>ショブン</t>
    </rPh>
    <phoneticPr fontId="4"/>
  </si>
  <si>
    <t>例</t>
    <rPh sb="0" eb="1">
      <t>レイ</t>
    </rPh>
    <phoneticPr fontId="4"/>
  </si>
  <si>
    <t>ワイヤー（　mm以上）</t>
    <rPh sb="8" eb="10">
      <t>イジョウ</t>
    </rPh>
    <phoneticPr fontId="4"/>
  </si>
  <si>
    <t>資源化</t>
    <rPh sb="0" eb="2">
      <t>シゲン</t>
    </rPh>
    <rPh sb="2" eb="3">
      <t>カ</t>
    </rPh>
    <phoneticPr fontId="4"/>
  </si>
  <si>
    <t>木材（　m以上）</t>
    <rPh sb="0" eb="2">
      <t>モクザイ</t>
    </rPh>
    <rPh sb="5" eb="7">
      <t>イジョウ</t>
    </rPh>
    <phoneticPr fontId="4"/>
  </si>
  <si>
    <t>プラットホームで除去後、重機で粗破砕。切断機にて処理。</t>
    <rPh sb="8" eb="10">
      <t>ジョキョ</t>
    </rPh>
    <rPh sb="10" eb="11">
      <t>ゴ</t>
    </rPh>
    <rPh sb="12" eb="14">
      <t>ジュウキ</t>
    </rPh>
    <rPh sb="15" eb="16">
      <t>ソ</t>
    </rPh>
    <rPh sb="16" eb="18">
      <t>ハサイ</t>
    </rPh>
    <rPh sb="19" eb="22">
      <t>セツダンキ</t>
    </rPh>
    <rPh sb="24" eb="26">
      <t>ショリ</t>
    </rPh>
    <phoneticPr fontId="4"/>
  </si>
  <si>
    <t>石（　mm以上）</t>
    <rPh sb="0" eb="1">
      <t>イシ</t>
    </rPh>
    <rPh sb="5" eb="7">
      <t>イジョウ</t>
    </rPh>
    <phoneticPr fontId="4"/>
  </si>
  <si>
    <t>プラットホーム除去後、○○にて最終処分物として保管。市にて最終処分。</t>
    <rPh sb="7" eb="9">
      <t>ジョキョ</t>
    </rPh>
    <rPh sb="9" eb="10">
      <t>ゴ</t>
    </rPh>
    <rPh sb="15" eb="17">
      <t>サイシュウ</t>
    </rPh>
    <rPh sb="17" eb="19">
      <t>ショブン</t>
    </rPh>
    <rPh sb="19" eb="20">
      <t>ブツ</t>
    </rPh>
    <rPh sb="29" eb="31">
      <t>サイシュウ</t>
    </rPh>
    <rPh sb="31" eb="33">
      <t>ショブン</t>
    </rPh>
    <phoneticPr fontId="4"/>
  </si>
  <si>
    <t>最終処分</t>
    <rPh sb="0" eb="2">
      <t>サイシュウ</t>
    </rPh>
    <rPh sb="2" eb="4">
      <t>ショブン</t>
    </rPh>
    <phoneticPr fontId="4"/>
  </si>
  <si>
    <t>注1：処理不適物を列挙し、本件施設で資源化するための対応方法を記載すること。</t>
    <rPh sb="0" eb="1">
      <t>チュウ</t>
    </rPh>
    <rPh sb="3" eb="5">
      <t>ショリ</t>
    </rPh>
    <rPh sb="5" eb="7">
      <t>フテキ</t>
    </rPh>
    <rPh sb="7" eb="8">
      <t>ブツ</t>
    </rPh>
    <rPh sb="9" eb="11">
      <t>レッキョ</t>
    </rPh>
    <rPh sb="13" eb="14">
      <t>ホン</t>
    </rPh>
    <rPh sb="14" eb="15">
      <t>ケン</t>
    </rPh>
    <rPh sb="15" eb="17">
      <t>シセツ</t>
    </rPh>
    <rPh sb="18" eb="20">
      <t>シゲン</t>
    </rPh>
    <rPh sb="20" eb="21">
      <t>カ</t>
    </rPh>
    <rPh sb="26" eb="28">
      <t>タイオウ</t>
    </rPh>
    <rPh sb="28" eb="30">
      <t>ホウホウ</t>
    </rPh>
    <rPh sb="31" eb="33">
      <t>キサイ</t>
    </rPh>
    <phoneticPr fontId="4"/>
  </si>
  <si>
    <t>注2：記入例は削除して記載すること。</t>
    <rPh sb="0" eb="1">
      <t>チュウ</t>
    </rPh>
    <rPh sb="3" eb="5">
      <t>キニュウ</t>
    </rPh>
    <rPh sb="5" eb="6">
      <t>レイ</t>
    </rPh>
    <rPh sb="7" eb="9">
      <t>サクジョ</t>
    </rPh>
    <rPh sb="11" eb="13">
      <t>キサイ</t>
    </rPh>
    <phoneticPr fontId="4"/>
  </si>
  <si>
    <t>様式集</t>
    <rPh sb="0" eb="1">
      <t>サマ</t>
    </rPh>
    <rPh sb="1" eb="2">
      <t>シキ</t>
    </rPh>
    <rPh sb="2" eb="3">
      <t>シュウ</t>
    </rPh>
    <phoneticPr fontId="32"/>
  </si>
  <si>
    <t>NO.</t>
    <phoneticPr fontId="4"/>
  </si>
  <si>
    <t>様式NO.</t>
    <rPh sb="0" eb="2">
      <t>ヨウシキ</t>
    </rPh>
    <phoneticPr fontId="4"/>
  </si>
  <si>
    <t>名称</t>
    <rPh sb="0" eb="2">
      <t>メイショウ</t>
    </rPh>
    <phoneticPr fontId="4"/>
  </si>
  <si>
    <t>フォーム</t>
    <phoneticPr fontId="4"/>
  </si>
  <si>
    <t>WORD</t>
    <phoneticPr fontId="4"/>
  </si>
  <si>
    <t>EXCEL</t>
    <phoneticPr fontId="4"/>
  </si>
  <si>
    <t>様式第1号</t>
    <phoneticPr fontId="4"/>
  </si>
  <si>
    <t>入札説明書等に関する質問書</t>
    <phoneticPr fontId="4"/>
  </si>
  <si>
    <t>△</t>
    <phoneticPr fontId="4"/>
  </si>
  <si>
    <t>○</t>
    <phoneticPr fontId="4"/>
  </si>
  <si>
    <t>様式第2号-1</t>
    <phoneticPr fontId="4"/>
  </si>
  <si>
    <t>現地見学会への参加申込書</t>
    <phoneticPr fontId="4"/>
  </si>
  <si>
    <t>○</t>
    <phoneticPr fontId="4"/>
  </si>
  <si>
    <t>様式第2号-2</t>
    <phoneticPr fontId="4"/>
  </si>
  <si>
    <t>現地見学会に係る誓約書</t>
    <phoneticPr fontId="4"/>
  </si>
  <si>
    <t>様式第3号</t>
    <phoneticPr fontId="4"/>
  </si>
  <si>
    <t>参加表明書</t>
    <phoneticPr fontId="4"/>
  </si>
  <si>
    <t>様式第4号</t>
  </si>
  <si>
    <t>構成員及び協力企業一覧表</t>
    <phoneticPr fontId="4"/>
  </si>
  <si>
    <t>様式第5号</t>
  </si>
  <si>
    <t>予定する建設事業者の構成</t>
    <phoneticPr fontId="4"/>
  </si>
  <si>
    <t>様式第6号</t>
  </si>
  <si>
    <t>様式第7号</t>
  </si>
  <si>
    <t>委任状（代表企業）</t>
    <phoneticPr fontId="4"/>
  </si>
  <si>
    <t>様式第8号</t>
  </si>
  <si>
    <t>委任状（代理人）</t>
    <phoneticPr fontId="4"/>
  </si>
  <si>
    <t>様式第9号</t>
  </si>
  <si>
    <t>各業務を担当する者の要件を証明する書類　　※表紙</t>
    <phoneticPr fontId="4"/>
  </si>
  <si>
    <t>様式第9号-1</t>
    <phoneticPr fontId="4"/>
  </si>
  <si>
    <t>様式第9号-2</t>
  </si>
  <si>
    <t>様式第9号-3</t>
  </si>
  <si>
    <t>様式第9号-4</t>
  </si>
  <si>
    <t>様式第10号</t>
  </si>
  <si>
    <t>入札辞退届</t>
    <phoneticPr fontId="4"/>
  </si>
  <si>
    <t>様式第11号-1</t>
    <phoneticPr fontId="4"/>
  </si>
  <si>
    <t>様式第11号-2</t>
  </si>
  <si>
    <t>対面的対話における確認事項</t>
    <phoneticPr fontId="4"/>
  </si>
  <si>
    <t>様式第12号</t>
    <phoneticPr fontId="4"/>
  </si>
  <si>
    <t>入札提案書類提出届</t>
    <phoneticPr fontId="4"/>
  </si>
  <si>
    <t>様式第13号</t>
  </si>
  <si>
    <t>様式第13号-1</t>
    <phoneticPr fontId="4"/>
  </si>
  <si>
    <t>△</t>
    <phoneticPr fontId="4"/>
  </si>
  <si>
    <t>様式第14号</t>
  </si>
  <si>
    <t>様式第14号（別紙1）</t>
    <rPh sb="7" eb="9">
      <t>ベッシ</t>
    </rPh>
    <phoneticPr fontId="4"/>
  </si>
  <si>
    <t>様式第14号（別紙2）</t>
    <rPh sb="7" eb="9">
      <t>ベッシ</t>
    </rPh>
    <phoneticPr fontId="4"/>
  </si>
  <si>
    <t>様式第14号（別紙3）</t>
    <rPh sb="7" eb="9">
      <t>ベッシ</t>
    </rPh>
    <phoneticPr fontId="4"/>
  </si>
  <si>
    <t>様式第15号</t>
  </si>
  <si>
    <t>様式第15号-1</t>
    <phoneticPr fontId="4"/>
  </si>
  <si>
    <t>様式第15号-1-1</t>
    <phoneticPr fontId="4"/>
  </si>
  <si>
    <t>様式第15号-1-2</t>
  </si>
  <si>
    <t>様式第15号-2</t>
    <phoneticPr fontId="4"/>
  </si>
  <si>
    <t>様式第15号-2-2</t>
  </si>
  <si>
    <t>様式第15号-3</t>
    <phoneticPr fontId="4"/>
  </si>
  <si>
    <t>様式第15号-3-1</t>
    <phoneticPr fontId="4"/>
  </si>
  <si>
    <t>様式第15号-3-2</t>
  </si>
  <si>
    <t>様式第15号-4</t>
    <phoneticPr fontId="4"/>
  </si>
  <si>
    <t>様式第15号-4-1</t>
    <phoneticPr fontId="4"/>
  </si>
  <si>
    <t>様式第15号-4-2</t>
  </si>
  <si>
    <t>様式第15号-4-3</t>
  </si>
  <si>
    <t>様式第16号</t>
  </si>
  <si>
    <t>様式第18号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</si>
  <si>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4"/>
  </si>
  <si>
    <t>様式第1号</t>
    <rPh sb="0" eb="2">
      <t>ヨウシキ</t>
    </rPh>
    <rPh sb="2" eb="3">
      <t>ダイ</t>
    </rPh>
    <rPh sb="4" eb="5">
      <t>ゴウ</t>
    </rPh>
    <phoneticPr fontId="4"/>
  </si>
  <si>
    <t>入札説明書等に関する質問書</t>
    <rPh sb="0" eb="2">
      <t>ニュウサツ</t>
    </rPh>
    <rPh sb="2" eb="5">
      <t>セツメイショ</t>
    </rPh>
    <rPh sb="5" eb="6">
      <t>ナド</t>
    </rPh>
    <rPh sb="7" eb="8">
      <t>カン</t>
    </rPh>
    <rPh sb="10" eb="12">
      <t>シツモン</t>
    </rPh>
    <rPh sb="12" eb="13">
      <t>ショ</t>
    </rPh>
    <phoneticPr fontId="4"/>
  </si>
  <si>
    <t>平成　　年　　月　　日</t>
    <rPh sb="0" eb="1">
      <t>タイラ</t>
    </rPh>
    <rPh sb="1" eb="2">
      <t>シゲル</t>
    </rPh>
    <rPh sb="4" eb="5">
      <t>ネン</t>
    </rPh>
    <rPh sb="7" eb="8">
      <t>ガツ</t>
    </rPh>
    <rPh sb="10" eb="11">
      <t>ニチ</t>
    </rPh>
    <phoneticPr fontId="4"/>
  </si>
  <si>
    <t>質問者</t>
    <rPh sb="0" eb="3">
      <t>シツモンシャ</t>
    </rPh>
    <phoneticPr fontId="4"/>
  </si>
  <si>
    <t>会社名</t>
    <rPh sb="0" eb="2">
      <t>カイシャ</t>
    </rPh>
    <rPh sb="2" eb="3">
      <t>メイ</t>
    </rPh>
    <phoneticPr fontId="4"/>
  </si>
  <si>
    <t>所在地</t>
    <rPh sb="0" eb="3">
      <t>ショザイチ</t>
    </rPh>
    <phoneticPr fontId="4"/>
  </si>
  <si>
    <t>担当者</t>
    <rPh sb="0" eb="3">
      <t>タントウシャ</t>
    </rPh>
    <phoneticPr fontId="4"/>
  </si>
  <si>
    <t>氏名</t>
    <rPh sb="0" eb="2">
      <t>シメイ</t>
    </rPh>
    <phoneticPr fontId="4"/>
  </si>
  <si>
    <t>所属</t>
    <rPh sb="0" eb="2">
      <t>ショゾク</t>
    </rPh>
    <phoneticPr fontId="4"/>
  </si>
  <si>
    <t>電話</t>
    <rPh sb="0" eb="2">
      <t>デンワ</t>
    </rPh>
    <phoneticPr fontId="4"/>
  </si>
  <si>
    <t>電子メール</t>
    <rPh sb="0" eb="2">
      <t>デンシ</t>
    </rPh>
    <phoneticPr fontId="4"/>
  </si>
  <si>
    <t>入札説明書に対する質問</t>
    <phoneticPr fontId="4"/>
  </si>
  <si>
    <t>No.</t>
    <phoneticPr fontId="4"/>
  </si>
  <si>
    <t>頁</t>
    <rPh sb="0" eb="1">
      <t>ページ</t>
    </rPh>
    <phoneticPr fontId="4"/>
  </si>
  <si>
    <t>大項目</t>
    <rPh sb="0" eb="3">
      <t>ダイコウモク</t>
    </rPh>
    <phoneticPr fontId="4"/>
  </si>
  <si>
    <t>中項目</t>
    <rPh sb="0" eb="1">
      <t>チュウ</t>
    </rPh>
    <rPh sb="1" eb="3">
      <t>コウモク</t>
    </rPh>
    <phoneticPr fontId="4"/>
  </si>
  <si>
    <t>小項目</t>
    <rPh sb="0" eb="3">
      <t>ショウコウモク</t>
    </rPh>
    <phoneticPr fontId="4"/>
  </si>
  <si>
    <t>項目名</t>
    <rPh sb="0" eb="2">
      <t>コウモク</t>
    </rPh>
    <rPh sb="2" eb="3">
      <t>メイ</t>
    </rPh>
    <phoneticPr fontId="4"/>
  </si>
  <si>
    <t>質問の内容</t>
    <rPh sb="0" eb="2">
      <t>シツモン</t>
    </rPh>
    <rPh sb="3" eb="5">
      <t>ナイヨウ</t>
    </rPh>
    <phoneticPr fontId="4"/>
  </si>
  <si>
    <t>3</t>
    <phoneticPr fontId="4"/>
  </si>
  <si>
    <t>第2章</t>
    <rPh sb="0" eb="1">
      <t>ダイ</t>
    </rPh>
    <rPh sb="2" eb="3">
      <t>ショウ</t>
    </rPh>
    <phoneticPr fontId="4"/>
  </si>
  <si>
    <t>8</t>
    <phoneticPr fontId="4"/>
  </si>
  <si>
    <t>(2)</t>
    <phoneticPr fontId="4"/>
  </si>
  <si>
    <t>ア　建設工事</t>
    <rPh sb="2" eb="4">
      <t>ケンセツ</t>
    </rPh>
    <rPh sb="4" eb="6">
      <t>コウジ</t>
    </rPh>
    <phoneticPr fontId="4"/>
  </si>
  <si>
    <t>要求水準書に対する質問</t>
    <rPh sb="0" eb="2">
      <t>ヨウキュウ</t>
    </rPh>
    <rPh sb="2" eb="4">
      <t>スイジュン</t>
    </rPh>
    <rPh sb="4" eb="5">
      <t>ショ</t>
    </rPh>
    <rPh sb="6" eb="7">
      <t>タイ</t>
    </rPh>
    <rPh sb="9" eb="11">
      <t>シツモン</t>
    </rPh>
    <phoneticPr fontId="4"/>
  </si>
  <si>
    <t>1-3</t>
    <phoneticPr fontId="4"/>
  </si>
  <si>
    <t>第1章</t>
    <rPh sb="0" eb="1">
      <t>ダイ</t>
    </rPh>
    <rPh sb="2" eb="3">
      <t>ショウ</t>
    </rPh>
    <phoneticPr fontId="4"/>
  </si>
  <si>
    <t>5</t>
    <phoneticPr fontId="4"/>
  </si>
  <si>
    <t>1.5.1</t>
    <phoneticPr fontId="4"/>
  </si>
  <si>
    <t>(2)予備性能試験</t>
    <rPh sb="3" eb="5">
      <t>ヨビ</t>
    </rPh>
    <rPh sb="5" eb="7">
      <t>セイノウ</t>
    </rPh>
    <rPh sb="7" eb="9">
      <t>シケン</t>
    </rPh>
    <phoneticPr fontId="4"/>
  </si>
  <si>
    <t>落札者決定基準に対する質問</t>
    <phoneticPr fontId="4"/>
  </si>
  <si>
    <t>No.</t>
    <phoneticPr fontId="4"/>
  </si>
  <si>
    <t>6</t>
    <phoneticPr fontId="4"/>
  </si>
  <si>
    <t>第5章</t>
    <rPh sb="0" eb="1">
      <t>ダイ</t>
    </rPh>
    <rPh sb="2" eb="3">
      <t>ショウ</t>
    </rPh>
    <phoneticPr fontId="4"/>
  </si>
  <si>
    <t>表中</t>
    <rPh sb="0" eb="2">
      <t>ヒョウチュウ</t>
    </rPh>
    <phoneticPr fontId="4"/>
  </si>
  <si>
    <t>様式集に対する質問</t>
    <phoneticPr fontId="4"/>
  </si>
  <si>
    <t>様式</t>
    <rPh sb="0" eb="2">
      <t>ヨウシキ</t>
    </rPh>
    <phoneticPr fontId="4"/>
  </si>
  <si>
    <t>カナ等</t>
    <rPh sb="2" eb="3">
      <t>トウ</t>
    </rPh>
    <phoneticPr fontId="4"/>
  </si>
  <si>
    <t>第14号-1</t>
    <phoneticPr fontId="4"/>
  </si>
  <si>
    <t>1</t>
    <phoneticPr fontId="4"/>
  </si>
  <si>
    <t>(1)</t>
    <phoneticPr fontId="4"/>
  </si>
  <si>
    <t>基本協定書(案）に対する質問</t>
    <phoneticPr fontId="4"/>
  </si>
  <si>
    <t>条</t>
    <rPh sb="0" eb="1">
      <t>ジョウ</t>
    </rPh>
    <phoneticPr fontId="4"/>
  </si>
  <si>
    <t>項</t>
    <rPh sb="0" eb="1">
      <t>コウ</t>
    </rPh>
    <phoneticPr fontId="4"/>
  </si>
  <si>
    <t>号</t>
    <rPh sb="0" eb="1">
      <t>ゴウ</t>
    </rPh>
    <phoneticPr fontId="4"/>
  </si>
  <si>
    <t>目的</t>
    <rPh sb="0" eb="2">
      <t>モクテキ</t>
    </rPh>
    <phoneticPr fontId="4"/>
  </si>
  <si>
    <t>基本契約書(案）に対する質問</t>
    <rPh sb="0" eb="2">
      <t>キホン</t>
    </rPh>
    <rPh sb="2" eb="5">
      <t>ケイヤクショ</t>
    </rPh>
    <phoneticPr fontId="4"/>
  </si>
  <si>
    <t>目的等</t>
    <rPh sb="0" eb="2">
      <t>モクテキ</t>
    </rPh>
    <rPh sb="2" eb="3">
      <t>トウ</t>
    </rPh>
    <phoneticPr fontId="4"/>
  </si>
  <si>
    <t>建設工事請負契約書(案）に対する質問</t>
    <rPh sb="0" eb="2">
      <t>ケンセツ</t>
    </rPh>
    <rPh sb="2" eb="4">
      <t>コウジ</t>
    </rPh>
    <rPh sb="4" eb="6">
      <t>ウケオイ</t>
    </rPh>
    <rPh sb="6" eb="8">
      <t>ケイヤク</t>
    </rPh>
    <rPh sb="8" eb="9">
      <t>ショ</t>
    </rPh>
    <phoneticPr fontId="4"/>
  </si>
  <si>
    <t>2</t>
    <phoneticPr fontId="4"/>
  </si>
  <si>
    <t>総則</t>
    <rPh sb="0" eb="2">
      <t>ソウソク</t>
    </rPh>
    <phoneticPr fontId="4"/>
  </si>
  <si>
    <t>※1</t>
    <phoneticPr fontId="4"/>
  </si>
  <si>
    <t>質問は、本様式１行につき１問とし、簡潔にまとめて記載すること。</t>
    <phoneticPr fontId="4"/>
  </si>
  <si>
    <t>※2</t>
    <phoneticPr fontId="4"/>
  </si>
  <si>
    <t>質問数に応じて行数を増やし、「Ｎｏ」の欄に通し番号を記入すること。</t>
    <phoneticPr fontId="4"/>
  </si>
  <si>
    <t>※3</t>
    <phoneticPr fontId="4"/>
  </si>
  <si>
    <t>項目の数字入力は半角を使用すること。</t>
    <phoneticPr fontId="4"/>
  </si>
  <si>
    <t>※4</t>
    <phoneticPr fontId="4"/>
  </si>
  <si>
    <t>1～8まで1つのエクセルファイルで作成し、シートを分けること。</t>
    <phoneticPr fontId="4"/>
  </si>
  <si>
    <t>様式第11号-2</t>
    <rPh sb="0" eb="2">
      <t>ヨウシキ</t>
    </rPh>
    <rPh sb="2" eb="3">
      <t>ダイ</t>
    </rPh>
    <rPh sb="5" eb="6">
      <t>ゴウ</t>
    </rPh>
    <phoneticPr fontId="4"/>
  </si>
  <si>
    <t>対面的対話における確認事項</t>
    <rPh sb="0" eb="3">
      <t>タイメンテキ</t>
    </rPh>
    <rPh sb="3" eb="5">
      <t>タイワ</t>
    </rPh>
    <rPh sb="9" eb="11">
      <t>カクニン</t>
    </rPh>
    <rPh sb="11" eb="13">
      <t>ジコウ</t>
    </rPh>
    <phoneticPr fontId="4"/>
  </si>
  <si>
    <t>グループ名</t>
    <rPh sb="4" eb="5">
      <t>メイ</t>
    </rPh>
    <phoneticPr fontId="4"/>
  </si>
  <si>
    <t>代表企業</t>
    <rPh sb="0" eb="2">
      <t>ダイヒョウ</t>
    </rPh>
    <rPh sb="2" eb="4">
      <t>キギョウ</t>
    </rPh>
    <phoneticPr fontId="4"/>
  </si>
  <si>
    <t>FAX</t>
    <phoneticPr fontId="4"/>
  </si>
  <si>
    <t>電子メール</t>
  </si>
  <si>
    <t>１．対面的対話における確認事項</t>
    <rPh sb="2" eb="5">
      <t>タイメンテキ</t>
    </rPh>
    <rPh sb="5" eb="7">
      <t>タイワ</t>
    </rPh>
    <rPh sb="11" eb="13">
      <t>カクニン</t>
    </rPh>
    <rPh sb="13" eb="15">
      <t>ジコウ</t>
    </rPh>
    <phoneticPr fontId="4"/>
  </si>
  <si>
    <t>書類名</t>
    <rPh sb="0" eb="2">
      <t>ショルイ</t>
    </rPh>
    <rPh sb="2" eb="3">
      <t>メイ</t>
    </rPh>
    <phoneticPr fontId="4"/>
  </si>
  <si>
    <t>質問内容</t>
    <rPh sb="0" eb="2">
      <t>シツモン</t>
    </rPh>
    <rPh sb="2" eb="4">
      <t>ナイヨウ</t>
    </rPh>
    <phoneticPr fontId="4"/>
  </si>
  <si>
    <t>※1</t>
    <phoneticPr fontId="4"/>
  </si>
  <si>
    <t>確認事項は、本様式１行につき１問とし、簡潔にまとめて記載すること。</t>
    <rPh sb="0" eb="2">
      <t>カクニン</t>
    </rPh>
    <rPh sb="2" eb="4">
      <t>ジコウ</t>
    </rPh>
    <phoneticPr fontId="4"/>
  </si>
  <si>
    <t>※2</t>
    <phoneticPr fontId="4"/>
  </si>
  <si>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4"/>
  </si>
  <si>
    <t>※3</t>
    <phoneticPr fontId="4"/>
  </si>
  <si>
    <t>項目の数字入力は半角を使用すること。</t>
    <phoneticPr fontId="4"/>
  </si>
  <si>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</si>
  <si>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4"/>
  </si>
  <si>
    <t>様式第14号（別紙1）</t>
    <rPh sb="5" eb="6">
      <t>ゴウ</t>
    </rPh>
    <rPh sb="7" eb="9">
      <t>ベッシ</t>
    </rPh>
    <phoneticPr fontId="4"/>
  </si>
  <si>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4"/>
  </si>
  <si>
    <t>単位：円</t>
    <rPh sb="0" eb="2">
      <t>タンイ</t>
    </rPh>
    <rPh sb="3" eb="4">
      <t>エン</t>
    </rPh>
    <phoneticPr fontId="4"/>
  </si>
  <si>
    <t>費目</t>
    <rPh sb="0" eb="2">
      <t>ヒモク</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</si>
  <si>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</si>
  <si>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</si>
  <si>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</si>
  <si>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1.</t>
    <phoneticPr fontId="4"/>
  </si>
  <si>
    <t>土木工事</t>
    <phoneticPr fontId="4"/>
  </si>
  <si>
    <t>2.</t>
    <phoneticPr fontId="4"/>
  </si>
  <si>
    <t>建築工事</t>
    <rPh sb="0" eb="2">
      <t>ケンチク</t>
    </rPh>
    <phoneticPr fontId="4"/>
  </si>
  <si>
    <t>3.</t>
  </si>
  <si>
    <t>機械設備工事</t>
  </si>
  <si>
    <t>4.</t>
  </si>
  <si>
    <t>配管工事</t>
    <rPh sb="0" eb="2">
      <t>ハイカン</t>
    </rPh>
    <phoneticPr fontId="4"/>
  </si>
  <si>
    <t>5.</t>
  </si>
  <si>
    <t>電気・計装工事</t>
    <rPh sb="0" eb="2">
      <t>デンキ</t>
    </rPh>
    <rPh sb="3" eb="5">
      <t>ケイソウ</t>
    </rPh>
    <rPh sb="5" eb="7">
      <t>コウジ</t>
    </rPh>
    <phoneticPr fontId="4"/>
  </si>
  <si>
    <t>6.</t>
  </si>
  <si>
    <t>共通仮設費</t>
    <rPh sb="0" eb="2">
      <t>キョウツウ</t>
    </rPh>
    <rPh sb="2" eb="4">
      <t>カセツ</t>
    </rPh>
    <rPh sb="4" eb="5">
      <t>ヒ</t>
    </rPh>
    <phoneticPr fontId="4"/>
  </si>
  <si>
    <t>7.</t>
  </si>
  <si>
    <t>現場管理費</t>
    <rPh sb="0" eb="2">
      <t>ゲンバ</t>
    </rPh>
    <rPh sb="2" eb="5">
      <t>カンリヒ</t>
    </rPh>
    <phoneticPr fontId="4"/>
  </si>
  <si>
    <t>8.</t>
  </si>
  <si>
    <t>一般管理費</t>
    <rPh sb="0" eb="2">
      <t>イッパン</t>
    </rPh>
    <rPh sb="2" eb="5">
      <t>カンリヒ</t>
    </rPh>
    <phoneticPr fontId="4"/>
  </si>
  <si>
    <t>設計・建設業務に係る対価</t>
    <rPh sb="0" eb="2">
      <t>セッケイ</t>
    </rPh>
    <rPh sb="3" eb="5">
      <t>ケンセツ</t>
    </rPh>
    <rPh sb="5" eb="7">
      <t>ギョウム</t>
    </rPh>
    <rPh sb="8" eb="9">
      <t>カカ</t>
    </rPh>
    <rPh sb="10" eb="12">
      <t>タイカ</t>
    </rPh>
    <phoneticPr fontId="4"/>
  </si>
  <si>
    <t>a欄</t>
    <rPh sb="1" eb="2">
      <t>ラン</t>
    </rPh>
    <phoneticPr fontId="4"/>
  </si>
  <si>
    <t>設計・建設業務に係る対価</t>
    <phoneticPr fontId="4"/>
  </si>
  <si>
    <t>割合</t>
    <rPh sb="0" eb="2">
      <t>ワリアイ</t>
    </rPh>
    <phoneticPr fontId="4"/>
  </si>
  <si>
    <t>網掛け部（黄色）に、該当する金額を記入してください。その他のセルを変更しないでください。</t>
    <rPh sb="0" eb="2">
      <t>アミカ</t>
    </rPh>
    <rPh sb="3" eb="4">
      <t>ブ</t>
    </rPh>
    <rPh sb="5" eb="7">
      <t>キイロ</t>
    </rPh>
    <rPh sb="10" eb="12">
      <t>ガイトウ</t>
    </rPh>
    <rPh sb="14" eb="16">
      <t>キンガク</t>
    </rPh>
    <rPh sb="17" eb="19">
      <t>キニュウ</t>
    </rPh>
    <rPh sb="28" eb="29">
      <t>タ</t>
    </rPh>
    <rPh sb="33" eb="35">
      <t>ヘンコウ</t>
    </rPh>
    <phoneticPr fontId="4"/>
  </si>
  <si>
    <t>※2</t>
  </si>
  <si>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4"/>
  </si>
  <si>
    <t>※3</t>
  </si>
  <si>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4"/>
  </si>
  <si>
    <t>受付グループ名：</t>
    <rPh sb="0" eb="2">
      <t>ウケツケ</t>
    </rPh>
    <rPh sb="6" eb="7">
      <t>メイ</t>
    </rPh>
    <phoneticPr fontId="4"/>
  </si>
  <si>
    <t>15年間の総額</t>
    <rPh sb="2" eb="4">
      <t>ネンカン</t>
    </rPh>
    <rPh sb="5" eb="7">
      <t>ソウガク</t>
    </rPh>
    <phoneticPr fontId="4"/>
  </si>
  <si>
    <t>固定費ⅰ</t>
    <rPh sb="0" eb="3">
      <t>コテイヒ</t>
    </rPh>
    <phoneticPr fontId="4"/>
  </si>
  <si>
    <t>固定費ⅱ</t>
    <rPh sb="0" eb="3">
      <t>コテイヒ</t>
    </rPh>
    <phoneticPr fontId="4"/>
  </si>
  <si>
    <t>固定費ⅲ</t>
    <rPh sb="0" eb="3">
      <t>コテイヒ</t>
    </rPh>
    <phoneticPr fontId="4"/>
  </si>
  <si>
    <t>変動費</t>
    <rPh sb="0" eb="2">
      <t>ヘンドウ</t>
    </rPh>
    <rPh sb="2" eb="3">
      <t>ヒ</t>
    </rPh>
    <phoneticPr fontId="4"/>
  </si>
  <si>
    <t>円/t</t>
    <rPh sb="0" eb="1">
      <t>エン</t>
    </rPh>
    <phoneticPr fontId="4"/>
  </si>
  <si>
    <t>b欄</t>
    <rPh sb="1" eb="2">
      <t>ラン</t>
    </rPh>
    <phoneticPr fontId="4"/>
  </si>
  <si>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4"/>
  </si>
  <si>
    <t>提案単価は円単位とし、その端数は切り捨てとすること。</t>
    <rPh sb="0" eb="2">
      <t>テイアン</t>
    </rPh>
    <rPh sb="5" eb="6">
      <t>エン</t>
    </rPh>
    <rPh sb="16" eb="17">
      <t>キ</t>
    </rPh>
    <rPh sb="18" eb="19">
      <t>ス</t>
    </rPh>
    <phoneticPr fontId="4"/>
  </si>
  <si>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</si>
  <si>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※4</t>
    <phoneticPr fontId="4"/>
  </si>
  <si>
    <t>※5</t>
    <phoneticPr fontId="4"/>
  </si>
  <si>
    <t>事業年度</t>
    <phoneticPr fontId="4"/>
  </si>
  <si>
    <t>設計・建設期間</t>
    <rPh sb="0" eb="2">
      <t>セッケイ</t>
    </rPh>
    <rPh sb="3" eb="5">
      <t>ケンセツ</t>
    </rPh>
    <rPh sb="5" eb="7">
      <t>キカン</t>
    </rPh>
    <phoneticPr fontId="4"/>
  </si>
  <si>
    <t>合計</t>
    <rPh sb="0" eb="1">
      <t>ゴウ</t>
    </rPh>
    <rPh sb="1" eb="2">
      <t>ケイ</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</si>
  <si>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</si>
  <si>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</si>
  <si>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</si>
  <si>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</si>
  <si>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</si>
  <si>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</si>
  <si>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</si>
  <si>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</si>
  <si>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平成39年度</t>
    <rPh sb="0" eb="2">
      <t>ヘイセイ</t>
    </rPh>
    <rPh sb="4" eb="6">
      <t>ネンド</t>
    </rPh>
    <phoneticPr fontId="4"/>
  </si>
  <si>
    <t>平成40年度</t>
    <rPh sb="0" eb="2">
      <t>ヘイセイ</t>
    </rPh>
    <rPh sb="4" eb="6">
      <t>ネンド</t>
    </rPh>
    <phoneticPr fontId="4"/>
  </si>
  <si>
    <t>平成41年度</t>
    <rPh sb="0" eb="2">
      <t>ヘイセイ</t>
    </rPh>
    <rPh sb="4" eb="6">
      <t>ネンド</t>
    </rPh>
    <phoneticPr fontId="4"/>
  </si>
  <si>
    <t>平成42年度</t>
    <rPh sb="0" eb="2">
      <t>ヘイセイ</t>
    </rPh>
    <rPh sb="4" eb="6">
      <t>ネンド</t>
    </rPh>
    <phoneticPr fontId="4"/>
  </si>
  <si>
    <t>平成43年度</t>
    <rPh sb="0" eb="2">
      <t>ヘイセイ</t>
    </rPh>
    <rPh sb="4" eb="6">
      <t>ネンド</t>
    </rPh>
    <phoneticPr fontId="4"/>
  </si>
  <si>
    <t>平成44年度</t>
    <rPh sb="0" eb="2">
      <t>ヘイセイ</t>
    </rPh>
    <rPh sb="4" eb="6">
      <t>ネンド</t>
    </rPh>
    <phoneticPr fontId="4"/>
  </si>
  <si>
    <t>平成45年度</t>
    <rPh sb="0" eb="2">
      <t>ヘイセイ</t>
    </rPh>
    <rPh sb="4" eb="6">
      <t>ネンド</t>
    </rPh>
    <phoneticPr fontId="4"/>
  </si>
  <si>
    <t>建設事業者への支払額</t>
    <rPh sb="0" eb="2">
      <t>ケンセツ</t>
    </rPh>
    <rPh sb="2" eb="4">
      <t>ジギョウ</t>
    </rPh>
    <rPh sb="4" eb="5">
      <t>シャ</t>
    </rPh>
    <rPh sb="7" eb="9">
      <t>シハライ</t>
    </rPh>
    <rPh sb="9" eb="10">
      <t>ガク</t>
    </rPh>
    <phoneticPr fontId="4"/>
  </si>
  <si>
    <t>・</t>
    <phoneticPr fontId="4"/>
  </si>
  <si>
    <t>・</t>
    <phoneticPr fontId="4"/>
  </si>
  <si>
    <t>②</t>
    <phoneticPr fontId="4"/>
  </si>
  <si>
    <t>③</t>
    <phoneticPr fontId="4"/>
  </si>
  <si>
    <t>※1</t>
    <phoneticPr fontId="4"/>
  </si>
  <si>
    <t>A3版・横で作成すること</t>
    <phoneticPr fontId="4"/>
  </si>
  <si>
    <t>※2</t>
    <phoneticPr fontId="4"/>
  </si>
  <si>
    <t>※3</t>
    <phoneticPr fontId="4"/>
  </si>
  <si>
    <t>※5</t>
  </si>
  <si>
    <t>※6</t>
  </si>
  <si>
    <t>各企業の役割分担・実施体制</t>
    <rPh sb="0" eb="3">
      <t>カクキギョウ</t>
    </rPh>
    <rPh sb="4" eb="6">
      <t>ヤクワリ</t>
    </rPh>
    <rPh sb="6" eb="8">
      <t>ブンタン</t>
    </rPh>
    <rPh sb="9" eb="11">
      <t>ジッシ</t>
    </rPh>
    <rPh sb="11" eb="13">
      <t>タイセイ</t>
    </rPh>
    <phoneticPr fontId="4"/>
  </si>
  <si>
    <t>１．SPC</t>
    <phoneticPr fontId="4"/>
  </si>
  <si>
    <t>種別</t>
    <rPh sb="0" eb="2">
      <t>シュベツ</t>
    </rPh>
    <phoneticPr fontId="4"/>
  </si>
  <si>
    <r>
      <t xml:space="preserve">職　種
</t>
    </r>
    <r>
      <rPr>
        <sz val="10"/>
        <rFont val="ＭＳ 明朝"/>
        <family val="1"/>
        <charset val="128"/>
      </rPr>
      <t>（必要な法的資格）</t>
    </r>
    <phoneticPr fontId="4"/>
  </si>
  <si>
    <t>人件費単価
（千円/人）</t>
    <rPh sb="0" eb="3">
      <t>ジンケンヒ</t>
    </rPh>
    <rPh sb="3" eb="5">
      <t>タンカ</t>
    </rPh>
    <rPh sb="7" eb="9">
      <t>センエン</t>
    </rPh>
    <rPh sb="10" eb="11">
      <t>ニン</t>
    </rPh>
    <phoneticPr fontId="4"/>
  </si>
  <si>
    <t>必要人数（人）</t>
    <phoneticPr fontId="4"/>
  </si>
  <si>
    <t>人件費合計
（千円）</t>
    <rPh sb="0" eb="3">
      <t>ジンケンヒ</t>
    </rPh>
    <rPh sb="3" eb="5">
      <t>ゴウケイ</t>
    </rPh>
    <rPh sb="7" eb="9">
      <t>センエン</t>
    </rPh>
    <phoneticPr fontId="4"/>
  </si>
  <si>
    <t>管理要員</t>
    <rPh sb="0" eb="2">
      <t>カンリ</t>
    </rPh>
    <rPh sb="2" eb="4">
      <t>ヨウイン</t>
    </rPh>
    <phoneticPr fontId="4"/>
  </si>
  <si>
    <t>小　計</t>
  </si>
  <si>
    <t>運転要員</t>
    <rPh sb="0" eb="2">
      <t>ウンテン</t>
    </rPh>
    <rPh sb="2" eb="4">
      <t>ヨウイン</t>
    </rPh>
    <phoneticPr fontId="4"/>
  </si>
  <si>
    <t>その他</t>
  </si>
  <si>
    <t>総　計</t>
  </si>
  <si>
    <t>２．高効率ごみ発電施設</t>
    <rPh sb="2" eb="5">
      <t>コウコウリツ</t>
    </rPh>
    <rPh sb="7" eb="9">
      <t>ハツデン</t>
    </rPh>
    <rPh sb="9" eb="11">
      <t>シセツ</t>
    </rPh>
    <phoneticPr fontId="4"/>
  </si>
  <si>
    <t>※　兼務等がある場合には、明確に記載すること。</t>
    <rPh sb="2" eb="4">
      <t>ケンム</t>
    </rPh>
    <rPh sb="4" eb="5">
      <t>トウ</t>
    </rPh>
    <rPh sb="8" eb="10">
      <t>バアイ</t>
    </rPh>
    <rPh sb="13" eb="15">
      <t>メイカク</t>
    </rPh>
    <rPh sb="16" eb="18">
      <t>キサイ</t>
    </rPh>
    <phoneticPr fontId="4"/>
  </si>
  <si>
    <t>運転基準・要監視基準</t>
    <rPh sb="0" eb="2">
      <t>ウンテン</t>
    </rPh>
    <rPh sb="2" eb="4">
      <t>キジュン</t>
    </rPh>
    <rPh sb="5" eb="6">
      <t>ヨウ</t>
    </rPh>
    <rPh sb="6" eb="8">
      <t>カンシ</t>
    </rPh>
    <rPh sb="8" eb="10">
      <t>キジュン</t>
    </rPh>
    <phoneticPr fontId="4"/>
  </si>
  <si>
    <t>計測項目</t>
    <phoneticPr fontId="4"/>
  </si>
  <si>
    <t>運転
基準値</t>
    <rPh sb="3" eb="5">
      <t>キジュン</t>
    </rPh>
    <rPh sb="5" eb="6">
      <t>チ</t>
    </rPh>
    <phoneticPr fontId="4"/>
  </si>
  <si>
    <t>要監視基準</t>
    <rPh sb="0" eb="1">
      <t>ヨウ</t>
    </rPh>
    <rPh sb="1" eb="3">
      <t>カンシ</t>
    </rPh>
    <rPh sb="3" eb="5">
      <t>キジュン</t>
    </rPh>
    <phoneticPr fontId="4"/>
  </si>
  <si>
    <t>停止基準</t>
    <rPh sb="0" eb="2">
      <t>テイシ</t>
    </rPh>
    <rPh sb="2" eb="4">
      <t>キジュン</t>
    </rPh>
    <phoneticPr fontId="4"/>
  </si>
  <si>
    <t>基準値</t>
  </si>
  <si>
    <t>判定方法</t>
  </si>
  <si>
    <t>ばいじん</t>
  </si>
  <si>
    <t>塩化水素</t>
  </si>
  <si>
    <t>ppm</t>
  </si>
  <si>
    <t>硫黄酸化物</t>
  </si>
  <si>
    <t>窒素酸化物</t>
  </si>
  <si>
    <t>一酸化炭素</t>
  </si>
  <si>
    <t>ダイオキシン類</t>
  </si>
  <si>
    <t>-</t>
    <phoneticPr fontId="4"/>
  </si>
  <si>
    <t>地域貢献の内訳</t>
    <rPh sb="0" eb="2">
      <t>チイキ</t>
    </rPh>
    <rPh sb="2" eb="4">
      <t>コウケン</t>
    </rPh>
    <rPh sb="5" eb="7">
      <t>ウチワケ</t>
    </rPh>
    <phoneticPr fontId="4"/>
  </si>
  <si>
    <t>地域貢献の内容</t>
    <rPh sb="0" eb="2">
      <t>チイキ</t>
    </rPh>
    <rPh sb="2" eb="4">
      <t>コウケン</t>
    </rPh>
    <rPh sb="5" eb="7">
      <t>ナイヨウ</t>
    </rPh>
    <phoneticPr fontId="4"/>
  </si>
  <si>
    <t>合　計</t>
    <rPh sb="0" eb="1">
      <t>ゴウ</t>
    </rPh>
    <rPh sb="2" eb="3">
      <t>ケイ</t>
    </rPh>
    <phoneticPr fontId="4"/>
  </si>
  <si>
    <t>①地元企業への工事発注</t>
    <rPh sb="1" eb="3">
      <t>ジモト</t>
    </rPh>
    <rPh sb="3" eb="5">
      <t>キギョウ</t>
    </rPh>
    <rPh sb="7" eb="9">
      <t>コウジ</t>
    </rPh>
    <rPh sb="9" eb="11">
      <t>ハッチュウ</t>
    </rPh>
    <phoneticPr fontId="4"/>
  </si>
  <si>
    <t>○○発注（千円/年）</t>
    <rPh sb="2" eb="4">
      <t>ハッチュウ</t>
    </rPh>
    <rPh sb="5" eb="7">
      <t>センエン</t>
    </rPh>
    <rPh sb="8" eb="9">
      <t>ネン</t>
    </rPh>
    <phoneticPr fontId="4"/>
  </si>
  <si>
    <t>③地域の人材活用</t>
    <rPh sb="1" eb="3">
      <t>チイキ</t>
    </rPh>
    <rPh sb="4" eb="6">
      <t>ジンザイ</t>
    </rPh>
    <rPh sb="6" eb="8">
      <t>カツヨウ</t>
    </rPh>
    <phoneticPr fontId="4"/>
  </si>
  <si>
    <t>職種（雇用形態）</t>
    <rPh sb="0" eb="2">
      <t>ショクシュ</t>
    </rPh>
    <rPh sb="3" eb="5">
      <t>コヨウ</t>
    </rPh>
    <rPh sb="5" eb="7">
      <t>ケイタイ</t>
    </rPh>
    <phoneticPr fontId="4"/>
  </si>
  <si>
    <t>SPCの出資構成</t>
    <rPh sb="4" eb="6">
      <t>シュッシ</t>
    </rPh>
    <rPh sb="6" eb="8">
      <t>コウセイ</t>
    </rPh>
    <phoneticPr fontId="4"/>
  </si>
  <si>
    <t>出資者</t>
    <rPh sb="0" eb="2">
      <t>シュッシ</t>
    </rPh>
    <rPh sb="2" eb="3">
      <t>シャ</t>
    </rPh>
    <phoneticPr fontId="4"/>
  </si>
  <si>
    <t>出資金額</t>
    <rPh sb="0" eb="2">
      <t>シュッシ</t>
    </rPh>
    <rPh sb="2" eb="4">
      <t>キンガク</t>
    </rPh>
    <phoneticPr fontId="4"/>
  </si>
  <si>
    <t>出資比率</t>
    <rPh sb="0" eb="2">
      <t>シュッシ</t>
    </rPh>
    <rPh sb="2" eb="4">
      <t>ヒリツ</t>
    </rPh>
    <phoneticPr fontId="56"/>
  </si>
  <si>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</si>
  <si>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</si>
  <si>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</si>
  <si>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56"/>
  </si>
  <si>
    <t>［　　　　　　　　　　］を行う者</t>
    <rPh sb="13" eb="14">
      <t>オコナ</t>
    </rPh>
    <rPh sb="15" eb="16">
      <t>モノ</t>
    </rPh>
    <phoneticPr fontId="4"/>
  </si>
  <si>
    <t>構成員</t>
    <rPh sb="0" eb="3">
      <t>コウセイイン</t>
    </rPh>
    <phoneticPr fontId="4"/>
  </si>
  <si>
    <t>副本では、出資者名を記入しないこと。</t>
    <rPh sb="0" eb="2">
      <t>フクホン</t>
    </rPh>
    <rPh sb="5" eb="7">
      <t>シュッシ</t>
    </rPh>
    <rPh sb="7" eb="8">
      <t>シャ</t>
    </rPh>
    <rPh sb="8" eb="9">
      <t>メイ</t>
    </rPh>
    <rPh sb="10" eb="12">
      <t>キニュウ</t>
    </rPh>
    <phoneticPr fontId="4"/>
  </si>
  <si>
    <t>記入欄が足りない場合は、適宜追加すること。</t>
    <rPh sb="0" eb="2">
      <t>キニュウ</t>
    </rPh>
    <rPh sb="2" eb="3">
      <t>ラン</t>
    </rPh>
    <rPh sb="4" eb="5">
      <t>タ</t>
    </rPh>
    <rPh sb="8" eb="10">
      <t>バアイ</t>
    </rPh>
    <rPh sb="12" eb="14">
      <t>テキギ</t>
    </rPh>
    <rPh sb="14" eb="16">
      <t>ツイカ</t>
    </rPh>
    <phoneticPr fontId="4"/>
  </si>
  <si>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4"/>
  </si>
  <si>
    <t>代表企業の出資比率については、50%を超えるものとすること。</t>
    <rPh sb="0" eb="2">
      <t>ダイヒョウ</t>
    </rPh>
    <rPh sb="2" eb="4">
      <t>キギョウ</t>
    </rPh>
    <rPh sb="5" eb="7">
      <t>シュッシ</t>
    </rPh>
    <rPh sb="7" eb="9">
      <t>ヒリツ</t>
    </rPh>
    <rPh sb="19" eb="20">
      <t>コ</t>
    </rPh>
    <phoneticPr fontId="4"/>
  </si>
  <si>
    <t>保険名</t>
  </si>
  <si>
    <t>契約者</t>
  </si>
  <si>
    <t>被保険者</t>
  </si>
  <si>
    <t>保険期間</t>
  </si>
  <si>
    <t>保険概要</t>
  </si>
  <si>
    <t>A3版・横（A4版に折込み）で作成すること。</t>
    <phoneticPr fontId="4"/>
  </si>
  <si>
    <t>１　運営事業者の設立当初</t>
    <rPh sb="2" eb="4">
      <t>ウンエイ</t>
    </rPh>
    <rPh sb="4" eb="7">
      <t>ジギョウシャ</t>
    </rPh>
    <rPh sb="8" eb="10">
      <t>セツリツ</t>
    </rPh>
    <rPh sb="10" eb="12">
      <t>トウショ</t>
    </rPh>
    <phoneticPr fontId="4"/>
  </si>
  <si>
    <t>事業収支計画</t>
    <rPh sb="0" eb="2">
      <t>ジギョウ</t>
    </rPh>
    <rPh sb="2" eb="4">
      <t>シュウシ</t>
    </rPh>
    <rPh sb="4" eb="6">
      <t>ケイカク</t>
    </rPh>
    <phoneticPr fontId="4"/>
  </si>
  <si>
    <t>人件費</t>
    <rPh sb="0" eb="3">
      <t>ジンケンヒ</t>
    </rPh>
    <phoneticPr fontId="4"/>
  </si>
  <si>
    <t>税引後当期利益</t>
    <rPh sb="0" eb="2">
      <t>ゼイビキ</t>
    </rPh>
    <rPh sb="2" eb="3">
      <t>ゴ</t>
    </rPh>
    <rPh sb="3" eb="5">
      <t>トウキ</t>
    </rPh>
    <rPh sb="5" eb="7">
      <t>リエキ</t>
    </rPh>
    <phoneticPr fontId="4"/>
  </si>
  <si>
    <t>出資金</t>
    <rPh sb="0" eb="3">
      <t>シュッシキン</t>
    </rPh>
    <phoneticPr fontId="4"/>
  </si>
  <si>
    <t>税引後当期損失</t>
    <rPh sb="0" eb="2">
      <t>ゼイビキ</t>
    </rPh>
    <rPh sb="2" eb="3">
      <t>ゴ</t>
    </rPh>
    <rPh sb="3" eb="5">
      <t>トウキ</t>
    </rPh>
    <rPh sb="5" eb="7">
      <t>ソンシツ</t>
    </rPh>
    <phoneticPr fontId="4"/>
  </si>
  <si>
    <t>配当前キャッシュフロー</t>
    <rPh sb="0" eb="2">
      <t>ハイトウ</t>
    </rPh>
    <rPh sb="2" eb="3">
      <t>マエ</t>
    </rPh>
    <phoneticPr fontId="4"/>
  </si>
  <si>
    <t>配当</t>
    <rPh sb="0" eb="2">
      <t>ハイトウ</t>
    </rPh>
    <phoneticPr fontId="4"/>
  </si>
  <si>
    <t>配当後キャッシュフロー（内部留保金）</t>
    <rPh sb="0" eb="2">
      <t>ハイトウ</t>
    </rPh>
    <rPh sb="2" eb="3">
      <t>ゴ</t>
    </rPh>
    <rPh sb="12" eb="14">
      <t>ナイブ</t>
    </rPh>
    <rPh sb="14" eb="17">
      <t>リュウホキン</t>
    </rPh>
    <phoneticPr fontId="4"/>
  </si>
  <si>
    <t>配当後キャッシュフロー（内部留保金）　　累計</t>
    <rPh sb="0" eb="2">
      <t>ハイトウ</t>
    </rPh>
    <rPh sb="2" eb="3">
      <t>ゴ</t>
    </rPh>
    <rPh sb="12" eb="14">
      <t>ナイブ</t>
    </rPh>
    <rPh sb="14" eb="17">
      <t>リュウホキン</t>
    </rPh>
    <rPh sb="20" eb="22">
      <t>ルイケイ</t>
    </rPh>
    <phoneticPr fontId="4"/>
  </si>
  <si>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4"/>
  </si>
  <si>
    <t>■</t>
    <phoneticPr fontId="4"/>
  </si>
  <si>
    <t>費目（変動費）</t>
    <rPh sb="0" eb="1">
      <t>ヒ</t>
    </rPh>
    <rPh sb="1" eb="2">
      <t>メ</t>
    </rPh>
    <phoneticPr fontId="4"/>
  </si>
  <si>
    <t>内容・算定根拠</t>
    <rPh sb="0" eb="2">
      <t>ナイヨウ</t>
    </rPh>
    <rPh sb="3" eb="5">
      <t>サンテイ</t>
    </rPh>
    <rPh sb="5" eb="7">
      <t>コンキョ</t>
    </rPh>
    <phoneticPr fontId="4"/>
  </si>
  <si>
    <t>改定指数（提案）</t>
    <rPh sb="0" eb="2">
      <t>カイテイ</t>
    </rPh>
    <rPh sb="2" eb="4">
      <t>シスウ</t>
    </rPh>
    <rPh sb="5" eb="7">
      <t>テイアン</t>
    </rPh>
    <phoneticPr fontId="4"/>
  </si>
  <si>
    <t>提案単価</t>
    <rPh sb="0" eb="2">
      <t>テイアン</t>
    </rPh>
    <rPh sb="2" eb="4">
      <t>タンカ</t>
    </rPh>
    <phoneticPr fontId="4"/>
  </si>
  <si>
    <t>(単位：円/t)</t>
    <rPh sb="1" eb="3">
      <t>タンイ</t>
    </rPh>
    <phoneticPr fontId="4"/>
  </si>
  <si>
    <t>計　(単位：円/t)</t>
    <rPh sb="0" eb="1">
      <t>ケイ</t>
    </rPh>
    <rPh sb="3" eb="5">
      <t>タンイ</t>
    </rPh>
    <phoneticPr fontId="4"/>
  </si>
  <si>
    <t>必要に応じ費目を増やして記入すること。</t>
    <rPh sb="0" eb="2">
      <t>ヒツヨウ</t>
    </rPh>
    <rPh sb="3" eb="4">
      <t>オウ</t>
    </rPh>
    <rPh sb="5" eb="7">
      <t>ヒモク</t>
    </rPh>
    <rPh sb="8" eb="9">
      <t>フ</t>
    </rPh>
    <rPh sb="12" eb="14">
      <t>キニュウ</t>
    </rPh>
    <phoneticPr fontId="4"/>
  </si>
  <si>
    <t>提案単価は円単位とし、その端数は切り捨てとする。</t>
    <phoneticPr fontId="4"/>
  </si>
  <si>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</si>
  <si>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4"/>
  </si>
  <si>
    <t>費用明細書（固定費ⅰ）</t>
    <rPh sb="6" eb="8">
      <t>コテイ</t>
    </rPh>
    <phoneticPr fontId="4"/>
  </si>
  <si>
    <t>費目（固定費ⅰ）</t>
    <rPh sb="0" eb="1">
      <t>ヒ</t>
    </rPh>
    <rPh sb="1" eb="2">
      <t>メ</t>
    </rPh>
    <rPh sb="3" eb="5">
      <t>コテイ</t>
    </rPh>
    <rPh sb="5" eb="6">
      <t>ヒ</t>
    </rPh>
    <phoneticPr fontId="4"/>
  </si>
  <si>
    <t>費用（年平均）</t>
    <rPh sb="0" eb="1">
      <t>ヒ</t>
    </rPh>
    <rPh sb="1" eb="2">
      <t>ヨウ</t>
    </rPh>
    <rPh sb="3" eb="6">
      <t>ネンヘイキン</t>
    </rPh>
    <phoneticPr fontId="4"/>
  </si>
  <si>
    <t>内容・算定根拠</t>
    <phoneticPr fontId="4"/>
  </si>
  <si>
    <t>改定指数（提案）</t>
    <phoneticPr fontId="4"/>
  </si>
  <si>
    <t>(単位：円/年)</t>
    <rPh sb="1" eb="3">
      <t>タンイ</t>
    </rPh>
    <phoneticPr fontId="4"/>
  </si>
  <si>
    <t>(単位：円)</t>
    <rPh sb="1" eb="3">
      <t>タンイ</t>
    </rPh>
    <phoneticPr fontId="4"/>
  </si>
  <si>
    <t>・</t>
    <phoneticPr fontId="4"/>
  </si>
  <si>
    <t>a</t>
    <phoneticPr fontId="4"/>
  </si>
  <si>
    <t>※その他については、合理的な説明を付すこと。</t>
    <phoneticPr fontId="4"/>
  </si>
  <si>
    <t>b</t>
    <phoneticPr fontId="4"/>
  </si>
  <si>
    <t>その他費用</t>
    <rPh sb="2" eb="3">
      <t>タ</t>
    </rPh>
    <rPh sb="3" eb="5">
      <t>ヒヨウ</t>
    </rPh>
    <phoneticPr fontId="4"/>
  </si>
  <si>
    <t xml:space="preserve"> = ( a + b  )</t>
    <phoneticPr fontId="4"/>
  </si>
  <si>
    <t>費用明細書（固定費ⅱ）</t>
    <rPh sb="6" eb="8">
      <t>コテイ</t>
    </rPh>
    <phoneticPr fontId="4"/>
  </si>
  <si>
    <t>費目（固定費ⅱ）</t>
    <rPh sb="0" eb="1">
      <t>ヒ</t>
    </rPh>
    <rPh sb="1" eb="2">
      <t>メ</t>
    </rPh>
    <rPh sb="3" eb="5">
      <t>コテイ</t>
    </rPh>
    <rPh sb="5" eb="6">
      <t>ヒ</t>
    </rPh>
    <phoneticPr fontId="4"/>
  </si>
  <si>
    <t>油脂類費</t>
    <rPh sb="0" eb="3">
      <t>ユシルイ</t>
    </rPh>
    <rPh sb="3" eb="4">
      <t>ヒ</t>
    </rPh>
    <phoneticPr fontId="4"/>
  </si>
  <si>
    <t>c</t>
    <phoneticPr fontId="4"/>
  </si>
  <si>
    <t>①</t>
    <phoneticPr fontId="4"/>
  </si>
  <si>
    <t xml:space="preserve"> = ( a + b + c  )</t>
    <phoneticPr fontId="4"/>
  </si>
  <si>
    <t>費目（補修費用）</t>
    <rPh sb="0" eb="1">
      <t>ヒ</t>
    </rPh>
    <rPh sb="1" eb="2">
      <t>メ</t>
    </rPh>
    <rPh sb="3" eb="5">
      <t>ホシュウ</t>
    </rPh>
    <rPh sb="5" eb="7">
      <t>ヒヨウ</t>
    </rPh>
    <phoneticPr fontId="4"/>
  </si>
  <si>
    <t>平成32年度</t>
    <rPh sb="0" eb="2">
      <t>ヘイセイ</t>
    </rPh>
    <rPh sb="4" eb="5">
      <t>ネン</t>
    </rPh>
    <rPh sb="5" eb="6">
      <t>ド</t>
    </rPh>
    <phoneticPr fontId="4"/>
  </si>
  <si>
    <t>平成33年度</t>
    <rPh sb="0" eb="2">
      <t>ヘイセイ</t>
    </rPh>
    <rPh sb="4" eb="5">
      <t>ネン</t>
    </rPh>
    <rPh sb="5" eb="6">
      <t>ド</t>
    </rPh>
    <phoneticPr fontId="4"/>
  </si>
  <si>
    <t>平成34年度</t>
    <rPh sb="0" eb="2">
      <t>ヘイセイ</t>
    </rPh>
    <rPh sb="4" eb="5">
      <t>ネン</t>
    </rPh>
    <rPh sb="5" eb="6">
      <t>ド</t>
    </rPh>
    <phoneticPr fontId="4"/>
  </si>
  <si>
    <t>平成35年度</t>
    <rPh sb="0" eb="2">
      <t>ヘイセイ</t>
    </rPh>
    <rPh sb="4" eb="5">
      <t>ネン</t>
    </rPh>
    <rPh sb="5" eb="6">
      <t>ド</t>
    </rPh>
    <phoneticPr fontId="4"/>
  </si>
  <si>
    <t>平成36年度</t>
    <rPh sb="0" eb="2">
      <t>ヘイセイ</t>
    </rPh>
    <rPh sb="4" eb="5">
      <t>ネン</t>
    </rPh>
    <rPh sb="5" eb="6">
      <t>ド</t>
    </rPh>
    <phoneticPr fontId="4"/>
  </si>
  <si>
    <t>平成37年度</t>
    <rPh sb="0" eb="2">
      <t>ヘイセイ</t>
    </rPh>
    <rPh sb="4" eb="5">
      <t>ネン</t>
    </rPh>
    <rPh sb="5" eb="6">
      <t>ド</t>
    </rPh>
    <phoneticPr fontId="4"/>
  </si>
  <si>
    <t>平成38年度</t>
    <rPh sb="0" eb="2">
      <t>ヘイセイ</t>
    </rPh>
    <rPh sb="4" eb="5">
      <t>ネン</t>
    </rPh>
    <rPh sb="5" eb="6">
      <t>ド</t>
    </rPh>
    <phoneticPr fontId="4"/>
  </si>
  <si>
    <t>平成39年度</t>
    <rPh sb="0" eb="2">
      <t>ヘイセイ</t>
    </rPh>
    <rPh sb="4" eb="5">
      <t>ネン</t>
    </rPh>
    <rPh sb="5" eb="6">
      <t>ド</t>
    </rPh>
    <phoneticPr fontId="4"/>
  </si>
  <si>
    <t>平成40年度</t>
    <rPh sb="0" eb="2">
      <t>ヘイセイ</t>
    </rPh>
    <rPh sb="4" eb="5">
      <t>ネン</t>
    </rPh>
    <rPh sb="5" eb="6">
      <t>ド</t>
    </rPh>
    <phoneticPr fontId="4"/>
  </si>
  <si>
    <t>平成41年度</t>
    <rPh sb="0" eb="2">
      <t>ヘイセイ</t>
    </rPh>
    <rPh sb="4" eb="5">
      <t>ネン</t>
    </rPh>
    <rPh sb="5" eb="6">
      <t>ド</t>
    </rPh>
    <phoneticPr fontId="4"/>
  </si>
  <si>
    <t>平成42年度</t>
    <rPh sb="0" eb="2">
      <t>ヘイセイ</t>
    </rPh>
    <rPh sb="4" eb="5">
      <t>ネン</t>
    </rPh>
    <rPh sb="5" eb="6">
      <t>ド</t>
    </rPh>
    <phoneticPr fontId="4"/>
  </si>
  <si>
    <t>平成43年度</t>
    <rPh sb="0" eb="2">
      <t>ヘイセイ</t>
    </rPh>
    <rPh sb="4" eb="5">
      <t>ネン</t>
    </rPh>
    <rPh sb="5" eb="6">
      <t>ド</t>
    </rPh>
    <phoneticPr fontId="4"/>
  </si>
  <si>
    <t>平成44年度</t>
    <rPh sb="0" eb="2">
      <t>ヘイセイ</t>
    </rPh>
    <rPh sb="4" eb="5">
      <t>ネン</t>
    </rPh>
    <rPh sb="5" eb="6">
      <t>ド</t>
    </rPh>
    <phoneticPr fontId="4"/>
  </si>
  <si>
    <t>平成45年度</t>
    <rPh sb="0" eb="2">
      <t>ヘイセイ</t>
    </rPh>
    <rPh sb="4" eb="5">
      <t>ネン</t>
    </rPh>
    <rPh sb="5" eb="6">
      <t>ド</t>
    </rPh>
    <phoneticPr fontId="4"/>
  </si>
  <si>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4"/>
  </si>
  <si>
    <t>※7</t>
  </si>
  <si>
    <t>CD-Rに保存して提出するデータは、Microsoft Excel（バージョンは2000以降）で、必ず計算式等を残したファイル（本様式以外のシートに計算式がリンクする場合には、当該シートも含む。）とするよう留意すること。</t>
    <rPh sb="44" eb="46">
      <t>イコウ</t>
    </rPh>
    <phoneticPr fontId="4"/>
  </si>
  <si>
    <t>・</t>
    <phoneticPr fontId="4"/>
  </si>
  <si>
    <t>１．変動費用</t>
    <rPh sb="2" eb="4">
      <t>ヘンドウ</t>
    </rPh>
    <rPh sb="4" eb="6">
      <t>ヒヨウ</t>
    </rPh>
    <phoneticPr fontId="4"/>
  </si>
  <si>
    <t>事業年度</t>
    <phoneticPr fontId="4"/>
  </si>
  <si>
    <t>高効率ごみ発電施設</t>
    <phoneticPr fontId="4"/>
  </si>
  <si>
    <t>処理量（計画値）</t>
    <rPh sb="0" eb="2">
      <t>ショリ</t>
    </rPh>
    <rPh sb="2" eb="3">
      <t>リョウ</t>
    </rPh>
    <rPh sb="4" eb="6">
      <t>ケイカク</t>
    </rPh>
    <rPh sb="6" eb="7">
      <t>アタイ</t>
    </rPh>
    <phoneticPr fontId="4"/>
  </si>
  <si>
    <t>ｔ/年</t>
    <rPh sb="2" eb="3">
      <t>ネン</t>
    </rPh>
    <phoneticPr fontId="4"/>
  </si>
  <si>
    <t>※1</t>
    <phoneticPr fontId="4"/>
  </si>
  <si>
    <t>網掛け部（黄色）に、該当する金額を記入すること。</t>
    <rPh sb="0" eb="2">
      <t>アミカ</t>
    </rPh>
    <rPh sb="3" eb="4">
      <t>ブ</t>
    </rPh>
    <rPh sb="5" eb="7">
      <t>キイロ</t>
    </rPh>
    <rPh sb="10" eb="12">
      <t>ガイトウ</t>
    </rPh>
    <rPh sb="14" eb="16">
      <t>キンガク</t>
    </rPh>
    <rPh sb="17" eb="19">
      <t>キニュウ</t>
    </rPh>
    <phoneticPr fontId="4"/>
  </si>
  <si>
    <t>※2</t>
    <phoneticPr fontId="4"/>
  </si>
  <si>
    <t>A3版・横（A4版に折込み）で作成すること。</t>
    <phoneticPr fontId="4"/>
  </si>
  <si>
    <t>提案単価は円単位とし、その端数は切り捨てとする。</t>
    <phoneticPr fontId="4"/>
  </si>
  <si>
    <t>15年間の総額</t>
    <rPh sb="2" eb="3">
      <t>ネン</t>
    </rPh>
    <rPh sb="3" eb="4">
      <t>アイダ</t>
    </rPh>
    <rPh sb="5" eb="7">
      <t>ソウガク</t>
    </rPh>
    <phoneticPr fontId="4"/>
  </si>
  <si>
    <t>■</t>
    <phoneticPr fontId="4"/>
  </si>
  <si>
    <t>SPCの損益計算書</t>
    <rPh sb="4" eb="6">
      <t>ソンエキ</t>
    </rPh>
    <rPh sb="6" eb="8">
      <t>ケイサン</t>
    </rPh>
    <rPh sb="8" eb="9">
      <t>ショ</t>
    </rPh>
    <phoneticPr fontId="4"/>
  </si>
  <si>
    <t>事　　業　　年　　度</t>
    <phoneticPr fontId="4"/>
  </si>
  <si>
    <t>設計・建設期間</t>
    <phoneticPr fontId="4"/>
  </si>
  <si>
    <t>営業収入</t>
    <rPh sb="0" eb="2">
      <t>エイギョウ</t>
    </rPh>
    <rPh sb="2" eb="4">
      <t>シュウニュウ</t>
    </rPh>
    <phoneticPr fontId="4"/>
  </si>
  <si>
    <t>営業費用</t>
    <phoneticPr fontId="4"/>
  </si>
  <si>
    <t>高効率ごみ発電施設</t>
    <phoneticPr fontId="4"/>
  </si>
  <si>
    <t>④</t>
    <phoneticPr fontId="4"/>
  </si>
  <si>
    <t>営業外収入</t>
    <phoneticPr fontId="4"/>
  </si>
  <si>
    <t>資金運用収入</t>
    <rPh sb="0" eb="2">
      <t>シキン</t>
    </rPh>
    <rPh sb="2" eb="4">
      <t>ウンヨウ</t>
    </rPh>
    <rPh sb="4" eb="6">
      <t>シュウニュウ</t>
    </rPh>
    <phoneticPr fontId="4"/>
  </si>
  <si>
    <t>営業外費用</t>
    <phoneticPr fontId="4"/>
  </si>
  <si>
    <t>⑥</t>
    <phoneticPr fontId="4"/>
  </si>
  <si>
    <t>税引前当期利益（＝③＋⑥）</t>
    <rPh sb="0" eb="2">
      <t>ゼイビ</t>
    </rPh>
    <rPh sb="2" eb="3">
      <t>マエ</t>
    </rPh>
    <phoneticPr fontId="4"/>
  </si>
  <si>
    <t>⑧</t>
    <phoneticPr fontId="4"/>
  </si>
  <si>
    <t>法人税等</t>
    <rPh sb="3" eb="4">
      <t>ナド</t>
    </rPh>
    <phoneticPr fontId="4"/>
  </si>
  <si>
    <t>繰越欠損金</t>
    <rPh sb="0" eb="2">
      <t>クリコシ</t>
    </rPh>
    <rPh sb="2" eb="5">
      <t>ケッソンキン</t>
    </rPh>
    <phoneticPr fontId="4"/>
  </si>
  <si>
    <t>課税所得</t>
    <rPh sb="0" eb="2">
      <t>カゼイ</t>
    </rPh>
    <rPh sb="2" eb="4">
      <t>ショトク</t>
    </rPh>
    <phoneticPr fontId="4"/>
  </si>
  <si>
    <t>⑨</t>
    <phoneticPr fontId="4"/>
  </si>
  <si>
    <t>税引後当期利益（＝⑦－⑧）</t>
    <rPh sb="0" eb="2">
      <t>ゼイビ</t>
    </rPh>
    <rPh sb="2" eb="3">
      <t>ゴ</t>
    </rPh>
    <phoneticPr fontId="4"/>
  </si>
  <si>
    <t>SPCのキャッシュフロー表</t>
    <rPh sb="12" eb="13">
      <t>ヒョウ</t>
    </rPh>
    <phoneticPr fontId="4"/>
  </si>
  <si>
    <t>Cash-In</t>
    <phoneticPr fontId="4"/>
  </si>
  <si>
    <t>・</t>
    <phoneticPr fontId="4"/>
  </si>
  <si>
    <t>・</t>
    <phoneticPr fontId="4"/>
  </si>
  <si>
    <t>その他（　　　　）</t>
    <rPh sb="2" eb="3">
      <t>タ</t>
    </rPh>
    <phoneticPr fontId="4"/>
  </si>
  <si>
    <t>　　〃</t>
    <phoneticPr fontId="4"/>
  </si>
  <si>
    <t>Cash-Out</t>
    <phoneticPr fontId="4"/>
  </si>
  <si>
    <t>　　〃</t>
    <phoneticPr fontId="4"/>
  </si>
  <si>
    <t>―</t>
    <phoneticPr fontId="4"/>
  </si>
  <si>
    <t>■</t>
    <phoneticPr fontId="4"/>
  </si>
  <si>
    <t>評価指標</t>
    <rPh sb="0" eb="2">
      <t>ヒョウカ</t>
    </rPh>
    <rPh sb="2" eb="4">
      <t>シヒョウ</t>
    </rPh>
    <phoneticPr fontId="4"/>
  </si>
  <si>
    <t>事　　業　　年　　度</t>
    <phoneticPr fontId="4"/>
  </si>
  <si>
    <t>設計・建設期間</t>
    <phoneticPr fontId="4"/>
  </si>
  <si>
    <t>E-IRR（配当前キャッシュフローの出資金に対するIRR）</t>
    <rPh sb="6" eb="8">
      <t>ハイトウ</t>
    </rPh>
    <rPh sb="8" eb="9">
      <t>マエ</t>
    </rPh>
    <rPh sb="18" eb="21">
      <t>シュッシキン</t>
    </rPh>
    <rPh sb="22" eb="23">
      <t>タイ</t>
    </rPh>
    <phoneticPr fontId="4"/>
  </si>
  <si>
    <t>E-IRR算定キャッシュフロー</t>
    <rPh sb="5" eb="7">
      <t>サンテイ</t>
    </rPh>
    <phoneticPr fontId="4"/>
  </si>
  <si>
    <t>※1</t>
    <phoneticPr fontId="4"/>
  </si>
  <si>
    <t>A3版・横（A4版に折込み）で作成すること。</t>
    <rPh sb="8" eb="9">
      <t>ハン</t>
    </rPh>
    <phoneticPr fontId="4"/>
  </si>
  <si>
    <t>※2</t>
    <phoneticPr fontId="4"/>
  </si>
  <si>
    <t>繰延欠損金は最長7年間繰越ができるものとする。</t>
    <rPh sb="0" eb="2">
      <t>クリノ</t>
    </rPh>
    <rPh sb="2" eb="5">
      <t>ケッソンキン</t>
    </rPh>
    <rPh sb="6" eb="8">
      <t>サイチョウ</t>
    </rPh>
    <rPh sb="9" eb="11">
      <t>ネンカン</t>
    </rPh>
    <rPh sb="11" eb="13">
      <t>クリコシ</t>
    </rPh>
    <phoneticPr fontId="4"/>
  </si>
  <si>
    <t>番号</t>
    <rPh sb="0" eb="2">
      <t>バンゴウ</t>
    </rPh>
    <phoneticPr fontId="2"/>
  </si>
  <si>
    <t>予備
有無</t>
    <rPh sb="0" eb="2">
      <t>ヨビ</t>
    </rPh>
    <rPh sb="3" eb="5">
      <t>ウム</t>
    </rPh>
    <phoneticPr fontId="2"/>
  </si>
  <si>
    <t>重要度</t>
    <rPh sb="0" eb="3">
      <t>ジュウヨウド</t>
    </rPh>
    <phoneticPr fontId="2"/>
  </si>
  <si>
    <t>保全方法</t>
    <rPh sb="0" eb="2">
      <t>ホゼン</t>
    </rPh>
    <rPh sb="2" eb="4">
      <t>ホウホウ</t>
    </rPh>
    <phoneticPr fontId="2"/>
  </si>
  <si>
    <t>管理</t>
    <rPh sb="0" eb="2">
      <t>カンリ</t>
    </rPh>
    <phoneticPr fontId="2"/>
  </si>
  <si>
    <t>目標耐用年数</t>
    <rPh sb="0" eb="2">
      <t>モクヒョウ</t>
    </rPh>
    <rPh sb="2" eb="4">
      <t>タイヨウ</t>
    </rPh>
    <rPh sb="4" eb="6">
      <t>ネンスウ</t>
    </rPh>
    <phoneticPr fontId="2"/>
  </si>
  <si>
    <t>整備スケジュール</t>
    <rPh sb="0" eb="2">
      <t>セイビ</t>
    </rPh>
    <phoneticPr fontId="2"/>
  </si>
  <si>
    <t>ＢＭ</t>
    <phoneticPr fontId="2"/>
  </si>
  <si>
    <t>ＴＢＭ</t>
    <phoneticPr fontId="2"/>
  </si>
  <si>
    <t>ＣＢＭ</t>
    <phoneticPr fontId="2"/>
  </si>
  <si>
    <t>診断項目</t>
    <rPh sb="0" eb="2">
      <t>シンダン</t>
    </rPh>
    <rPh sb="2" eb="4">
      <t>コウモク</t>
    </rPh>
    <phoneticPr fontId="2"/>
  </si>
  <si>
    <t>評価方法</t>
    <rPh sb="0" eb="2">
      <t>ヒョウカ</t>
    </rPh>
    <rPh sb="2" eb="4">
      <t>ホウホウ</t>
    </rPh>
    <phoneticPr fontId="2"/>
  </si>
  <si>
    <t>管理値</t>
    <rPh sb="0" eb="2">
      <t>カンリ</t>
    </rPh>
    <rPh sb="2" eb="3">
      <t>チ</t>
    </rPh>
    <phoneticPr fontId="2"/>
  </si>
  <si>
    <t>診断頻度</t>
    <rPh sb="0" eb="2">
      <t>シンダン</t>
    </rPh>
    <rPh sb="2" eb="4">
      <t>ヒンド</t>
    </rPh>
    <phoneticPr fontId="2"/>
  </si>
  <si>
    <t>平成32
年度</t>
    <rPh sb="0" eb="2">
      <t>ヘイセイ</t>
    </rPh>
    <rPh sb="5" eb="7">
      <t>ネンド</t>
    </rPh>
    <phoneticPr fontId="2"/>
  </si>
  <si>
    <t>平成33
年度</t>
    <rPh sb="0" eb="2">
      <t>ヘイセイ</t>
    </rPh>
    <rPh sb="5" eb="7">
      <t>ネンド</t>
    </rPh>
    <phoneticPr fontId="2"/>
  </si>
  <si>
    <t>平成34
年度</t>
    <rPh sb="0" eb="2">
      <t>ヘイセイ</t>
    </rPh>
    <rPh sb="5" eb="7">
      <t>ネンド</t>
    </rPh>
    <phoneticPr fontId="2"/>
  </si>
  <si>
    <t>平成35
年度</t>
    <rPh sb="0" eb="2">
      <t>ヘイセイ</t>
    </rPh>
    <rPh sb="5" eb="7">
      <t>ネンド</t>
    </rPh>
    <phoneticPr fontId="2"/>
  </si>
  <si>
    <t>平成36
年度</t>
    <rPh sb="0" eb="2">
      <t>ヘイセイ</t>
    </rPh>
    <rPh sb="5" eb="7">
      <t>ネンド</t>
    </rPh>
    <phoneticPr fontId="2"/>
  </si>
  <si>
    <t>平成37
年度</t>
    <rPh sb="0" eb="2">
      <t>ヘイセイ</t>
    </rPh>
    <rPh sb="5" eb="7">
      <t>ネンド</t>
    </rPh>
    <phoneticPr fontId="2"/>
  </si>
  <si>
    <t>平成38
年度</t>
    <rPh sb="0" eb="2">
      <t>ヘイセイ</t>
    </rPh>
    <rPh sb="5" eb="7">
      <t>ネンド</t>
    </rPh>
    <phoneticPr fontId="2"/>
  </si>
  <si>
    <t>平成39
年度</t>
    <rPh sb="0" eb="2">
      <t>ヘイセイ</t>
    </rPh>
    <rPh sb="5" eb="7">
      <t>ネンド</t>
    </rPh>
    <phoneticPr fontId="2"/>
  </si>
  <si>
    <t>平成40
年度</t>
    <rPh sb="0" eb="2">
      <t>ヘイセイ</t>
    </rPh>
    <rPh sb="5" eb="7">
      <t>ネンド</t>
    </rPh>
    <phoneticPr fontId="2"/>
  </si>
  <si>
    <t>平成41
年度</t>
    <rPh sb="0" eb="2">
      <t>ヘイセイ</t>
    </rPh>
    <rPh sb="5" eb="7">
      <t>ネンド</t>
    </rPh>
    <phoneticPr fontId="2"/>
  </si>
  <si>
    <t>平成42
年度</t>
    <rPh sb="0" eb="2">
      <t>ヘイセイ</t>
    </rPh>
    <rPh sb="5" eb="7">
      <t>ネンド</t>
    </rPh>
    <phoneticPr fontId="2"/>
  </si>
  <si>
    <t>平成43
年度</t>
    <rPh sb="0" eb="2">
      <t>ヘイセイ</t>
    </rPh>
    <rPh sb="5" eb="7">
      <t>ネンド</t>
    </rPh>
    <phoneticPr fontId="2"/>
  </si>
  <si>
    <t>平成44
年度</t>
    <rPh sb="0" eb="2">
      <t>ヘイセイ</t>
    </rPh>
    <rPh sb="5" eb="7">
      <t>ネンド</t>
    </rPh>
    <phoneticPr fontId="2"/>
  </si>
  <si>
    <t>平成45
年度</t>
    <rPh sb="0" eb="2">
      <t>ヘイセイ</t>
    </rPh>
    <rPh sb="5" eb="7">
      <t>ネンド</t>
    </rPh>
    <phoneticPr fontId="2"/>
  </si>
  <si>
    <t>平成46
年度</t>
    <rPh sb="0" eb="2">
      <t>ヘイセイ</t>
    </rPh>
    <rPh sb="5" eb="7">
      <t>ネンド</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</si>
  <si>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</si>
  <si>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</si>
  <si>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</si>
  <si>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</si>
  <si>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</si>
  <si>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</si>
  <si>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</si>
  <si>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</si>
  <si>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</si>
  <si>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</si>
  <si>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</si>
  <si>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</si>
  <si>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</si>
  <si>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</si>
  <si>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</si>
  <si>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燃焼ガス冷却
設備</t>
    <rPh sb="0" eb="2">
      <t>ネンショウ</t>
    </rPh>
    <rPh sb="4" eb="6">
      <t>レイキャク</t>
    </rPh>
    <rPh sb="7" eb="9">
      <t>セツビ</t>
    </rPh>
    <phoneticPr fontId="2"/>
  </si>
  <si>
    <t xml:space="preserve">排ガス処理設備 </t>
    <rPh sb="0" eb="1">
      <t>ハイ</t>
    </rPh>
    <rPh sb="3" eb="5">
      <t>ショリ</t>
    </rPh>
    <rPh sb="5" eb="7">
      <t>セツビ</t>
    </rPh>
    <phoneticPr fontId="2"/>
  </si>
  <si>
    <t>余熱利用設備</t>
    <phoneticPr fontId="2"/>
  </si>
  <si>
    <t>通風設備</t>
    <rPh sb="0" eb="2">
      <t>ツウフウ</t>
    </rPh>
    <rPh sb="2" eb="4">
      <t>セツビ</t>
    </rPh>
    <phoneticPr fontId="2"/>
  </si>
  <si>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</si>
  <si>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2"/>
  </si>
  <si>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2"/>
  </si>
  <si>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2"/>
  </si>
  <si>
    <t>排水処理設備</t>
    <phoneticPr fontId="2"/>
  </si>
  <si>
    <t>建築機械設備</t>
    <rPh sb="0" eb="2">
      <t>ケンチク</t>
    </rPh>
    <rPh sb="2" eb="4">
      <t>キカイ</t>
    </rPh>
    <rPh sb="4" eb="6">
      <t>セツビ</t>
    </rPh>
    <phoneticPr fontId="2"/>
  </si>
  <si>
    <t>建築電気設備</t>
    <rPh sb="0" eb="2">
      <t>ケンチク</t>
    </rPh>
    <rPh sb="2" eb="4">
      <t>デンキ</t>
    </rPh>
    <rPh sb="4" eb="6">
      <t>セツビ</t>
    </rPh>
    <phoneticPr fontId="2"/>
  </si>
  <si>
    <t>備　考</t>
    <phoneticPr fontId="2"/>
  </si>
  <si>
    <t>部　品</t>
    <phoneticPr fontId="2"/>
  </si>
  <si>
    <t>機　器</t>
    <phoneticPr fontId="2"/>
  </si>
  <si>
    <t>設　備</t>
    <phoneticPr fontId="2"/>
  </si>
  <si>
    <t>②地域の企業活用、資材調達
(地元企業への発注)</t>
    <rPh sb="1" eb="3">
      <t>チイキ</t>
    </rPh>
    <rPh sb="4" eb="6">
      <t>キギョウ</t>
    </rPh>
    <rPh sb="6" eb="8">
      <t>カツヨウ</t>
    </rPh>
    <rPh sb="9" eb="11">
      <t>シザイ</t>
    </rPh>
    <rPh sb="11" eb="13">
      <t>チョウタツ</t>
    </rPh>
    <rPh sb="15" eb="17">
      <t>ジモト</t>
    </rPh>
    <rPh sb="17" eb="19">
      <t>キギョウ</t>
    </rPh>
    <rPh sb="21" eb="23">
      <t>ハッチュウ</t>
    </rPh>
    <phoneticPr fontId="4"/>
  </si>
  <si>
    <t>単位</t>
    <rPh sb="0" eb="2">
      <t>タンイ</t>
    </rPh>
    <phoneticPr fontId="4"/>
  </si>
  <si>
    <t>千円</t>
    <rPh sb="0" eb="2">
      <t>センエン</t>
    </rPh>
    <phoneticPr fontId="4"/>
  </si>
  <si>
    <t>○○工事発注</t>
    <rPh sb="2" eb="4">
      <t>コウジ</t>
    </rPh>
    <rPh sb="4" eb="6">
      <t>ハッチュウ</t>
    </rPh>
    <phoneticPr fontId="4"/>
  </si>
  <si>
    <t>－</t>
  </si>
  <si>
    <t>人</t>
    <rPh sb="0" eb="1">
      <t>ニン</t>
    </rPh>
    <phoneticPr fontId="4"/>
  </si>
  <si>
    <t>千円/人</t>
    <rPh sb="0" eb="2">
      <t>センエン</t>
    </rPh>
    <rPh sb="3" eb="4">
      <t>ニン</t>
    </rPh>
    <phoneticPr fontId="4"/>
  </si>
  <si>
    <t>雇用予定人数</t>
    <rPh sb="0" eb="2">
      <t>コヨウ</t>
    </rPh>
    <rPh sb="2" eb="4">
      <t>ヨテイ</t>
    </rPh>
    <rPh sb="4" eb="6">
      <t>ニンズウ</t>
    </rPh>
    <phoneticPr fontId="4"/>
  </si>
  <si>
    <t>賃金（平均年収）</t>
    <rPh sb="0" eb="2">
      <t>チンギン</t>
    </rPh>
    <rPh sb="3" eb="5">
      <t>ヘイキン</t>
    </rPh>
    <rPh sb="5" eb="7">
      <t>ネンシュウ</t>
    </rPh>
    <phoneticPr fontId="4"/>
  </si>
  <si>
    <t>①小計</t>
    <rPh sb="1" eb="2">
      <t>ショウ</t>
    </rPh>
    <rPh sb="2" eb="3">
      <t>ケイ</t>
    </rPh>
    <phoneticPr fontId="4"/>
  </si>
  <si>
    <t>設計・建設
期間</t>
    <rPh sb="0" eb="2">
      <t>セッケイ</t>
    </rPh>
    <rPh sb="3" eb="5">
      <t>ケンセツ</t>
    </rPh>
    <rPh sb="6" eb="8">
      <t>キカン</t>
    </rPh>
    <phoneticPr fontId="4"/>
  </si>
  <si>
    <t>②小計</t>
    <rPh sb="1" eb="2">
      <t>ショウ</t>
    </rPh>
    <rPh sb="2" eb="3">
      <t>ケイ</t>
    </rPh>
    <phoneticPr fontId="4"/>
  </si>
  <si>
    <t>③小計</t>
    <rPh sb="1" eb="2">
      <t>ショウ</t>
    </rPh>
    <rPh sb="2" eb="3">
      <t>ケイ</t>
    </rPh>
    <phoneticPr fontId="4"/>
  </si>
  <si>
    <t>○○修繕工事発注</t>
    <rPh sb="2" eb="4">
      <t>シュウゼン</t>
    </rPh>
    <rPh sb="4" eb="6">
      <t>コウジ</t>
    </rPh>
    <rPh sb="6" eb="8">
      <t>ハッチュウ</t>
    </rPh>
    <phoneticPr fontId="4"/>
  </si>
  <si>
    <t>○○発注</t>
    <rPh sb="2" eb="4">
      <t>ハッチュウ</t>
    </rPh>
    <phoneticPr fontId="4"/>
  </si>
  <si>
    <t>④小計</t>
    <rPh sb="1" eb="2">
      <t>ショウ</t>
    </rPh>
    <rPh sb="2" eb="3">
      <t>ケイ</t>
    </rPh>
    <phoneticPr fontId="4"/>
  </si>
  <si>
    <t>年間雇用金額</t>
    <rPh sb="0" eb="2">
      <t>ネンカン</t>
    </rPh>
    <rPh sb="2" eb="4">
      <t>コヨウ</t>
    </rPh>
    <rPh sb="4" eb="6">
      <t>キンガク</t>
    </rPh>
    <phoneticPr fontId="4"/>
  </si>
  <si>
    <t>－</t>
    <phoneticPr fontId="4"/>
  </si>
  <si>
    <t>－</t>
    <phoneticPr fontId="4"/>
  </si>
  <si>
    <t>設計・建設業務　計（①+②）</t>
    <rPh sb="0" eb="2">
      <t>セッケイ</t>
    </rPh>
    <rPh sb="3" eb="5">
      <t>ケンセツ</t>
    </rPh>
    <rPh sb="5" eb="7">
      <t>ギョウム</t>
    </rPh>
    <rPh sb="8" eb="9">
      <t>ケイ</t>
    </rPh>
    <phoneticPr fontId="4"/>
  </si>
  <si>
    <t>合計（①+②+③+④）</t>
    <rPh sb="0" eb="1">
      <t>ゴウ</t>
    </rPh>
    <rPh sb="1" eb="2">
      <t>ケイ</t>
    </rPh>
    <phoneticPr fontId="4"/>
  </si>
  <si>
    <t>EIRR</t>
    <phoneticPr fontId="2"/>
  </si>
  <si>
    <t>営業損益（＝①－②）</t>
    <phoneticPr fontId="4"/>
  </si>
  <si>
    <t>営業外損益（＝④－⑤）</t>
    <phoneticPr fontId="4"/>
  </si>
  <si>
    <t>様式第15号-4-1（別紙1）</t>
    <rPh sb="11" eb="13">
      <t>ベッシ</t>
    </rPh>
    <phoneticPr fontId="4"/>
  </si>
  <si>
    <t>様式第14号（別紙3を含む。）との整合に留意すること。</t>
    <rPh sb="5" eb="6">
      <t>ゴウ</t>
    </rPh>
    <rPh sb="7" eb="9">
      <t>ベッシ</t>
    </rPh>
    <rPh sb="11" eb="12">
      <t>フク</t>
    </rPh>
    <rPh sb="17" eb="19">
      <t>セイゴウ</t>
    </rPh>
    <rPh sb="20" eb="22">
      <t>リュウイ</t>
    </rPh>
    <phoneticPr fontId="4"/>
  </si>
  <si>
    <t>他の様式との整合に留意すること。</t>
    <rPh sb="6" eb="8">
      <t>セイゴウ</t>
    </rPh>
    <rPh sb="9" eb="11">
      <t>リュウイ</t>
    </rPh>
    <phoneticPr fontId="4"/>
  </si>
  <si>
    <t>費用明細書（変動費用）</t>
    <rPh sb="0" eb="2">
      <t>ヒヨウ</t>
    </rPh>
    <rPh sb="2" eb="5">
      <t>メイサイショ</t>
    </rPh>
    <rPh sb="9" eb="10">
      <t>ヨウ</t>
    </rPh>
    <phoneticPr fontId="4"/>
  </si>
  <si>
    <t>CD-Rに保存して提出するデータは、Microsoft Excel（バージョンは2000以降）で、必ず計算式等を残したファイル（本様式以外のシートに計算式がリンクする場合には、当該シートも含む。）とするよう留意すること。</t>
    <phoneticPr fontId="4"/>
  </si>
  <si>
    <t>変動費　計</t>
    <rPh sb="0" eb="2">
      <t>ヘンドウ</t>
    </rPh>
    <rPh sb="2" eb="3">
      <t>ヒ</t>
    </rPh>
    <rPh sb="4" eb="5">
      <t>ケイ</t>
    </rPh>
    <phoneticPr fontId="4"/>
  </si>
  <si>
    <t>他の様式との整合に留意すること。</t>
    <phoneticPr fontId="4"/>
  </si>
  <si>
    <t>電気・水道基本料金</t>
    <rPh sb="0" eb="2">
      <t>デンキ</t>
    </rPh>
    <rPh sb="3" eb="5">
      <t>スイドウ</t>
    </rPh>
    <rPh sb="5" eb="7">
      <t>キホン</t>
    </rPh>
    <rPh sb="7" eb="9">
      <t>リョウキン</t>
    </rPh>
    <phoneticPr fontId="4"/>
  </si>
  <si>
    <t>他の様式との整合に留意すること。</t>
    <phoneticPr fontId="4"/>
  </si>
  <si>
    <t>他の様式との整合に留意すること。</t>
    <rPh sb="0" eb="1">
      <t>タ</t>
    </rPh>
    <rPh sb="2" eb="4">
      <t>ヨウシキ</t>
    </rPh>
    <phoneticPr fontId="4"/>
  </si>
  <si>
    <t>費用明細書（固定費ⅲ（補修費用））</t>
    <rPh sb="0" eb="2">
      <t>ヒヨウ</t>
    </rPh>
    <rPh sb="2" eb="4">
      <t>メイサイ</t>
    </rPh>
    <rPh sb="4" eb="5">
      <t>ショ</t>
    </rPh>
    <rPh sb="6" eb="9">
      <t>コテイヒ</t>
    </rPh>
    <rPh sb="11" eb="13">
      <t>ホシュウ</t>
    </rPh>
    <rPh sb="13" eb="15">
      <t>ヒヨウ</t>
    </rPh>
    <phoneticPr fontId="4"/>
  </si>
  <si>
    <t>付保する保険</t>
    <rPh sb="0" eb="2">
      <t>フホ</t>
    </rPh>
    <rPh sb="4" eb="6">
      <t>ホケン</t>
    </rPh>
    <phoneticPr fontId="2"/>
  </si>
  <si>
    <t>総額</t>
    <rPh sb="0" eb="2">
      <t>ソウガク</t>
    </rPh>
    <phoneticPr fontId="2"/>
  </si>
  <si>
    <t>円</t>
    <rPh sb="0" eb="1">
      <t>エン</t>
    </rPh>
    <phoneticPr fontId="2"/>
  </si>
  <si>
    <t>補償額</t>
  </si>
  <si>
    <t>保険料</t>
  </si>
  <si>
    <t>円/年</t>
  </si>
  <si>
    <t>（1）設計・建設期間</t>
    <rPh sb="6" eb="8">
      <t>ケンセツ</t>
    </rPh>
    <phoneticPr fontId="2"/>
  </si>
  <si>
    <t>　本事業において付保する保険について、以下の項目別に具体的かつ簡潔に記載すること。</t>
    <phoneticPr fontId="2"/>
  </si>
  <si>
    <t>※　付保する保険の数に応じて、適宜追加すること。</t>
    <phoneticPr fontId="2"/>
  </si>
  <si>
    <t>　　　6．必要に応じ枠、ページ数を増やして記入すること。</t>
    <rPh sb="10" eb="11">
      <t>ワク</t>
    </rPh>
    <rPh sb="15" eb="16">
      <t>スウ</t>
    </rPh>
    <phoneticPr fontId="2"/>
  </si>
  <si>
    <t>様式第15号-4-3（別紙1）</t>
    <phoneticPr fontId="4"/>
  </si>
  <si>
    <t>セルフモニタリングの実施内容と頻度</t>
    <rPh sb="10" eb="12">
      <t>ジッシ</t>
    </rPh>
    <rPh sb="12" eb="14">
      <t>ナイヨウ</t>
    </rPh>
    <rPh sb="15" eb="17">
      <t>ヒンド</t>
    </rPh>
    <phoneticPr fontId="4"/>
  </si>
  <si>
    <t>No</t>
    <phoneticPr fontId="2"/>
  </si>
  <si>
    <t>モニタリング内容</t>
    <rPh sb="6" eb="8">
      <t>ナイヨウ</t>
    </rPh>
    <phoneticPr fontId="2"/>
  </si>
  <si>
    <t>頻度</t>
    <rPh sb="0" eb="2">
      <t>ヒンド</t>
    </rPh>
    <phoneticPr fontId="2"/>
  </si>
  <si>
    <t>実施主体</t>
    <rPh sb="0" eb="2">
      <t>ジッシ</t>
    </rPh>
    <rPh sb="2" eb="4">
      <t>シュタイ</t>
    </rPh>
    <phoneticPr fontId="2"/>
  </si>
  <si>
    <t>備考</t>
    <rPh sb="0" eb="2">
      <t>ビコウ</t>
    </rPh>
    <phoneticPr fontId="2"/>
  </si>
  <si>
    <t>項目</t>
    <rPh sb="0" eb="2">
      <t>コウモク</t>
    </rPh>
    <phoneticPr fontId="2"/>
  </si>
  <si>
    <t>対面的対話への参加申込書</t>
    <phoneticPr fontId="4"/>
  </si>
  <si>
    <t>入札価格参考資料（設計・建設業務に係る対価）</t>
    <phoneticPr fontId="4"/>
  </si>
  <si>
    <t>要求水準に対する設計仕様書</t>
    <phoneticPr fontId="4"/>
  </si>
  <si>
    <t>入札書</t>
    <phoneticPr fontId="4"/>
  </si>
  <si>
    <t>要求水準に関する誓約書</t>
    <phoneticPr fontId="4"/>
  </si>
  <si>
    <t>委任状（開札の立会い）</t>
  </si>
  <si>
    <t>主要機器の維持補修計画（1年目～15年目）</t>
    <phoneticPr fontId="4"/>
  </si>
  <si>
    <t>運転基準・要監視基準</t>
    <phoneticPr fontId="4"/>
  </si>
  <si>
    <t>様式第15号-2-1（別紙1）</t>
    <phoneticPr fontId="4"/>
  </si>
  <si>
    <t>年間物質収支</t>
    <phoneticPr fontId="4"/>
  </si>
  <si>
    <t>地域貢献の内訳</t>
    <phoneticPr fontId="4"/>
  </si>
  <si>
    <t>費用明細書（変動費に関する提案単価）</t>
    <phoneticPr fontId="4"/>
  </si>
  <si>
    <t>様式第15号-4-1（別紙1）</t>
    <phoneticPr fontId="4"/>
  </si>
  <si>
    <t>様式第15号-4-2（別紙1）</t>
    <phoneticPr fontId="4"/>
  </si>
  <si>
    <t>セルフモニタリングの実施内容と頻度</t>
    <phoneticPr fontId="4"/>
  </si>
  <si>
    <t>付保する保険</t>
    <phoneticPr fontId="4"/>
  </si>
  <si>
    <t>CD-Rに保存して提出するデータは、Microsoft Excel（バージョンは2000以降）で、必ず計算式等を残したファイル（本様式以外のシートに計算式がリンクする場合には、</t>
    <phoneticPr fontId="4"/>
  </si>
  <si>
    <t>当該シートも含む。）とするよう留意すること。</t>
    <phoneticPr fontId="4"/>
  </si>
  <si>
    <t>改定指数（提案）は、物価変動を計る指標として、入札説明書別紙３に示す物価変動の指標にかえて他に希望する指標がある場合、提案する指標を記載すること。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4"/>
  </si>
  <si>
    <t>改定指数（提案）は、物価変動を計る指標として、入札説明書別紙３に示す物価変動の指標にかえて他に希望する指標がある場合、提案する指標を記載すること。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4"/>
  </si>
  <si>
    <t>合計</t>
    <rPh sb="0" eb="2">
      <t>ゴウケイ</t>
    </rPh>
    <phoneticPr fontId="2"/>
  </si>
  <si>
    <t>注1　表中は、乾きベース、酸素濃度12％換算値である。</t>
    <rPh sb="0" eb="1">
      <t>チュウ</t>
    </rPh>
    <phoneticPr fontId="4"/>
  </si>
  <si>
    <t>注2　上記の表の黄色部に運転基準値及び要監視基準値を記載すること。</t>
    <rPh sb="0" eb="1">
      <t>チュウ</t>
    </rPh>
    <rPh sb="8" eb="10">
      <t>キイロ</t>
    </rPh>
    <rPh sb="10" eb="11">
      <t>ブ</t>
    </rPh>
    <rPh sb="14" eb="16">
      <t>キジュン</t>
    </rPh>
    <rPh sb="16" eb="17">
      <t>チ</t>
    </rPh>
    <rPh sb="17" eb="18">
      <t>オヨ</t>
    </rPh>
    <rPh sb="19" eb="20">
      <t>ヨウ</t>
    </rPh>
    <rPh sb="20" eb="22">
      <t>カンシ</t>
    </rPh>
    <rPh sb="22" eb="24">
      <t>キジュン</t>
    </rPh>
    <rPh sb="26" eb="28">
      <t>キサイ</t>
    </rPh>
    <phoneticPr fontId="4"/>
  </si>
  <si>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4"/>
  </si>
  <si>
    <r>
      <t>g/m</t>
    </r>
    <r>
      <rPr>
        <vertAlign val="superscript"/>
        <sz val="10.5"/>
        <rFont val="ＭＳ Ｐゴシック"/>
        <family val="3"/>
        <charset val="128"/>
      </rPr>
      <t>3</t>
    </r>
    <r>
      <rPr>
        <sz val="10.5"/>
        <rFont val="ＭＳ Ｐゴシック"/>
        <family val="3"/>
        <charset val="128"/>
      </rPr>
      <t>N</t>
    </r>
    <phoneticPr fontId="4"/>
  </si>
  <si>
    <r>
      <t>ng-TEQ/
m</t>
    </r>
    <r>
      <rPr>
        <vertAlign val="superscript"/>
        <sz val="10.5"/>
        <rFont val="ＭＳ Ｐゴシック"/>
        <family val="3"/>
        <charset val="128"/>
      </rPr>
      <t>3</t>
    </r>
    <r>
      <rPr>
        <sz val="10.5"/>
        <rFont val="ＭＳ Ｐゴシック"/>
        <family val="3"/>
        <charset val="128"/>
      </rPr>
      <t>N</t>
    </r>
    <phoneticPr fontId="4"/>
  </si>
  <si>
    <t>参加資格確認申請書</t>
    <rPh sb="4" eb="6">
      <t>カクニン</t>
    </rPh>
    <phoneticPr fontId="4"/>
  </si>
  <si>
    <t>様式集　一覧</t>
    <rPh sb="0" eb="3">
      <t>ヨウシキシュウ</t>
    </rPh>
    <rPh sb="4" eb="6">
      <t>イチラン</t>
    </rPh>
    <phoneticPr fontId="4"/>
  </si>
  <si>
    <t>新西部クリーンセンター（仮称）整備事業</t>
    <phoneticPr fontId="32"/>
  </si>
  <si>
    <t>平成28年5月9日</t>
    <phoneticPr fontId="32"/>
  </si>
  <si>
    <t>佐　世　保　市</t>
    <rPh sb="0" eb="1">
      <t>サ</t>
    </rPh>
    <rPh sb="2" eb="3">
      <t>ヨ</t>
    </rPh>
    <rPh sb="4" eb="5">
      <t>タモツ</t>
    </rPh>
    <rPh sb="6" eb="7">
      <t>シ</t>
    </rPh>
    <phoneticPr fontId="32"/>
  </si>
  <si>
    <t>「新西部クリーンセンター（仮称）整備事業」の入札説明書等に関して、以下の質問がありますので提出します。</t>
    <rPh sb="22" eb="28">
      <t>ニュウサツセツメイショナド</t>
    </rPh>
    <rPh sb="29" eb="30">
      <t>カン</t>
    </rPh>
    <rPh sb="33" eb="35">
      <t>イカ</t>
    </rPh>
    <rPh sb="36" eb="38">
      <t>シツモン</t>
    </rPh>
    <rPh sb="45" eb="47">
      <t>テイシュツ</t>
    </rPh>
    <phoneticPr fontId="4"/>
  </si>
  <si>
    <t>「新西部クリーンセンター（仮称）整備事業」の入札説明書等に関して、対話での確認を希望する事項について、下記のとおり提出します。</t>
    <rPh sb="22" eb="28">
      <t>ニュウサツセツメイショナド</t>
    </rPh>
    <rPh sb="29" eb="30">
      <t>カン</t>
    </rPh>
    <rPh sb="33" eb="35">
      <t>タイワ</t>
    </rPh>
    <rPh sb="37" eb="39">
      <t>カクニン</t>
    </rPh>
    <rPh sb="40" eb="42">
      <t>キボウ</t>
    </rPh>
    <rPh sb="44" eb="46">
      <t>ジコウ</t>
    </rPh>
    <rPh sb="51" eb="53">
      <t>カキ</t>
    </rPh>
    <rPh sb="57" eb="59">
      <t>テイシュツ</t>
    </rPh>
    <phoneticPr fontId="4"/>
  </si>
  <si>
    <t>佐世保市長　　朝長　則男　あて</t>
  </si>
  <si>
    <t>佐世保市　朝長　則男　あて</t>
  </si>
  <si>
    <t>ＦＡＸ</t>
    <phoneticPr fontId="4"/>
  </si>
  <si>
    <t>運営業務委託契約書(案）に対する質問</t>
    <rPh sb="2" eb="4">
      <t>ギョウム</t>
    </rPh>
    <rPh sb="4" eb="6">
      <t>イタク</t>
    </rPh>
    <rPh sb="6" eb="9">
      <t>ケイヤクショ</t>
    </rPh>
    <phoneticPr fontId="4"/>
  </si>
  <si>
    <t>（2）運営期間</t>
    <phoneticPr fontId="2"/>
  </si>
  <si>
    <t>２　運営開始時</t>
    <rPh sb="4" eb="6">
      <t>カイシ</t>
    </rPh>
    <rPh sb="6" eb="7">
      <t>ドキ</t>
    </rPh>
    <phoneticPr fontId="4"/>
  </si>
  <si>
    <t>運営期間</t>
  </si>
  <si>
    <t>運営業務委託料　計</t>
    <rPh sb="2" eb="4">
      <t>ギョウム</t>
    </rPh>
    <rPh sb="4" eb="6">
      <t>イタク</t>
    </rPh>
    <rPh sb="6" eb="7">
      <t>リョウ</t>
    </rPh>
    <rPh sb="8" eb="9">
      <t>ケイ</t>
    </rPh>
    <phoneticPr fontId="4"/>
  </si>
  <si>
    <t>運営費　　計</t>
    <rPh sb="2" eb="3">
      <t>ヒ</t>
    </rPh>
    <rPh sb="5" eb="6">
      <t>ケイ</t>
    </rPh>
    <phoneticPr fontId="4"/>
  </si>
  <si>
    <t>運営期間</t>
    <phoneticPr fontId="4"/>
  </si>
  <si>
    <t>④運営期間中の地域企業の活用
（地元企業への発注）</t>
    <rPh sb="3" eb="5">
      <t>キカン</t>
    </rPh>
    <rPh sb="5" eb="6">
      <t>チュウ</t>
    </rPh>
    <rPh sb="7" eb="9">
      <t>チイキ</t>
    </rPh>
    <rPh sb="9" eb="11">
      <t>キギョウ</t>
    </rPh>
    <rPh sb="12" eb="14">
      <t>カツヨウ</t>
    </rPh>
    <rPh sb="16" eb="18">
      <t>ジモト</t>
    </rPh>
    <rPh sb="18" eb="20">
      <t>キギョウ</t>
    </rPh>
    <rPh sb="22" eb="24">
      <t>ハッチュウ</t>
    </rPh>
    <phoneticPr fontId="4"/>
  </si>
  <si>
    <t>運営業務　計（③+④）</t>
    <rPh sb="2" eb="4">
      <t>ギョウム</t>
    </rPh>
    <rPh sb="5" eb="6">
      <t>ケイ</t>
    </rPh>
    <phoneticPr fontId="4"/>
  </si>
  <si>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4"/>
  </si>
  <si>
    <t>運営業務に係る対価</t>
    <rPh sb="2" eb="4">
      <t>ギョウム</t>
    </rPh>
    <rPh sb="5" eb="6">
      <t>カカ</t>
    </rPh>
    <rPh sb="7" eb="9">
      <t>タイカ</t>
    </rPh>
    <phoneticPr fontId="4"/>
  </si>
  <si>
    <t>高効率ごみ発電施設　工事費</t>
    <rPh sb="0" eb="3">
      <t>コウコウリツ</t>
    </rPh>
    <rPh sb="5" eb="7">
      <t>ハツデン</t>
    </rPh>
    <rPh sb="7" eb="9">
      <t>シセツ</t>
    </rPh>
    <rPh sb="10" eb="12">
      <t>コウジ</t>
    </rPh>
    <rPh sb="12" eb="13">
      <t>ヒ</t>
    </rPh>
    <phoneticPr fontId="4"/>
  </si>
  <si>
    <t>ﾏﾃﾘｱﾙﾘｻｲｸﾙ推進施設　工事費</t>
    <rPh sb="10" eb="12">
      <t>スイシン</t>
    </rPh>
    <rPh sb="12" eb="14">
      <t>シセツ</t>
    </rPh>
    <rPh sb="15" eb="17">
      <t>コウジ</t>
    </rPh>
    <rPh sb="17" eb="18">
      <t>ヒ</t>
    </rPh>
    <phoneticPr fontId="4"/>
  </si>
  <si>
    <t>高効率ごみ発電施設運営業務委託料Ａ</t>
    <rPh sb="0" eb="3">
      <t>コウコウリツ</t>
    </rPh>
    <rPh sb="5" eb="7">
      <t>ハツデン</t>
    </rPh>
    <rPh sb="7" eb="9">
      <t>シセツ</t>
    </rPh>
    <rPh sb="9" eb="11">
      <t>ウンエイ</t>
    </rPh>
    <rPh sb="11" eb="13">
      <t>ギョウム</t>
    </rPh>
    <rPh sb="13" eb="16">
      <t>イタクリョウ</t>
    </rPh>
    <phoneticPr fontId="4"/>
  </si>
  <si>
    <t>高効率ごみ発電施設運営業務委託料Ｂ</t>
    <rPh sb="0" eb="3">
      <t>コウコウリツ</t>
    </rPh>
    <rPh sb="5" eb="7">
      <t>ハツデン</t>
    </rPh>
    <rPh sb="7" eb="9">
      <t>シセツ</t>
    </rPh>
    <rPh sb="9" eb="11">
      <t>ウンエイ</t>
    </rPh>
    <rPh sb="11" eb="13">
      <t>ギョウム</t>
    </rPh>
    <rPh sb="13" eb="16">
      <t>イタクリョウ</t>
    </rPh>
    <phoneticPr fontId="4"/>
  </si>
  <si>
    <t>①</t>
    <phoneticPr fontId="4"/>
  </si>
  <si>
    <t>高効率ごみ発電施設運営業務委託料</t>
    <rPh sb="0" eb="3">
      <t>コウコウリツ</t>
    </rPh>
    <rPh sb="5" eb="7">
      <t>ハツデン</t>
    </rPh>
    <rPh sb="7" eb="9">
      <t>シセツ</t>
    </rPh>
    <rPh sb="9" eb="11">
      <t>ウンエイ</t>
    </rPh>
    <rPh sb="11" eb="13">
      <t>ギョウム</t>
    </rPh>
    <rPh sb="13" eb="16">
      <t>イタクリョウ</t>
    </rPh>
    <phoneticPr fontId="4"/>
  </si>
  <si>
    <t>様式第14号、様式第14号（別紙3）、様式第15号-4-2(各別紙)との整合に留意すること。</t>
    <rPh sb="30" eb="31">
      <t>カク</t>
    </rPh>
    <rPh sb="31" eb="33">
      <t>ベッシ</t>
    </rPh>
    <phoneticPr fontId="4"/>
  </si>
  <si>
    <t>様式第14号、様式第14号（別紙1及び別紙2）、様式第15号-4-2(各別紙)との整合に留意すること。</t>
    <phoneticPr fontId="4"/>
  </si>
  <si>
    <t>②</t>
    <phoneticPr fontId="4"/>
  </si>
  <si>
    <t>マテリアルリサイクル推進施設運営業務委託料</t>
    <rPh sb="10" eb="12">
      <t>スイシン</t>
    </rPh>
    <rPh sb="12" eb="14">
      <t>シセツ</t>
    </rPh>
    <rPh sb="14" eb="16">
      <t>ウンエイ</t>
    </rPh>
    <rPh sb="16" eb="18">
      <t>ギョウム</t>
    </rPh>
    <rPh sb="18" eb="21">
      <t>イタクリョウ</t>
    </rPh>
    <phoneticPr fontId="4"/>
  </si>
  <si>
    <t>マテリアルリサイクル推進施設運営業務委託料Ｃ</t>
    <rPh sb="10" eb="12">
      <t>スイシン</t>
    </rPh>
    <rPh sb="12" eb="14">
      <t>シセツ</t>
    </rPh>
    <rPh sb="14" eb="16">
      <t>ウンエイ</t>
    </rPh>
    <rPh sb="16" eb="18">
      <t>ギョウム</t>
    </rPh>
    <rPh sb="18" eb="21">
      <t>イタクリョウ</t>
    </rPh>
    <phoneticPr fontId="4"/>
  </si>
  <si>
    <t>マテリアルリサイクル推進施設運営業務委託料Ｄ</t>
    <phoneticPr fontId="4"/>
  </si>
  <si>
    <t>変動費ⅰ</t>
    <rPh sb="0" eb="2">
      <t>ヘンドウ</t>
    </rPh>
    <rPh sb="2" eb="3">
      <t>ヒ</t>
    </rPh>
    <phoneticPr fontId="4"/>
  </si>
  <si>
    <t>変動費ⅱ</t>
    <rPh sb="0" eb="2">
      <t>ヘンドウ</t>
    </rPh>
    <rPh sb="2" eb="3">
      <t>ヒ</t>
    </rPh>
    <phoneticPr fontId="4"/>
  </si>
  <si>
    <t>高効率ごみ発電施設運営業務委託料Ｂ</t>
    <phoneticPr fontId="4"/>
  </si>
  <si>
    <t>市の事業者への支払額( = ① + ② )</t>
    <rPh sb="0" eb="1">
      <t>シ</t>
    </rPh>
    <phoneticPr fontId="4"/>
  </si>
  <si>
    <t>平成46年度</t>
    <rPh sb="0" eb="2">
      <t>ヘイセイ</t>
    </rPh>
    <rPh sb="4" eb="6">
      <t>ネンド</t>
    </rPh>
    <phoneticPr fontId="4"/>
  </si>
  <si>
    <t>・</t>
  </si>
  <si>
    <t>高効率ごみ発電施設運営業務委託料Ａ</t>
    <rPh sb="0" eb="3">
      <t>コウコウリツ</t>
    </rPh>
    <rPh sb="5" eb="7">
      <t>ハツデン</t>
    </rPh>
    <rPh sb="7" eb="9">
      <t>シセツ</t>
    </rPh>
    <rPh sb="9" eb="11">
      <t>ウンエイ</t>
    </rPh>
    <rPh sb="11" eb="13">
      <t>ギョウム</t>
    </rPh>
    <rPh sb="13" eb="16">
      <t>イタクリョウ</t>
    </rPh>
    <phoneticPr fontId="4"/>
  </si>
  <si>
    <t>a</t>
    <phoneticPr fontId="4"/>
  </si>
  <si>
    <t>高効率ごみ発電施設運営業務委託料</t>
    <phoneticPr fontId="4"/>
  </si>
  <si>
    <t>b</t>
    <phoneticPr fontId="4"/>
  </si>
  <si>
    <t>マテリアルリサイクル推進施設運営業務委託料Ｃ</t>
    <rPh sb="10" eb="12">
      <t>スイシン</t>
    </rPh>
    <rPh sb="12" eb="14">
      <t>シセツ</t>
    </rPh>
    <rPh sb="14" eb="16">
      <t>ウンエイ</t>
    </rPh>
    <rPh sb="16" eb="18">
      <t>ギョウム</t>
    </rPh>
    <rPh sb="18" eb="21">
      <t>イタクリョウ</t>
    </rPh>
    <phoneticPr fontId="4"/>
  </si>
  <si>
    <t>マテリアルリサイクル推進施設運営業務委託料Ｄ</t>
    <rPh sb="10" eb="12">
      <t>スイシン</t>
    </rPh>
    <rPh sb="12" eb="14">
      <t>シセツ</t>
    </rPh>
    <rPh sb="14" eb="16">
      <t>ウンエイ</t>
    </rPh>
    <rPh sb="16" eb="18">
      <t>ギョウム</t>
    </rPh>
    <rPh sb="18" eb="21">
      <t>イタクリョウ</t>
    </rPh>
    <phoneticPr fontId="4"/>
  </si>
  <si>
    <t>マテリアルリサイクル推進施設運営業務委託料</t>
    <phoneticPr fontId="4"/>
  </si>
  <si>
    <t>運営事業者への支払額（=a＋b）</t>
    <rPh sb="0" eb="2">
      <t>ウンエイ</t>
    </rPh>
    <rPh sb="2" eb="5">
      <t>ジギョウシャ</t>
    </rPh>
    <rPh sb="7" eb="9">
      <t>シハライ</t>
    </rPh>
    <rPh sb="9" eb="10">
      <t>ガク</t>
    </rPh>
    <phoneticPr fontId="4"/>
  </si>
  <si>
    <t>様式第15号-1-1（別紙1）</t>
    <rPh sb="11" eb="13">
      <t>ベッシ</t>
    </rPh>
    <phoneticPr fontId="4"/>
  </si>
  <si>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4"/>
  </si>
  <si>
    <t>4 時間平均値が左記の基準値を逸脱した場合、速やかに本施設の運転を停止する。</t>
    <phoneticPr fontId="4"/>
  </si>
  <si>
    <t>瞬時値のピークが左記の基準値を逸脱した場合、本施設の監視を強化し、改善策の検討を開始する。</t>
    <phoneticPr fontId="4"/>
  </si>
  <si>
    <t>1時間平均値が左記の基準値を超過した場合、速やかに本件施設の運転を停止する。</t>
    <phoneticPr fontId="4"/>
  </si>
  <si>
    <t>1時間平均値が基準値を超過した場合、本件施設の監視を強化し改善策の検討を開始する。</t>
    <phoneticPr fontId="4"/>
  </si>
  <si>
    <t>定期バッチ計測データが左記の基準を逸脱した場合、直ちに追加計測を実施する。</t>
    <phoneticPr fontId="4"/>
  </si>
  <si>
    <t>定期バッチ計測データが左記の基準値を超過した場合、速やかに本施設の運転を停止する。</t>
    <phoneticPr fontId="4"/>
  </si>
  <si>
    <t>プラットホームで除去後、○○にてスクラップとして保管し、民間資源化。</t>
    <rPh sb="8" eb="10">
      <t>ジョキョ</t>
    </rPh>
    <rPh sb="10" eb="11">
      <t>ゴ</t>
    </rPh>
    <phoneticPr fontId="4"/>
  </si>
  <si>
    <t>年間物質収支</t>
    <rPh sb="0" eb="2">
      <t>ネンカン</t>
    </rPh>
    <rPh sb="2" eb="4">
      <t>ブッシツ</t>
    </rPh>
    <rPh sb="4" eb="6">
      <t>シュウシ</t>
    </rPh>
    <phoneticPr fontId="2"/>
  </si>
  <si>
    <t>単位：ｔ/年（計画処理量）</t>
    <rPh sb="0" eb="2">
      <t>タンイ</t>
    </rPh>
    <rPh sb="5" eb="6">
      <t>トシ</t>
    </rPh>
    <rPh sb="7" eb="9">
      <t>ケイカク</t>
    </rPh>
    <rPh sb="9" eb="11">
      <t>ショリ</t>
    </rPh>
    <rPh sb="11" eb="12">
      <t>リョウ</t>
    </rPh>
    <phoneticPr fontId="2"/>
  </si>
  <si>
    <t>高効率ごみ発電施設</t>
    <rPh sb="0" eb="3">
      <t>コウコウリツ</t>
    </rPh>
    <rPh sb="5" eb="7">
      <t>ハツデン</t>
    </rPh>
    <rPh sb="7" eb="9">
      <t>シセツ</t>
    </rPh>
    <phoneticPr fontId="2"/>
  </si>
  <si>
    <t>低質ごみ</t>
    <rPh sb="0" eb="2">
      <t>テイシツ</t>
    </rPh>
    <phoneticPr fontId="2"/>
  </si>
  <si>
    <t>基準ごみ</t>
    <rPh sb="0" eb="2">
      <t>キジュン</t>
    </rPh>
    <phoneticPr fontId="2"/>
  </si>
  <si>
    <t>高質ごみ</t>
    <rPh sb="0" eb="2">
      <t>コウシツ</t>
    </rPh>
    <phoneticPr fontId="2"/>
  </si>
  <si>
    <t>搬入量</t>
    <rPh sb="0" eb="2">
      <t>ハンニュウ</t>
    </rPh>
    <rPh sb="2" eb="3">
      <t>リョウ</t>
    </rPh>
    <phoneticPr fontId="2"/>
  </si>
  <si>
    <t>計画処理量</t>
    <rPh sb="0" eb="2">
      <t>ケイカク</t>
    </rPh>
    <rPh sb="2" eb="4">
      <t>ショリ</t>
    </rPh>
    <rPh sb="4" eb="5">
      <t>リョウ</t>
    </rPh>
    <phoneticPr fontId="2"/>
  </si>
  <si>
    <t>　資源化量</t>
    <rPh sb="1" eb="3">
      <t>シゲン</t>
    </rPh>
    <rPh sb="3" eb="4">
      <t>カ</t>
    </rPh>
    <rPh sb="4" eb="5">
      <t>リョウ</t>
    </rPh>
    <phoneticPr fontId="2"/>
  </si>
  <si>
    <t>　最終処分量</t>
    <rPh sb="1" eb="3">
      <t>サイシュウ</t>
    </rPh>
    <rPh sb="3" eb="5">
      <t>ショブン</t>
    </rPh>
    <rPh sb="5" eb="6">
      <t>リョウ</t>
    </rPh>
    <phoneticPr fontId="2"/>
  </si>
  <si>
    <t>破砕可燃物</t>
    <rPh sb="0" eb="2">
      <t>ハサイ</t>
    </rPh>
    <rPh sb="2" eb="5">
      <t>カネンブツ</t>
    </rPh>
    <phoneticPr fontId="29"/>
  </si>
  <si>
    <t>破砕不燃物</t>
    <rPh sb="0" eb="2">
      <t>ハサイ</t>
    </rPh>
    <rPh sb="2" eb="5">
      <t>フネンブツ</t>
    </rPh>
    <phoneticPr fontId="29"/>
  </si>
  <si>
    <t>資源化量合計</t>
    <rPh sb="0" eb="2">
      <t>シゲン</t>
    </rPh>
    <rPh sb="2" eb="3">
      <t>カ</t>
    </rPh>
    <rPh sb="3" eb="4">
      <t>リョウ</t>
    </rPh>
    <rPh sb="4" eb="6">
      <t>ゴウケイ</t>
    </rPh>
    <phoneticPr fontId="2"/>
  </si>
  <si>
    <t>資源化不適物</t>
    <rPh sb="0" eb="2">
      <t>シゲン</t>
    </rPh>
    <rPh sb="2" eb="3">
      <t>カ</t>
    </rPh>
    <rPh sb="3" eb="5">
      <t>フテキ</t>
    </rPh>
    <rPh sb="5" eb="6">
      <t>ブツ</t>
    </rPh>
    <phoneticPr fontId="29"/>
  </si>
  <si>
    <t>最終処分量合計</t>
    <rPh sb="0" eb="2">
      <t>サイシュウ</t>
    </rPh>
    <rPh sb="2" eb="4">
      <t>ショブン</t>
    </rPh>
    <rPh sb="4" eb="5">
      <t>リョウ</t>
    </rPh>
    <rPh sb="5" eb="7">
      <t>ゴウケイ</t>
    </rPh>
    <phoneticPr fontId="2"/>
  </si>
  <si>
    <t>資源化率</t>
    <rPh sb="0" eb="3">
      <t>シゲンカ</t>
    </rPh>
    <rPh sb="3" eb="4">
      <t>リツ</t>
    </rPh>
    <phoneticPr fontId="2"/>
  </si>
  <si>
    <t>搬出量</t>
    <rPh sb="0" eb="2">
      <t>ハンシュツ</t>
    </rPh>
    <rPh sb="2" eb="3">
      <t>リョウ</t>
    </rPh>
    <phoneticPr fontId="2"/>
  </si>
  <si>
    <t>最終処分率</t>
    <rPh sb="0" eb="2">
      <t>サイシュウ</t>
    </rPh>
    <rPh sb="2" eb="4">
      <t>ショブン</t>
    </rPh>
    <rPh sb="4" eb="5">
      <t>リツ</t>
    </rPh>
    <phoneticPr fontId="2"/>
  </si>
  <si>
    <t>処理困難物</t>
    <rPh sb="0" eb="2">
      <t>ショリ</t>
    </rPh>
    <rPh sb="2" eb="4">
      <t>コンナン</t>
    </rPh>
    <rPh sb="4" eb="5">
      <t>ブツ</t>
    </rPh>
    <phoneticPr fontId="2"/>
  </si>
  <si>
    <t>（％）</t>
    <phoneticPr fontId="2"/>
  </si>
  <si>
    <t>飛灰処理物</t>
    <rPh sb="0" eb="2">
      <t>ヒバイ</t>
    </rPh>
    <rPh sb="2" eb="4">
      <t>ショリ</t>
    </rPh>
    <rPh sb="4" eb="5">
      <t>ブツ</t>
    </rPh>
    <phoneticPr fontId="2"/>
  </si>
  <si>
    <t>回収率</t>
    <rPh sb="0" eb="2">
      <t>カイシュウ</t>
    </rPh>
    <rPh sb="2" eb="3">
      <t>リツ</t>
    </rPh>
    <phoneticPr fontId="2"/>
  </si>
  <si>
    <r>
      <t>純度</t>
    </r>
    <r>
      <rPr>
        <vertAlign val="superscript"/>
        <sz val="11"/>
        <color indexed="8"/>
        <rFont val="ＭＳ Ｐゴシック"/>
        <family val="3"/>
        <charset val="128"/>
      </rPr>
      <t>※</t>
    </r>
    <rPh sb="0" eb="2">
      <t>ジュンド</t>
    </rPh>
    <phoneticPr fontId="2"/>
  </si>
  <si>
    <t>※網掛け部（黄色）に，該当する数値を記入すること。その他のセルは変更しないこと。</t>
    <rPh sb="15" eb="17">
      <t>スウチ</t>
    </rPh>
    <phoneticPr fontId="2"/>
  </si>
  <si>
    <t>－</t>
    <phoneticPr fontId="2"/>
  </si>
  <si>
    <t>－</t>
    <phoneticPr fontId="2"/>
  </si>
  <si>
    <t>※容器包装リサイクル法適用物の純度の保証条件は，要求水準書P53に示すと</t>
    <rPh sb="1" eb="3">
      <t>ヨウキ</t>
    </rPh>
    <rPh sb="3" eb="5">
      <t>ホウソウ</t>
    </rPh>
    <rPh sb="10" eb="11">
      <t>ホウ</t>
    </rPh>
    <rPh sb="11" eb="13">
      <t>テキヨウ</t>
    </rPh>
    <rPh sb="13" eb="14">
      <t>ブツ</t>
    </rPh>
    <rPh sb="15" eb="17">
      <t>ジュンド</t>
    </rPh>
    <rPh sb="18" eb="20">
      <t>ホショウ</t>
    </rPh>
    <rPh sb="20" eb="22">
      <t>ジョウケン</t>
    </rPh>
    <rPh sb="24" eb="29">
      <t>ヨウキュウスイジュンショ</t>
    </rPh>
    <rPh sb="33" eb="34">
      <t>シメ</t>
    </rPh>
    <phoneticPr fontId="2"/>
  </si>
  <si>
    <t>　おりとする。要求水準書を満たす純度（重量比）を記入すること。</t>
    <rPh sb="7" eb="9">
      <t>ヨウキュウ</t>
    </rPh>
    <rPh sb="9" eb="11">
      <t>スイジュン</t>
    </rPh>
    <rPh sb="11" eb="12">
      <t>ショ</t>
    </rPh>
    <rPh sb="13" eb="14">
      <t>ミ</t>
    </rPh>
    <rPh sb="16" eb="18">
      <t>ジュンド</t>
    </rPh>
    <rPh sb="19" eb="21">
      <t>ジュウリョウ</t>
    </rPh>
    <rPh sb="21" eb="22">
      <t>ヒ</t>
    </rPh>
    <rPh sb="24" eb="26">
      <t>キニュウ</t>
    </rPh>
    <phoneticPr fontId="2"/>
  </si>
  <si>
    <t>様式第15号-2-2（別紙1）</t>
    <rPh sb="5" eb="6">
      <t>ゴウ</t>
    </rPh>
    <rPh sb="11" eb="13">
      <t>ベッシ</t>
    </rPh>
    <phoneticPr fontId="2"/>
  </si>
  <si>
    <t>様式第15号-2-2（別紙2）</t>
    <phoneticPr fontId="4"/>
  </si>
  <si>
    <t>本施設処理量</t>
    <rPh sb="0" eb="1">
      <t>ホン</t>
    </rPh>
    <rPh sb="1" eb="3">
      <t>シセツ</t>
    </rPh>
    <rPh sb="3" eb="5">
      <t>ショリ</t>
    </rPh>
    <rPh sb="5" eb="6">
      <t>リョウ</t>
    </rPh>
    <phoneticPr fontId="2"/>
  </si>
  <si>
    <t>マテリアルリサイクル推進施設</t>
    <rPh sb="10" eb="12">
      <t>スイシン</t>
    </rPh>
    <rPh sb="12" eb="14">
      <t>シセツ</t>
    </rPh>
    <phoneticPr fontId="2"/>
  </si>
  <si>
    <t>処理除外物</t>
    <rPh sb="0" eb="2">
      <t>ショリ</t>
    </rPh>
    <rPh sb="2" eb="4">
      <t>ジョガイ</t>
    </rPh>
    <rPh sb="4" eb="5">
      <t>ブツ</t>
    </rPh>
    <phoneticPr fontId="2"/>
  </si>
  <si>
    <t>新西部クリーンセンター（仮称）</t>
    <rPh sb="0" eb="1">
      <t>シン</t>
    </rPh>
    <rPh sb="1" eb="3">
      <t>セイブ</t>
    </rPh>
    <rPh sb="12" eb="14">
      <t>カショウ</t>
    </rPh>
    <phoneticPr fontId="2"/>
  </si>
  <si>
    <t>３．マテリアルリサイクル推進施設</t>
    <rPh sb="12" eb="14">
      <t>スイシン</t>
    </rPh>
    <rPh sb="14" eb="16">
      <t>シセツ</t>
    </rPh>
    <phoneticPr fontId="4"/>
  </si>
  <si>
    <t>焼却灰</t>
    <rPh sb="0" eb="3">
      <t>ショウキャクバイ</t>
    </rPh>
    <phoneticPr fontId="2"/>
  </si>
  <si>
    <t>磁性物</t>
    <rPh sb="0" eb="3">
      <t>ジセイブツ</t>
    </rPh>
    <phoneticPr fontId="2"/>
  </si>
  <si>
    <t>資源化不適物（焼却処理分）</t>
    <rPh sb="0" eb="3">
      <t>シゲンカ</t>
    </rPh>
    <rPh sb="3" eb="5">
      <t>フテキ</t>
    </rPh>
    <rPh sb="5" eb="6">
      <t>モノ</t>
    </rPh>
    <rPh sb="7" eb="9">
      <t>ショウキャク</t>
    </rPh>
    <rPh sb="9" eb="11">
      <t>ショリ</t>
    </rPh>
    <rPh sb="11" eb="12">
      <t>ブン</t>
    </rPh>
    <phoneticPr fontId="2"/>
  </si>
  <si>
    <t>燃焼設備</t>
    <rPh sb="2" eb="4">
      <t>セツビ</t>
    </rPh>
    <phoneticPr fontId="2"/>
  </si>
  <si>
    <t>様式第15号-3-5（別紙1）</t>
    <rPh sb="11" eb="13">
      <t>ベッシ</t>
    </rPh>
    <phoneticPr fontId="4"/>
  </si>
  <si>
    <t>様式第15号-3-5（別紙2）</t>
    <rPh sb="11" eb="13">
      <t>ベッシ</t>
    </rPh>
    <phoneticPr fontId="4"/>
  </si>
  <si>
    <t>※　必要に応じて行を追加して記入すること。</t>
    <phoneticPr fontId="4"/>
  </si>
  <si>
    <t>マテリアルリサイクル推進施設</t>
    <rPh sb="10" eb="12">
      <t>スイシン</t>
    </rPh>
    <rPh sb="12" eb="14">
      <t>シセツ</t>
    </rPh>
    <phoneticPr fontId="4"/>
  </si>
  <si>
    <t>高効率ごみ発電施設運営業務委託料Ａ</t>
    <rPh sb="9" eb="11">
      <t>ウンエイ</t>
    </rPh>
    <rPh sb="11" eb="13">
      <t>ギョウム</t>
    </rPh>
    <rPh sb="13" eb="16">
      <t>イタクリョウ</t>
    </rPh>
    <phoneticPr fontId="4"/>
  </si>
  <si>
    <t>高効率ごみ発電施設運営業務委託料Ｂ</t>
    <rPh sb="9" eb="11">
      <t>ウンエイ</t>
    </rPh>
    <rPh sb="11" eb="13">
      <t>ギョウム</t>
    </rPh>
    <rPh sb="13" eb="16">
      <t>イタクリョウ</t>
    </rPh>
    <phoneticPr fontId="4"/>
  </si>
  <si>
    <t>マテリアルリサイクル推進施設運営業務委託料Ｃ</t>
    <rPh sb="10" eb="12">
      <t>スイシン</t>
    </rPh>
    <rPh sb="14" eb="16">
      <t>ウンエイ</t>
    </rPh>
    <rPh sb="16" eb="18">
      <t>ギョウム</t>
    </rPh>
    <rPh sb="18" eb="21">
      <t>イタクリョウ</t>
    </rPh>
    <phoneticPr fontId="4"/>
  </si>
  <si>
    <t>マテリアルリサイクル推進施設運営業務委託料Ｄ</t>
    <rPh sb="10" eb="12">
      <t>スイシン</t>
    </rPh>
    <rPh sb="14" eb="16">
      <t>ウンエイ</t>
    </rPh>
    <rPh sb="16" eb="18">
      <t>ギョウム</t>
    </rPh>
    <rPh sb="18" eb="21">
      <t>イタクリョウ</t>
    </rPh>
    <phoneticPr fontId="4"/>
  </si>
  <si>
    <t>様式第15号-4-2（別紙1）</t>
    <rPh sb="11" eb="13">
      <t>ベッシ</t>
    </rPh>
    <phoneticPr fontId="4"/>
  </si>
  <si>
    <t>様式第15号-4-2（別紙3）</t>
    <phoneticPr fontId="4"/>
  </si>
  <si>
    <t>様式第15号-4-2（別紙2）</t>
    <rPh sb="0" eb="2">
      <t>ヨウシキ</t>
    </rPh>
    <rPh sb="2" eb="3">
      <t>ダイ</t>
    </rPh>
    <rPh sb="5" eb="6">
      <t>ゴウ</t>
    </rPh>
    <rPh sb="11" eb="13">
      <t>ベッシ</t>
    </rPh>
    <phoneticPr fontId="4"/>
  </si>
  <si>
    <t>固定費ⅰ</t>
    <rPh sb="0" eb="3">
      <t>コテイヒ</t>
    </rPh>
    <phoneticPr fontId="4"/>
  </si>
  <si>
    <t>固定費ⅱ</t>
    <rPh sb="0" eb="3">
      <t>コテイヒ</t>
    </rPh>
    <phoneticPr fontId="4"/>
  </si>
  <si>
    <t>固定費ⅲ</t>
    <rPh sb="0" eb="3">
      <t>コテイヒ</t>
    </rPh>
    <phoneticPr fontId="4"/>
  </si>
  <si>
    <t>変動費</t>
    <rPh sb="0" eb="2">
      <t>ヘンドウ</t>
    </rPh>
    <rPh sb="2" eb="3">
      <t>ヒ</t>
    </rPh>
    <phoneticPr fontId="4"/>
  </si>
  <si>
    <t>変動費ⅰ</t>
    <rPh sb="0" eb="2">
      <t>ヘンドウ</t>
    </rPh>
    <rPh sb="2" eb="3">
      <t>ヒ</t>
    </rPh>
    <phoneticPr fontId="4"/>
  </si>
  <si>
    <t>変動費ⅱ</t>
    <rPh sb="0" eb="2">
      <t>ヘンドウ</t>
    </rPh>
    <rPh sb="2" eb="3">
      <t>ヒ</t>
    </rPh>
    <phoneticPr fontId="4"/>
  </si>
  <si>
    <t>①</t>
    <phoneticPr fontId="4"/>
  </si>
  <si>
    <t>②</t>
    <phoneticPr fontId="4"/>
  </si>
  <si>
    <t>高効率ごみ発電施設　固定費ⅰ　合計</t>
    <rPh sb="0" eb="3">
      <t>コウコウリツ</t>
    </rPh>
    <rPh sb="5" eb="7">
      <t>ハツデン</t>
    </rPh>
    <rPh sb="7" eb="9">
      <t>シセツ</t>
    </rPh>
    <rPh sb="10" eb="12">
      <t>コテイ</t>
    </rPh>
    <rPh sb="12" eb="13">
      <t>ヒ</t>
    </rPh>
    <rPh sb="15" eb="17">
      <t>ゴウケイ</t>
    </rPh>
    <phoneticPr fontId="4"/>
  </si>
  <si>
    <t>マテリアルリサイクル推進施設　固定費ⅰ　合計</t>
    <rPh sb="10" eb="12">
      <t>スイシン</t>
    </rPh>
    <rPh sb="12" eb="14">
      <t>シセツ</t>
    </rPh>
    <rPh sb="15" eb="17">
      <t>コテイ</t>
    </rPh>
    <rPh sb="17" eb="18">
      <t>ヒ</t>
    </rPh>
    <rPh sb="20" eb="22">
      <t>ゴウケイ</t>
    </rPh>
    <phoneticPr fontId="4"/>
  </si>
  <si>
    <t>高効率ごみ発電施設　固定費ⅱ　合計</t>
    <rPh sb="0" eb="3">
      <t>コウコウリツ</t>
    </rPh>
    <rPh sb="5" eb="7">
      <t>ハツデン</t>
    </rPh>
    <rPh sb="7" eb="9">
      <t>シセツ</t>
    </rPh>
    <rPh sb="10" eb="12">
      <t>コテイ</t>
    </rPh>
    <rPh sb="12" eb="13">
      <t>ヒ</t>
    </rPh>
    <rPh sb="15" eb="17">
      <t>ゴウケイ</t>
    </rPh>
    <phoneticPr fontId="4"/>
  </si>
  <si>
    <t>マテリアルリサイクル推進施設　固定費ⅱ　合計</t>
    <rPh sb="10" eb="12">
      <t>スイシン</t>
    </rPh>
    <rPh sb="12" eb="14">
      <t>シセツ</t>
    </rPh>
    <rPh sb="15" eb="17">
      <t>コテイ</t>
    </rPh>
    <rPh sb="17" eb="18">
      <t>ヒ</t>
    </rPh>
    <rPh sb="20" eb="22">
      <t>ゴウケイ</t>
    </rPh>
    <phoneticPr fontId="4"/>
  </si>
  <si>
    <t>平成46年度</t>
    <rPh sb="0" eb="2">
      <t>ヘイセイ</t>
    </rPh>
    <rPh sb="4" eb="5">
      <t>ネン</t>
    </rPh>
    <rPh sb="5" eb="6">
      <t>ド</t>
    </rPh>
    <phoneticPr fontId="4"/>
  </si>
  <si>
    <t>高効率ごみ発電施設　固定費ⅲ　合計</t>
    <rPh sb="10" eb="13">
      <t>コテイヒ</t>
    </rPh>
    <rPh sb="15" eb="17">
      <t>ゴウケイ</t>
    </rPh>
    <phoneticPr fontId="4"/>
  </si>
  <si>
    <t>マテリアルリサイクル推進施設　固定費ⅲ　合計</t>
    <rPh sb="15" eb="18">
      <t>コテイヒ</t>
    </rPh>
    <rPh sb="20" eb="22">
      <t>ゴウケイ</t>
    </rPh>
    <phoneticPr fontId="4"/>
  </si>
  <si>
    <t>合計（ = ① + ② ）</t>
    <rPh sb="0" eb="2">
      <t>ゴウケイ</t>
    </rPh>
    <phoneticPr fontId="2"/>
  </si>
  <si>
    <t>（ = ① + ② ）</t>
    <phoneticPr fontId="4"/>
  </si>
  <si>
    <t>様式第15号-4-2（別紙4）</t>
    <rPh sb="0" eb="2">
      <t>ヨウシキ</t>
    </rPh>
    <rPh sb="2" eb="3">
      <t>ダイ</t>
    </rPh>
    <rPh sb="5" eb="6">
      <t>ゴウ</t>
    </rPh>
    <rPh sb="11" eb="13">
      <t>ベッシ</t>
    </rPh>
    <phoneticPr fontId="4"/>
  </si>
  <si>
    <t>変動費（業務委託料Ｂ／高効率ごみ発電施設）</t>
    <rPh sb="0" eb="3">
      <t>ヘンドウヒ</t>
    </rPh>
    <rPh sb="11" eb="14">
      <t>コウコウリツ</t>
    </rPh>
    <rPh sb="16" eb="18">
      <t>ハツデン</t>
    </rPh>
    <rPh sb="18" eb="20">
      <t>シセツ</t>
    </rPh>
    <phoneticPr fontId="4"/>
  </si>
  <si>
    <t>変動費ⅰ（業務委託料Ｄ／マテリアルリサイクル推進施設）</t>
    <rPh sb="0" eb="3">
      <t>ヘンドウヒ</t>
    </rPh>
    <rPh sb="22" eb="24">
      <t>スイシン</t>
    </rPh>
    <rPh sb="24" eb="26">
      <t>シセツ</t>
    </rPh>
    <phoneticPr fontId="4"/>
  </si>
  <si>
    <t>変動費ⅱ（業務委託料Ｄ／マテリアルリサイクル推進施設）</t>
    <rPh sb="0" eb="3">
      <t>ヘンドウヒ</t>
    </rPh>
    <rPh sb="22" eb="24">
      <t>スイシン</t>
    </rPh>
    <rPh sb="24" eb="26">
      <t>シセツ</t>
    </rPh>
    <phoneticPr fontId="4"/>
  </si>
  <si>
    <t>費用明細書（変動費に関する提案単価）</t>
    <rPh sb="0" eb="2">
      <t>ヒヨウ</t>
    </rPh>
    <rPh sb="2" eb="5">
      <t>メイサイショ</t>
    </rPh>
    <rPh sb="6" eb="8">
      <t>ヘンドウ</t>
    </rPh>
    <rPh sb="8" eb="9">
      <t>ヒ</t>
    </rPh>
    <rPh sb="10" eb="11">
      <t>カン</t>
    </rPh>
    <rPh sb="13" eb="17">
      <t>テイアンタンカ</t>
    </rPh>
    <phoneticPr fontId="4"/>
  </si>
  <si>
    <t>様式第15号-4-2（別紙5）</t>
    <phoneticPr fontId="4"/>
  </si>
  <si>
    <t>様式第15号-4-2（別紙6）</t>
    <phoneticPr fontId="4"/>
  </si>
  <si>
    <t>様式第15号-4-3（別紙2）</t>
    <phoneticPr fontId="2"/>
  </si>
  <si>
    <t>様式第15号-5-1（別紙1）</t>
    <phoneticPr fontId="4"/>
  </si>
  <si>
    <t>入札価格参考資料（市のライフサイクルコスト）</t>
    <rPh sb="0" eb="2">
      <t>ニュウサツ</t>
    </rPh>
    <rPh sb="2" eb="4">
      <t>カカク</t>
    </rPh>
    <rPh sb="4" eb="6">
      <t>サンコウ</t>
    </rPh>
    <rPh sb="6" eb="8">
      <t>シリョウ</t>
    </rPh>
    <rPh sb="9" eb="10">
      <t>シ</t>
    </rPh>
    <phoneticPr fontId="4"/>
  </si>
  <si>
    <t>①施設設計条件</t>
    <rPh sb="1" eb="3">
      <t>シセツ</t>
    </rPh>
    <rPh sb="3" eb="5">
      <t>セッケイ</t>
    </rPh>
    <rPh sb="5" eb="7">
      <t>ジョウケン</t>
    </rPh>
    <phoneticPr fontId="2"/>
  </si>
  <si>
    <t>③発電量等(詳細)</t>
    <rPh sb="1" eb="3">
      <t>ハツデン</t>
    </rPh>
    <rPh sb="3" eb="4">
      <t>リョウ</t>
    </rPh>
    <rPh sb="4" eb="5">
      <t>トウ</t>
    </rPh>
    <rPh sb="6" eb="8">
      <t>ショウサイ</t>
    </rPh>
    <phoneticPr fontId="2"/>
  </si>
  <si>
    <t>項　　　　目</t>
    <rPh sb="0" eb="1">
      <t>コウ</t>
    </rPh>
    <rPh sb="5" eb="6">
      <t>メ</t>
    </rPh>
    <phoneticPr fontId="2"/>
  </si>
  <si>
    <t>内　　　　　容</t>
    <rPh sb="0" eb="1">
      <t>ウチ</t>
    </rPh>
    <rPh sb="6" eb="7">
      <t>カタチ</t>
    </rPh>
    <phoneticPr fontId="2"/>
  </si>
  <si>
    <t>項　　目</t>
    <rPh sb="0" eb="1">
      <t>コウ</t>
    </rPh>
    <rPh sb="3" eb="4">
      <t>メ</t>
    </rPh>
    <phoneticPr fontId="2"/>
  </si>
  <si>
    <t>単位</t>
    <rPh sb="0" eb="2">
      <t>タンイ</t>
    </rPh>
    <phoneticPr fontId="2"/>
  </si>
  <si>
    <t>タービン形式</t>
    <rPh sb="4" eb="6">
      <t>ケイシキ</t>
    </rPh>
    <phoneticPr fontId="2"/>
  </si>
  <si>
    <t>〔抽気復水型〕</t>
    <rPh sb="1" eb="3">
      <t>チュウキ</t>
    </rPh>
    <rPh sb="3" eb="4">
      <t>フク</t>
    </rPh>
    <rPh sb="4" eb="5">
      <t>ミズ</t>
    </rPh>
    <rPh sb="5" eb="6">
      <t>カタ</t>
    </rPh>
    <phoneticPr fontId="2"/>
  </si>
  <si>
    <t>全停止時使用電力</t>
    <phoneticPr fontId="2"/>
  </si>
  <si>
    <t>kW</t>
    <phoneticPr fontId="2"/>
  </si>
  <si>
    <t>蒸気条件</t>
    <rPh sb="0" eb="2">
      <t>ジョウキ</t>
    </rPh>
    <rPh sb="2" eb="4">
      <t>ジョウケン</t>
    </rPh>
    <phoneticPr fontId="2"/>
  </si>
  <si>
    <t>入口</t>
    <rPh sb="0" eb="2">
      <t>イリグチ</t>
    </rPh>
    <phoneticPr fontId="2"/>
  </si>
  <si>
    <t>出口</t>
    <rPh sb="0" eb="2">
      <t>デグチ</t>
    </rPh>
    <phoneticPr fontId="2"/>
  </si>
  <si>
    <t>１炉目立上時使用電力</t>
    <rPh sb="2" eb="3">
      <t>メ</t>
    </rPh>
    <phoneticPr fontId="2"/>
  </si>
  <si>
    <t>kW</t>
    <phoneticPr fontId="2"/>
  </si>
  <si>
    <t>℃</t>
    <phoneticPr fontId="2"/>
  </si>
  <si>
    <t>MPa</t>
    <phoneticPr fontId="2"/>
  </si>
  <si>
    <t>１炉稼働時使用電力</t>
    <rPh sb="5" eb="7">
      <t>シヨウ</t>
    </rPh>
    <phoneticPr fontId="2"/>
  </si>
  <si>
    <t>発電機の容量</t>
    <rPh sb="0" eb="2">
      <t>ハツデン</t>
    </rPh>
    <rPh sb="2" eb="3">
      <t>キ</t>
    </rPh>
    <rPh sb="4" eb="6">
      <t>ヨウリョウ</t>
    </rPh>
    <phoneticPr fontId="2"/>
  </si>
  <si>
    <t>　</t>
    <phoneticPr fontId="2"/>
  </si>
  <si>
    <t>１炉稼働時発電電力</t>
    <phoneticPr fontId="2"/>
  </si>
  <si>
    <t>２炉目立上時使用電力</t>
    <phoneticPr fontId="2"/>
  </si>
  <si>
    <t>②買電単価</t>
    <rPh sb="1" eb="2">
      <t>カ</t>
    </rPh>
    <rPh sb="2" eb="3">
      <t>デン</t>
    </rPh>
    <rPh sb="3" eb="4">
      <t>タン</t>
    </rPh>
    <rPh sb="4" eb="5">
      <t>アタイ</t>
    </rPh>
    <phoneticPr fontId="2"/>
  </si>
  <si>
    <t>２炉稼働時使用電力</t>
    <phoneticPr fontId="2"/>
  </si>
  <si>
    <t>２炉稼働時発電電力</t>
    <phoneticPr fontId="2"/>
  </si>
  <si>
    <t>電気事業者名</t>
    <rPh sb="0" eb="2">
      <t>デンキ</t>
    </rPh>
    <rPh sb="2" eb="5">
      <t>ジギョウシャ</t>
    </rPh>
    <rPh sb="5" eb="6">
      <t>メイ</t>
    </rPh>
    <phoneticPr fontId="2"/>
  </si>
  <si>
    <t>２炉稼働時発電効率</t>
    <rPh sb="1" eb="2">
      <t>ロ</t>
    </rPh>
    <rPh sb="2" eb="4">
      <t>カドウ</t>
    </rPh>
    <rPh sb="4" eb="5">
      <t>ジ</t>
    </rPh>
    <rPh sb="5" eb="7">
      <t>ハツデン</t>
    </rPh>
    <rPh sb="7" eb="9">
      <t>コウリツ</t>
    </rPh>
    <phoneticPr fontId="2"/>
  </si>
  <si>
    <t>％</t>
    <phoneticPr fontId="2"/>
  </si>
  <si>
    <t>契約種別</t>
    <rPh sb="0" eb="2">
      <t>ケイヤク</t>
    </rPh>
    <rPh sb="2" eb="4">
      <t>シュベツ</t>
    </rPh>
    <phoneticPr fontId="2"/>
  </si>
  <si>
    <t>注）全停止時使用電力</t>
    <rPh sb="0" eb="1">
      <t>チュウ</t>
    </rPh>
    <rPh sb="2" eb="3">
      <t>ゼン</t>
    </rPh>
    <rPh sb="3" eb="5">
      <t>テイシ</t>
    </rPh>
    <rPh sb="5" eb="6">
      <t>ジ</t>
    </rPh>
    <rPh sb="6" eb="8">
      <t>シヨウ</t>
    </rPh>
    <rPh sb="8" eb="10">
      <t>デンリョク</t>
    </rPh>
    <phoneticPr fontId="2"/>
  </si>
  <si>
    <t>：全休日（全炉停止時）に必要な空調や照明に必要な電力をさす。</t>
    <rPh sb="1" eb="3">
      <t>ゼンキュウ</t>
    </rPh>
    <rPh sb="3" eb="4">
      <t>ビ</t>
    </rPh>
    <rPh sb="5" eb="6">
      <t>ゼン</t>
    </rPh>
    <rPh sb="6" eb="7">
      <t>ロ</t>
    </rPh>
    <rPh sb="7" eb="9">
      <t>テイシ</t>
    </rPh>
    <rPh sb="9" eb="10">
      <t>ジ</t>
    </rPh>
    <rPh sb="12" eb="14">
      <t>ヒツヨウ</t>
    </rPh>
    <rPh sb="15" eb="17">
      <t>クウチョウ</t>
    </rPh>
    <rPh sb="18" eb="20">
      <t>ショウメイ</t>
    </rPh>
    <rPh sb="21" eb="23">
      <t>ヒツヨウ</t>
    </rPh>
    <rPh sb="24" eb="26">
      <t>デンリョク</t>
    </rPh>
    <phoneticPr fontId="2"/>
  </si>
  <si>
    <t>契約電力</t>
    <rPh sb="0" eb="2">
      <t>ケイヤク</t>
    </rPh>
    <rPh sb="2" eb="4">
      <t>デンリョク</t>
    </rPh>
    <phoneticPr fontId="2"/>
  </si>
  <si>
    <t>　　１炉目立上時使用電力</t>
    <rPh sb="3" eb="4">
      <t>ロ</t>
    </rPh>
    <rPh sb="4" eb="5">
      <t>メ</t>
    </rPh>
    <rPh sb="5" eb="7">
      <t>タチアゲ</t>
    </rPh>
    <rPh sb="7" eb="8">
      <t>ジ</t>
    </rPh>
    <rPh sb="8" eb="10">
      <t>シヨウ</t>
    </rPh>
    <rPh sb="10" eb="12">
      <t>デンリョク</t>
    </rPh>
    <phoneticPr fontId="2"/>
  </si>
  <si>
    <t>：全炉停止から1炉立上に施設全体で必要な電力（全炉停止時使用電力を含む）をさす。</t>
    <rPh sb="1" eb="2">
      <t>ゼン</t>
    </rPh>
    <rPh sb="2" eb="3">
      <t>ロ</t>
    </rPh>
    <rPh sb="3" eb="5">
      <t>テイシ</t>
    </rPh>
    <rPh sb="8" eb="9">
      <t>ロ</t>
    </rPh>
    <rPh sb="9" eb="11">
      <t>タチアゲ</t>
    </rPh>
    <rPh sb="12" eb="14">
      <t>シセツ</t>
    </rPh>
    <rPh sb="14" eb="16">
      <t>ゼンタイ</t>
    </rPh>
    <rPh sb="17" eb="19">
      <t>ヒツヨウ</t>
    </rPh>
    <rPh sb="20" eb="22">
      <t>デンリョク</t>
    </rPh>
    <rPh sb="23" eb="24">
      <t>ゼン</t>
    </rPh>
    <rPh sb="24" eb="25">
      <t>ロ</t>
    </rPh>
    <rPh sb="25" eb="27">
      <t>テイシ</t>
    </rPh>
    <rPh sb="27" eb="28">
      <t>ジ</t>
    </rPh>
    <rPh sb="28" eb="30">
      <t>シヨウ</t>
    </rPh>
    <rPh sb="30" eb="32">
      <t>デンリョク</t>
    </rPh>
    <rPh sb="33" eb="34">
      <t>フク</t>
    </rPh>
    <phoneticPr fontId="2"/>
  </si>
  <si>
    <t>基本料金
（円/kW）</t>
    <rPh sb="0" eb="2">
      <t>キホン</t>
    </rPh>
    <rPh sb="2" eb="4">
      <t>リョウキン</t>
    </rPh>
    <rPh sb="6" eb="7">
      <t>エン</t>
    </rPh>
    <phoneticPr fontId="2"/>
  </si>
  <si>
    <t>供給月</t>
    <rPh sb="0" eb="2">
      <t>キョウキュウ</t>
    </rPh>
    <rPh sb="2" eb="3">
      <t>ツキ</t>
    </rPh>
    <phoneticPr fontId="2"/>
  </si>
  <si>
    <t>　　１炉稼動時使用電力</t>
    <rPh sb="3" eb="4">
      <t>ロ</t>
    </rPh>
    <rPh sb="4" eb="6">
      <t>カドウ</t>
    </rPh>
    <rPh sb="6" eb="7">
      <t>ジ</t>
    </rPh>
    <rPh sb="7" eb="9">
      <t>シヨウ</t>
    </rPh>
    <rPh sb="9" eb="11">
      <t>デンリョク</t>
    </rPh>
    <phoneticPr fontId="2"/>
  </si>
  <si>
    <t>：１炉運転時に施設全体で必要な電力をさす。</t>
    <rPh sb="2" eb="3">
      <t>ロ</t>
    </rPh>
    <rPh sb="3" eb="5">
      <t>ウンテン</t>
    </rPh>
    <rPh sb="5" eb="6">
      <t>ジ</t>
    </rPh>
    <rPh sb="7" eb="9">
      <t>シセツ</t>
    </rPh>
    <rPh sb="9" eb="11">
      <t>ゼンタイ</t>
    </rPh>
    <rPh sb="12" eb="14">
      <t>ヒツヨウ</t>
    </rPh>
    <rPh sb="15" eb="17">
      <t>デンリョク</t>
    </rPh>
    <phoneticPr fontId="2"/>
  </si>
  <si>
    <t>　　１炉稼動時発電電力</t>
    <rPh sb="3" eb="4">
      <t>ロ</t>
    </rPh>
    <rPh sb="4" eb="6">
      <t>カドウ</t>
    </rPh>
    <rPh sb="6" eb="7">
      <t>ジ</t>
    </rPh>
    <rPh sb="7" eb="9">
      <t>ハツデン</t>
    </rPh>
    <rPh sb="9" eb="11">
      <t>デンリョク</t>
    </rPh>
    <phoneticPr fontId="2"/>
  </si>
  <si>
    <t>：１炉運転時に発電できる電力をさす。</t>
    <rPh sb="2" eb="3">
      <t>ロ</t>
    </rPh>
    <rPh sb="3" eb="5">
      <t>ウンテン</t>
    </rPh>
    <rPh sb="5" eb="6">
      <t>ジ</t>
    </rPh>
    <rPh sb="7" eb="9">
      <t>ハツデン</t>
    </rPh>
    <rPh sb="12" eb="14">
      <t>デンリョク</t>
    </rPh>
    <phoneticPr fontId="2"/>
  </si>
  <si>
    <t>未供給月</t>
    <rPh sb="0" eb="1">
      <t>ミ</t>
    </rPh>
    <rPh sb="1" eb="3">
      <t>キョウキュウ</t>
    </rPh>
    <rPh sb="3" eb="4">
      <t>ツキ</t>
    </rPh>
    <phoneticPr fontId="2"/>
  </si>
  <si>
    <t>　　２炉目立上時使用電力</t>
    <rPh sb="3" eb="4">
      <t>ロ</t>
    </rPh>
    <rPh sb="4" eb="5">
      <t>メ</t>
    </rPh>
    <rPh sb="5" eb="7">
      <t>タチアゲ</t>
    </rPh>
    <rPh sb="7" eb="8">
      <t>ジ</t>
    </rPh>
    <rPh sb="8" eb="10">
      <t>シヨウ</t>
    </rPh>
    <rPh sb="10" eb="12">
      <t>デンリョク</t>
    </rPh>
    <phoneticPr fontId="2"/>
  </si>
  <si>
    <t>：１炉稼動時使用電力に２炉目立上に必要な電力を加えた施設全体で必要な電力をさす。</t>
    <rPh sb="2" eb="3">
      <t>ロ</t>
    </rPh>
    <rPh sb="3" eb="5">
      <t>カドウ</t>
    </rPh>
    <rPh sb="5" eb="6">
      <t>ジ</t>
    </rPh>
    <rPh sb="6" eb="8">
      <t>シヨウ</t>
    </rPh>
    <rPh sb="8" eb="10">
      <t>デンリョク</t>
    </rPh>
    <rPh sb="12" eb="13">
      <t>ロ</t>
    </rPh>
    <rPh sb="13" eb="14">
      <t>メ</t>
    </rPh>
    <rPh sb="14" eb="16">
      <t>タチアゲ</t>
    </rPh>
    <rPh sb="17" eb="19">
      <t>ヒツヨウ</t>
    </rPh>
    <rPh sb="20" eb="22">
      <t>デンリョク</t>
    </rPh>
    <rPh sb="23" eb="24">
      <t>クワ</t>
    </rPh>
    <rPh sb="26" eb="28">
      <t>シセツ</t>
    </rPh>
    <rPh sb="28" eb="30">
      <t>ゼンタイ</t>
    </rPh>
    <rPh sb="31" eb="33">
      <t>ヒツヨウ</t>
    </rPh>
    <rPh sb="34" eb="36">
      <t>デンリョク</t>
    </rPh>
    <phoneticPr fontId="2"/>
  </si>
  <si>
    <t>　　２炉稼動時使用電力</t>
    <rPh sb="3" eb="4">
      <t>ロ</t>
    </rPh>
    <rPh sb="4" eb="6">
      <t>カドウ</t>
    </rPh>
    <rPh sb="6" eb="7">
      <t>ジ</t>
    </rPh>
    <rPh sb="7" eb="9">
      <t>シヨウ</t>
    </rPh>
    <rPh sb="9" eb="11">
      <t>デンリョク</t>
    </rPh>
    <phoneticPr fontId="2"/>
  </si>
  <si>
    <t>：２炉運転時に施設全体で必要な電力をさす。</t>
    <rPh sb="2" eb="3">
      <t>ロ</t>
    </rPh>
    <rPh sb="3" eb="5">
      <t>ウンテン</t>
    </rPh>
    <rPh sb="5" eb="6">
      <t>ジ</t>
    </rPh>
    <rPh sb="7" eb="9">
      <t>シセツ</t>
    </rPh>
    <rPh sb="9" eb="11">
      <t>ゼンタイ</t>
    </rPh>
    <rPh sb="12" eb="14">
      <t>ヒツヨウ</t>
    </rPh>
    <rPh sb="15" eb="17">
      <t>デンリョク</t>
    </rPh>
    <phoneticPr fontId="2"/>
  </si>
  <si>
    <t>電力量料金
(円/kWh)</t>
    <rPh sb="0" eb="3">
      <t>デンリョクリョウ</t>
    </rPh>
    <rPh sb="3" eb="5">
      <t>リョウキン</t>
    </rPh>
    <rPh sb="7" eb="8">
      <t>エン</t>
    </rPh>
    <phoneticPr fontId="2"/>
  </si>
  <si>
    <t>　　２炉稼動時発電電力</t>
    <rPh sb="3" eb="4">
      <t>ロ</t>
    </rPh>
    <rPh sb="4" eb="6">
      <t>カドウ</t>
    </rPh>
    <rPh sb="6" eb="7">
      <t>ジ</t>
    </rPh>
    <rPh sb="7" eb="9">
      <t>ハツデン</t>
    </rPh>
    <rPh sb="9" eb="11">
      <t>デンリョク</t>
    </rPh>
    <phoneticPr fontId="2"/>
  </si>
  <si>
    <t>：２炉稼動時に発電できる電力をさす。</t>
    <rPh sb="2" eb="3">
      <t>ロ</t>
    </rPh>
    <rPh sb="3" eb="5">
      <t>カドウ</t>
    </rPh>
    <rPh sb="5" eb="6">
      <t>ジ</t>
    </rPh>
    <rPh sb="7" eb="9">
      <t>ハツデン</t>
    </rPh>
    <rPh sb="12" eb="14">
      <t>デンリョク</t>
    </rPh>
    <phoneticPr fontId="2"/>
  </si>
  <si>
    <t>　　発電効率</t>
    <rPh sb="2" eb="4">
      <t>ハツデン</t>
    </rPh>
    <rPh sb="4" eb="6">
      <t>コウリツ</t>
    </rPh>
    <phoneticPr fontId="2"/>
  </si>
  <si>
    <t>：発電効率（％）＝発電量（kW）×3,600(kJ/kWh)÷(ごみ入熱量（kJ/h）+
　外部燃料熱量（kJ/h）)×100</t>
    <phoneticPr fontId="2"/>
  </si>
  <si>
    <t>（単位：MWh/年）</t>
    <rPh sb="1" eb="3">
      <t>タンイ</t>
    </rPh>
    <rPh sb="8" eb="9">
      <t>ネン</t>
    </rPh>
    <phoneticPr fontId="2"/>
  </si>
  <si>
    <t>H34</t>
  </si>
  <si>
    <t>H35</t>
  </si>
  <si>
    <t>H36</t>
  </si>
  <si>
    <t>H37</t>
  </si>
  <si>
    <t>H38</t>
  </si>
  <si>
    <t>H39</t>
  </si>
  <si>
    <t>H40</t>
  </si>
  <si>
    <t>H41</t>
  </si>
  <si>
    <t>H42</t>
  </si>
  <si>
    <t>H43</t>
  </si>
  <si>
    <t>H44</t>
  </si>
  <si>
    <t>H45</t>
  </si>
  <si>
    <t>H46</t>
  </si>
  <si>
    <t>年間発電量</t>
    <rPh sb="0" eb="2">
      <t>ネンカン</t>
    </rPh>
    <rPh sb="2" eb="4">
      <t>ハツデン</t>
    </rPh>
    <rPh sb="4" eb="5">
      <t>リョウ</t>
    </rPh>
    <phoneticPr fontId="2"/>
  </si>
  <si>
    <t>年間買電電力量</t>
    <rPh sb="0" eb="2">
      <t>ネンカン</t>
    </rPh>
    <rPh sb="2" eb="4">
      <t>カイデン</t>
    </rPh>
    <rPh sb="4" eb="6">
      <t>デンリョク</t>
    </rPh>
    <rPh sb="6" eb="7">
      <t>リョウ</t>
    </rPh>
    <phoneticPr fontId="2"/>
  </si>
  <si>
    <t>H32</t>
    <phoneticPr fontId="2"/>
  </si>
  <si>
    <t>H33</t>
    <phoneticPr fontId="2"/>
  </si>
  <si>
    <t>年間使用量</t>
    <rPh sb="0" eb="2">
      <t>ネンカン</t>
    </rPh>
    <rPh sb="2" eb="4">
      <t>シヨウ</t>
    </rPh>
    <rPh sb="4" eb="5">
      <t>リョウ</t>
    </rPh>
    <phoneticPr fontId="2"/>
  </si>
  <si>
    <t>提案売電電力量（年間）</t>
    <rPh sb="8" eb="10">
      <t>ネンカン</t>
    </rPh>
    <phoneticPr fontId="2"/>
  </si>
  <si>
    <t>④提案売電電力量（年間）</t>
    <rPh sb="1" eb="3">
      <t>テイアン</t>
    </rPh>
    <rPh sb="3" eb="5">
      <t>バイデン</t>
    </rPh>
    <rPh sb="5" eb="7">
      <t>デンリョク</t>
    </rPh>
    <rPh sb="7" eb="8">
      <t>リョウ</t>
    </rPh>
    <rPh sb="9" eb="11">
      <t>ネンカン</t>
    </rPh>
    <phoneticPr fontId="2"/>
  </si>
  <si>
    <t>ケース1　ごみ熱量【　　】kJ/kg～【　　】kJ/kg</t>
    <rPh sb="7" eb="9">
      <t>ネツリョウ</t>
    </rPh>
    <phoneticPr fontId="2"/>
  </si>
  <si>
    <t>ケース2　ごみ熱量【　　】kJ/kg～【　　】kJ/kg</t>
    <rPh sb="7" eb="9">
      <t>ネツリョウ</t>
    </rPh>
    <phoneticPr fontId="2"/>
  </si>
  <si>
    <t>ケース3　ごみ熱量【　　】kJ/kg～【　　】kJ/kg</t>
    <rPh sb="7" eb="9">
      <t>ネツリョウ</t>
    </rPh>
    <phoneticPr fontId="2"/>
  </si>
  <si>
    <t>夏季定期(円/kWh)</t>
    <rPh sb="0" eb="1">
      <t>ナツ</t>
    </rPh>
    <rPh sb="1" eb="2">
      <t>キ</t>
    </rPh>
    <rPh sb="2" eb="4">
      <t>テイキ</t>
    </rPh>
    <phoneticPr fontId="2"/>
  </si>
  <si>
    <t>その他季定期(円/kWh)</t>
    <rPh sb="2" eb="4">
      <t>タキ</t>
    </rPh>
    <rPh sb="4" eb="6">
      <t>テイキ</t>
    </rPh>
    <phoneticPr fontId="2"/>
  </si>
  <si>
    <t>kW</t>
    <phoneticPr fontId="2"/>
  </si>
  <si>
    <t>電気関係</t>
    <rPh sb="0" eb="2">
      <t>デンキ</t>
    </rPh>
    <rPh sb="2" eb="4">
      <t>カンケイ</t>
    </rPh>
    <phoneticPr fontId="2"/>
  </si>
  <si>
    <t>※年間処理量は、30,000ｔを見込む。</t>
    <rPh sb="1" eb="3">
      <t>ネンカン</t>
    </rPh>
    <rPh sb="3" eb="5">
      <t>ショリ</t>
    </rPh>
    <rPh sb="5" eb="6">
      <t>リョウ</t>
    </rPh>
    <phoneticPr fontId="2"/>
  </si>
  <si>
    <t>※ごみの熱量は、●ｋJ/kg～●ｋJ/kgのように範囲設定を行うこと。計画ごみ質の低質～高質の範囲で設定すること。</t>
    <phoneticPr fontId="2"/>
  </si>
  <si>
    <t>※この資料はインセンティブ付与の基礎資料になることに留意すること。</t>
    <phoneticPr fontId="2"/>
  </si>
  <si>
    <t>※ケース4以降を増やしてもよい。</t>
    <rPh sb="5" eb="7">
      <t>イコウ</t>
    </rPh>
    <rPh sb="8" eb="9">
      <t>フ</t>
    </rPh>
    <phoneticPr fontId="2"/>
  </si>
  <si>
    <t>※ごみの熱量別提案売電電力量（年間）を提案すること。なお、ごみの熱量は自動燃焼制御装置にてボイラにおける蒸発量から算出するごみの持込熱量の年平均値とする。</t>
    <rPh sb="4" eb="6">
      <t>ネツリョウ</t>
    </rPh>
    <rPh sb="6" eb="7">
      <t>ベツ</t>
    </rPh>
    <rPh sb="19" eb="21">
      <t>テイアン</t>
    </rPh>
    <rPh sb="32" eb="34">
      <t>ネツリョウ</t>
    </rPh>
    <rPh sb="69" eb="70">
      <t>トシ</t>
    </rPh>
    <rPh sb="70" eb="73">
      <t>ヘイキンチ</t>
    </rPh>
    <phoneticPr fontId="2"/>
  </si>
  <si>
    <t>※設計図書の内容に基づき、以下の「貴社設計仕様」の項に仕様の記入をお願いします。</t>
    <rPh sb="1" eb="3">
      <t>セッケイ</t>
    </rPh>
    <rPh sb="3" eb="5">
      <t>トショ</t>
    </rPh>
    <rPh sb="6" eb="8">
      <t>ナイヨウ</t>
    </rPh>
    <rPh sb="9" eb="10">
      <t>モト</t>
    </rPh>
    <rPh sb="13" eb="15">
      <t>イカ</t>
    </rPh>
    <rPh sb="17" eb="19">
      <t>キシャ</t>
    </rPh>
    <rPh sb="19" eb="21">
      <t>セッケイ</t>
    </rPh>
    <rPh sb="21" eb="23">
      <t>シヨウ</t>
    </rPh>
    <rPh sb="25" eb="26">
      <t>コウ</t>
    </rPh>
    <rPh sb="27" eb="29">
      <t>シヨウ</t>
    </rPh>
    <rPh sb="30" eb="32">
      <t>キニュウ</t>
    </rPh>
    <rPh sb="33" eb="35">
      <t>オネガ</t>
    </rPh>
    <phoneticPr fontId="70"/>
  </si>
  <si>
    <t>仕様を変更するものは赤文字で取り消し線を記載するとともに、変更した仕様をご記入ください。</t>
    <rPh sb="0" eb="2">
      <t>シヨウ</t>
    </rPh>
    <rPh sb="3" eb="5">
      <t>ヘンコウ</t>
    </rPh>
    <rPh sb="10" eb="11">
      <t>アカ</t>
    </rPh>
    <rPh sb="11" eb="13">
      <t>モジ</t>
    </rPh>
    <rPh sb="14" eb="15">
      <t>ト</t>
    </rPh>
    <rPh sb="16" eb="17">
      <t>ケ</t>
    </rPh>
    <rPh sb="18" eb="19">
      <t>セン</t>
    </rPh>
    <rPh sb="20" eb="22">
      <t>キサイ</t>
    </rPh>
    <rPh sb="29" eb="31">
      <t>ヘンコウ</t>
    </rPh>
    <rPh sb="33" eb="35">
      <t>シヨウ</t>
    </rPh>
    <rPh sb="37" eb="39">
      <t>キニュウ</t>
    </rPh>
    <phoneticPr fontId="2"/>
  </si>
  <si>
    <t>不要な機器、記述は、仕様の内容を赤文字で取り消し線を記載する、もしくは空欄としてください。</t>
    <rPh sb="10" eb="12">
      <t>シヨウ</t>
    </rPh>
    <rPh sb="13" eb="15">
      <t>ナイヨウ</t>
    </rPh>
    <rPh sb="16" eb="17">
      <t>アカ</t>
    </rPh>
    <rPh sb="17" eb="19">
      <t>モジ</t>
    </rPh>
    <rPh sb="20" eb="21">
      <t>ト</t>
    </rPh>
    <rPh sb="22" eb="23">
      <t>ケ</t>
    </rPh>
    <rPh sb="24" eb="25">
      <t>セン</t>
    </rPh>
    <rPh sb="26" eb="28">
      <t>キサイ</t>
    </rPh>
    <rPh sb="35" eb="37">
      <t>クウラン</t>
    </rPh>
    <phoneticPr fontId="2"/>
  </si>
  <si>
    <t>　なお、記入が困難な項目（図表、見出しの項目、指示事項等）については、記入せずとも結構です。</t>
    <rPh sb="4" eb="6">
      <t>キニュウ</t>
    </rPh>
    <rPh sb="7" eb="9">
      <t>コンナン</t>
    </rPh>
    <rPh sb="10" eb="12">
      <t>コウモク</t>
    </rPh>
    <rPh sb="16" eb="18">
      <t>ミダ</t>
    </rPh>
    <rPh sb="20" eb="22">
      <t>コウモク</t>
    </rPh>
    <rPh sb="23" eb="25">
      <t>シジ</t>
    </rPh>
    <rPh sb="25" eb="27">
      <t>ジコウ</t>
    </rPh>
    <rPh sb="27" eb="28">
      <t>トウ</t>
    </rPh>
    <rPh sb="35" eb="37">
      <t>キニュウ</t>
    </rPh>
    <phoneticPr fontId="70"/>
  </si>
  <si>
    <t>　また、システム上必要な項目については、同様の様式で追記（挿入）をお願いします。</t>
    <rPh sb="8" eb="9">
      <t>ジョウ</t>
    </rPh>
    <rPh sb="9" eb="11">
      <t>ヒツヨウ</t>
    </rPh>
    <rPh sb="12" eb="14">
      <t>コウモク</t>
    </rPh>
    <rPh sb="20" eb="22">
      <t>ドウヨウ</t>
    </rPh>
    <rPh sb="23" eb="25">
      <t>ヨウシキ</t>
    </rPh>
    <rPh sb="26" eb="28">
      <t>ツイキ</t>
    </rPh>
    <rPh sb="29" eb="31">
      <t>ソウニュウ</t>
    </rPh>
    <rPh sb="34" eb="35">
      <t>ネガ</t>
    </rPh>
    <phoneticPr fontId="70"/>
  </si>
  <si>
    <t>　※行は「絶対に」途中に追加しないで下さい。追加の機器、仕様は一番下の行（●行）以降に追記して下さい。</t>
    <phoneticPr fontId="2"/>
  </si>
  <si>
    <t>要求水準書項目及び追記項目</t>
    <rPh sb="0" eb="2">
      <t>ヨウキュウ</t>
    </rPh>
    <rPh sb="2" eb="4">
      <t>スイジュン</t>
    </rPh>
    <rPh sb="4" eb="5">
      <t>ショ</t>
    </rPh>
    <rPh sb="5" eb="7">
      <t>コウモク</t>
    </rPh>
    <rPh sb="7" eb="8">
      <t>オヨ</t>
    </rPh>
    <rPh sb="9" eb="11">
      <t>ツイキ</t>
    </rPh>
    <rPh sb="11" eb="13">
      <t>コウモク</t>
    </rPh>
    <phoneticPr fontId="70"/>
  </si>
  <si>
    <t>貴社設計仕様</t>
    <rPh sb="0" eb="2">
      <t>キシャ</t>
    </rPh>
    <rPh sb="2" eb="4">
      <t>セッケイ</t>
    </rPh>
    <rPh sb="4" eb="6">
      <t>シヨウ</t>
    </rPh>
    <phoneticPr fontId="70"/>
  </si>
  <si>
    <t>2.2　搬入設備</t>
    <rPh sb="6" eb="8">
      <t>セツビ</t>
    </rPh>
    <phoneticPr fontId="2"/>
  </si>
  <si>
    <t>2) 構造</t>
    <rPh sb="3" eb="5">
      <t>コウゾウ</t>
    </rPh>
    <phoneticPr fontId="2"/>
  </si>
  <si>
    <t>〔　　〕</t>
  </si>
  <si>
    <t>4) 交通方式</t>
    <rPh sb="3" eb="5">
      <t>コウツウ</t>
    </rPh>
    <rPh sb="5" eb="7">
      <t>ホウシキ</t>
    </rPh>
    <phoneticPr fontId="2"/>
  </si>
  <si>
    <t>【　　】</t>
  </si>
  <si>
    <t>3) 主要項目（1基につき）</t>
  </si>
  <si>
    <t>4）付帯機器（1基につき）</t>
  </si>
  <si>
    <t>1式</t>
  </si>
  <si>
    <t>〔　　〕式</t>
  </si>
  <si>
    <t>1式（入口・出口車両検知用）</t>
  </si>
  <si>
    <t>2.2.3　ごみ投入扉</t>
    <rPh sb="8" eb="10">
      <t>トウニュウ</t>
    </rPh>
    <rPh sb="10" eb="11">
      <t>トビラ</t>
    </rPh>
    <phoneticPr fontId="2"/>
  </si>
  <si>
    <t>1）搬入車両</t>
    <rPh sb="2" eb="4">
      <t>ハンニュウ</t>
    </rPh>
    <rPh sb="4" eb="6">
      <t>シャリョウ</t>
    </rPh>
    <phoneticPr fontId="2"/>
  </si>
  <si>
    <t>2～4ｔパッカー車、10ｔ車など</t>
    <rPh sb="8" eb="9">
      <t>シャ</t>
    </rPh>
    <rPh sb="13" eb="14">
      <t>シャ</t>
    </rPh>
    <phoneticPr fontId="2"/>
  </si>
  <si>
    <t>2.2.2　搬入扉（プラットホーム出入口扉）</t>
    <rPh sb="6" eb="8">
      <t>ハンニュウ</t>
    </rPh>
    <rPh sb="8" eb="9">
      <t>トビラ</t>
    </rPh>
    <phoneticPr fontId="2"/>
  </si>
  <si>
    <t>3基以上</t>
    <rPh sb="2" eb="4">
      <t>イジョウ</t>
    </rPh>
    <phoneticPr fontId="2"/>
  </si>
  <si>
    <t>〔　　〕基</t>
    <rPh sb="4" eb="5">
      <t>キ</t>
    </rPh>
    <phoneticPr fontId="2"/>
  </si>
  <si>
    <t>（Excel版）</t>
    <rPh sb="6" eb="7">
      <t>バン</t>
    </rPh>
    <phoneticPr fontId="32"/>
  </si>
  <si>
    <t>受入供給設備
(高効率ごみ発電施設)</t>
    <rPh sb="0" eb="2">
      <t>ウケイレ</t>
    </rPh>
    <rPh sb="2" eb="6">
      <t>キョウキュウセツビ</t>
    </rPh>
    <rPh sb="8" eb="11">
      <t>コウコウリツ</t>
    </rPh>
    <rPh sb="13" eb="15">
      <t>ハツデン</t>
    </rPh>
    <rPh sb="15" eb="17">
      <t>シセツ</t>
    </rPh>
    <phoneticPr fontId="2"/>
  </si>
  <si>
    <t>灰出設備</t>
    <rPh sb="2" eb="4">
      <t>セツビ</t>
    </rPh>
    <phoneticPr fontId="2"/>
  </si>
  <si>
    <t>雑設備</t>
    <rPh sb="0" eb="1">
      <t>ザツ</t>
    </rPh>
    <phoneticPr fontId="2"/>
  </si>
  <si>
    <t>計装制御設備
(高効率ごみ発電施設)</t>
    <rPh sb="2" eb="4">
      <t>セイギョ</t>
    </rPh>
    <phoneticPr fontId="2"/>
  </si>
  <si>
    <t>主要機器の維持補修計画（1年目～15年目）（その１）</t>
    <rPh sb="5" eb="7">
      <t>イジ</t>
    </rPh>
    <rPh sb="7" eb="9">
      <t>ホシュウ</t>
    </rPh>
    <rPh sb="9" eb="11">
      <t>ケイカク</t>
    </rPh>
    <rPh sb="13" eb="15">
      <t>ネンメ</t>
    </rPh>
    <rPh sb="18" eb="20">
      <t>ネンメ</t>
    </rPh>
    <phoneticPr fontId="2"/>
  </si>
  <si>
    <t>主要機器の維持補修計画（1年目～15年目）（その２）</t>
    <rPh sb="5" eb="7">
      <t>イジ</t>
    </rPh>
    <rPh sb="7" eb="9">
      <t>ホシュウ</t>
    </rPh>
    <rPh sb="9" eb="11">
      <t>ケイカク</t>
    </rPh>
    <rPh sb="13" eb="15">
      <t>ネンメ</t>
    </rPh>
    <rPh sb="18" eb="20">
      <t>ネンメ</t>
    </rPh>
    <phoneticPr fontId="2"/>
  </si>
  <si>
    <t>受入供給設備
(マテリアルリサイクル推進施設)</t>
    <rPh sb="0" eb="2">
      <t>ウケイレ</t>
    </rPh>
    <rPh sb="2" eb="6">
      <t>キョウキュウセツビ</t>
    </rPh>
    <rPh sb="18" eb="20">
      <t>スイシン</t>
    </rPh>
    <rPh sb="20" eb="22">
      <t>シセツ</t>
    </rPh>
    <phoneticPr fontId="2"/>
  </si>
  <si>
    <t>破砕設備</t>
    <rPh sb="0" eb="2">
      <t>ハサイ</t>
    </rPh>
    <rPh sb="2" eb="4">
      <t>セツビ</t>
    </rPh>
    <phoneticPr fontId="2"/>
  </si>
  <si>
    <t>搬送設備</t>
    <rPh sb="0" eb="2">
      <t>ハンソウ</t>
    </rPh>
    <rPh sb="2" eb="4">
      <t>セツビ</t>
    </rPh>
    <phoneticPr fontId="2"/>
  </si>
  <si>
    <t xml:space="preserve">選別設備 </t>
    <rPh sb="0" eb="2">
      <t>センベツ</t>
    </rPh>
    <rPh sb="2" eb="4">
      <t>セツビ</t>
    </rPh>
    <phoneticPr fontId="2"/>
  </si>
  <si>
    <t>再生設備</t>
    <rPh sb="0" eb="2">
      <t>サイセイ</t>
    </rPh>
    <phoneticPr fontId="2"/>
  </si>
  <si>
    <t>貯留・搬出設備</t>
    <rPh sb="0" eb="2">
      <t>チョリュウ</t>
    </rPh>
    <rPh sb="3" eb="5">
      <t>ハンシュツ</t>
    </rPh>
    <rPh sb="5" eb="7">
      <t>セツビ</t>
    </rPh>
    <phoneticPr fontId="2"/>
  </si>
  <si>
    <t>集じん設備</t>
    <rPh sb="0" eb="1">
      <t>シュウ</t>
    </rPh>
    <rPh sb="3" eb="5">
      <t>セツビ</t>
    </rPh>
    <phoneticPr fontId="2"/>
  </si>
  <si>
    <t>電気設備
(高効率ごみ発電施設)</t>
    <phoneticPr fontId="2"/>
  </si>
  <si>
    <t>給水設備
(高効率ごみ発電施設)</t>
    <rPh sb="0" eb="2">
      <t>キュウスイ</t>
    </rPh>
    <rPh sb="2" eb="4">
      <t>セツビ</t>
    </rPh>
    <phoneticPr fontId="2"/>
  </si>
  <si>
    <t>給水設備
(マテリアルリサイクル推進施設)</t>
    <rPh sb="0" eb="2">
      <t>キュウスイ</t>
    </rPh>
    <rPh sb="2" eb="4">
      <t>セツビ</t>
    </rPh>
    <phoneticPr fontId="2"/>
  </si>
  <si>
    <t>排水設備</t>
    <phoneticPr fontId="2"/>
  </si>
  <si>
    <t>電気設備
(マテリアルリサイクル推進施設)</t>
    <phoneticPr fontId="2"/>
  </si>
  <si>
    <t>計装制御設備
(マテリアルリサイクル推進施設)</t>
    <rPh sb="2" eb="4">
      <t>セイギョ</t>
    </rPh>
    <phoneticPr fontId="2"/>
  </si>
  <si>
    <t>その他設備</t>
    <rPh sb="2" eb="3">
      <t>タ</t>
    </rPh>
    <phoneticPr fontId="2"/>
  </si>
  <si>
    <t>　　　5．整備スケジュール欄は、該当する年度に○印をつけること。</t>
    <rPh sb="5" eb="7">
      <t>セイビ</t>
    </rPh>
    <rPh sb="13" eb="14">
      <t>ラン</t>
    </rPh>
    <rPh sb="16" eb="18">
      <t>ガイトウ</t>
    </rPh>
    <rPh sb="20" eb="22">
      <t>ネンド</t>
    </rPh>
    <rPh sb="24" eb="25">
      <t>ジルシ</t>
    </rPh>
    <phoneticPr fontId="2"/>
  </si>
  <si>
    <t>主要機器の維持補修計画（【参考】16年目～20年目）（その１）</t>
    <rPh sb="5" eb="7">
      <t>イジ</t>
    </rPh>
    <rPh sb="7" eb="9">
      <t>ホシュウ</t>
    </rPh>
    <rPh sb="9" eb="11">
      <t>ケイカク</t>
    </rPh>
    <rPh sb="13" eb="15">
      <t>サンコウ</t>
    </rPh>
    <rPh sb="18" eb="20">
      <t>ネンメ</t>
    </rPh>
    <rPh sb="23" eb="25">
      <t>ネンメ</t>
    </rPh>
    <phoneticPr fontId="2"/>
  </si>
  <si>
    <t>主要機器の維持補修計画（【参考】16年目～20年目）（その２）</t>
    <rPh sb="5" eb="7">
      <t>イジ</t>
    </rPh>
    <rPh sb="7" eb="9">
      <t>ホシュウ</t>
    </rPh>
    <rPh sb="9" eb="11">
      <t>ケイカク</t>
    </rPh>
    <rPh sb="13" eb="15">
      <t>サンコウ</t>
    </rPh>
    <rPh sb="18" eb="20">
      <t>ネンメ</t>
    </rPh>
    <rPh sb="23" eb="25">
      <t>ネンメ</t>
    </rPh>
    <phoneticPr fontId="2"/>
  </si>
  <si>
    <t>ﾏﾃﾘｱﾙﾘｻｲｸﾙ推進施設</t>
    <rPh sb="10" eb="12">
      <t>スイシン</t>
    </rPh>
    <phoneticPr fontId="4"/>
  </si>
  <si>
    <t>変動費</t>
    <rPh sb="0" eb="2">
      <t>ヘンドウ</t>
    </rPh>
    <rPh sb="2" eb="3">
      <t>ヒ</t>
    </rPh>
    <phoneticPr fontId="4"/>
  </si>
  <si>
    <t>変動費ⅰ</t>
    <rPh sb="0" eb="2">
      <t>ヘンドウ</t>
    </rPh>
    <rPh sb="2" eb="3">
      <t>ヒ</t>
    </rPh>
    <phoneticPr fontId="4"/>
  </si>
  <si>
    <t>変動費ⅱ</t>
    <rPh sb="0" eb="2">
      <t>ヘンドウ</t>
    </rPh>
    <rPh sb="2" eb="3">
      <t>ヒ</t>
    </rPh>
    <phoneticPr fontId="4"/>
  </si>
  <si>
    <t>様式第9号-5</t>
    <phoneticPr fontId="4"/>
  </si>
  <si>
    <t>様式第9号-6</t>
    <phoneticPr fontId="4"/>
  </si>
  <si>
    <t>「入札説明書 第３章 ２ (4) イ」に規定する配置予定者の資格及び業務経験</t>
    <phoneticPr fontId="4"/>
  </si>
  <si>
    <t>「入札説明書 第３章 ２ (2) エ」に規定する施設の建設工事実績</t>
    <rPh sb="29" eb="31">
      <t>コウジ</t>
    </rPh>
    <phoneticPr fontId="4"/>
  </si>
  <si>
    <t>「入札説明書 第３章 ２ (3) ア (ｴ)」に規定する施設の設計・建設工事実績</t>
    <rPh sb="31" eb="33">
      <t>セッケイ</t>
    </rPh>
    <rPh sb="34" eb="36">
      <t>ケンセツ</t>
    </rPh>
    <rPh sb="36" eb="38">
      <t>コウジ</t>
    </rPh>
    <phoneticPr fontId="4"/>
  </si>
  <si>
    <t>「入札説明書 第３章 ２ (3) ア (ｵ)」に規定する施設の受注実績</t>
    <rPh sb="31" eb="33">
      <t>ジュチュウ</t>
    </rPh>
    <phoneticPr fontId="4"/>
  </si>
  <si>
    <t>「入札説明書 第３章 ２ (3) イ (ｴ)」に規定する施設の設計・建設工事実績</t>
    <phoneticPr fontId="4"/>
  </si>
  <si>
    <t>「入札説明書 第３章 ２ (4) ア」に規定する施設の運転管理業務実績</t>
    <phoneticPr fontId="4"/>
  </si>
  <si>
    <t>入札価格参考資料（運営業務に係る対価）</t>
    <phoneticPr fontId="4"/>
  </si>
  <si>
    <t>入札価格参考資料（市のライフサイクルコスト）</t>
    <rPh sb="9" eb="10">
      <t>シ</t>
    </rPh>
    <phoneticPr fontId="4"/>
  </si>
  <si>
    <t>新西部クリーンセンター（仮称）整備事業　技術提案書　　※表紙</t>
    <rPh sb="1" eb="3">
      <t>セイブ</t>
    </rPh>
    <rPh sb="12" eb="14">
      <t>カショウ</t>
    </rPh>
    <rPh sb="15" eb="17">
      <t>セイビ</t>
    </rPh>
    <phoneticPr fontId="4"/>
  </si>
  <si>
    <t>環境に配慮した施設　　※表紙</t>
    <phoneticPr fontId="4"/>
  </si>
  <si>
    <t>環境保全</t>
    <phoneticPr fontId="4"/>
  </si>
  <si>
    <t>様式第15号-1-1（別紙1）</t>
    <phoneticPr fontId="4"/>
  </si>
  <si>
    <t>見学者対応及び環境学習計画</t>
    <phoneticPr fontId="4"/>
  </si>
  <si>
    <t>様式第15号-2-1</t>
    <phoneticPr fontId="4"/>
  </si>
  <si>
    <t>資源循環に配慮した施設　　※表紙</t>
    <rPh sb="14" eb="16">
      <t>ヒョウシ</t>
    </rPh>
    <phoneticPr fontId="4"/>
  </si>
  <si>
    <t>エネルギーの有効活用</t>
    <phoneticPr fontId="4"/>
  </si>
  <si>
    <t>電気関係</t>
    <rPh sb="0" eb="2">
      <t>デンキ</t>
    </rPh>
    <rPh sb="2" eb="4">
      <t>カンケイ</t>
    </rPh>
    <phoneticPr fontId="4"/>
  </si>
  <si>
    <t>様式第15号-2-1（別紙1）</t>
    <phoneticPr fontId="4"/>
  </si>
  <si>
    <t>資源化物の有効利用</t>
    <phoneticPr fontId="4"/>
  </si>
  <si>
    <t>様式第15号-2-2（別紙1）</t>
    <phoneticPr fontId="4"/>
  </si>
  <si>
    <t>様式第15号-2-2（別紙2）</t>
    <phoneticPr fontId="4"/>
  </si>
  <si>
    <t>処理困難物の対応範囲</t>
    <rPh sb="0" eb="2">
      <t>ショリ</t>
    </rPh>
    <rPh sb="2" eb="4">
      <t>コンナン</t>
    </rPh>
    <rPh sb="4" eb="5">
      <t>ブツ</t>
    </rPh>
    <rPh sb="6" eb="8">
      <t>タイオウ</t>
    </rPh>
    <rPh sb="8" eb="10">
      <t>ハンイ</t>
    </rPh>
    <phoneticPr fontId="4"/>
  </si>
  <si>
    <t>処理困難物の対応範囲</t>
    <phoneticPr fontId="4"/>
  </si>
  <si>
    <t>安定性・安全性に配慮した施設　　※表紙</t>
    <rPh sb="17" eb="19">
      <t>ヒョウシ</t>
    </rPh>
    <phoneticPr fontId="4"/>
  </si>
  <si>
    <t>配置動線計画</t>
    <phoneticPr fontId="4"/>
  </si>
  <si>
    <t>様式第15号-3-3</t>
  </si>
  <si>
    <t>搬入管理</t>
    <phoneticPr fontId="4"/>
  </si>
  <si>
    <t>様式第15号-3-4</t>
  </si>
  <si>
    <t>様式第15号-3-5</t>
  </si>
  <si>
    <t>施設の安全性</t>
    <phoneticPr fontId="4"/>
  </si>
  <si>
    <t>施設の安定稼働</t>
    <phoneticPr fontId="4"/>
  </si>
  <si>
    <t>基本性能の維持とメンテナンス</t>
    <phoneticPr fontId="4"/>
  </si>
  <si>
    <t>主要機器の維持補修計画（【参考】16年目～20年目）</t>
    <phoneticPr fontId="4"/>
  </si>
  <si>
    <t>安定継続に配慮した事業計画　　※表紙</t>
    <rPh sb="0" eb="2">
      <t>アンテイ</t>
    </rPh>
    <rPh sb="2" eb="4">
      <t>ケイゾク</t>
    </rPh>
    <rPh sb="5" eb="7">
      <t>ハイリョ</t>
    </rPh>
    <rPh sb="9" eb="11">
      <t>ジギョウ</t>
    </rPh>
    <rPh sb="11" eb="13">
      <t>ケイカク</t>
    </rPh>
    <phoneticPr fontId="4"/>
  </si>
  <si>
    <t>事業収支計画</t>
    <phoneticPr fontId="4"/>
  </si>
  <si>
    <t>組織体制・人員配置計</t>
    <phoneticPr fontId="4"/>
  </si>
  <si>
    <t>各企業の役割分担・実施体制</t>
    <phoneticPr fontId="4"/>
  </si>
  <si>
    <t>様式第15号-4-2（別紙2）</t>
  </si>
  <si>
    <t>様式第15号-4-2（別紙3）</t>
  </si>
  <si>
    <t>様式第15号-4-2（別紙4）</t>
  </si>
  <si>
    <t>様式第15号-4-2（別紙5）</t>
  </si>
  <si>
    <t>事業収支計画</t>
    <phoneticPr fontId="4"/>
  </si>
  <si>
    <t>様式第15号-4-2（別紙6）</t>
  </si>
  <si>
    <t>費用明細書（固定費ⅰ、固定費ⅱ）</t>
    <phoneticPr fontId="4"/>
  </si>
  <si>
    <t>費用明細書（固定費ⅲ（補修費用））</t>
    <phoneticPr fontId="4"/>
  </si>
  <si>
    <t>費用明細書（変動費用）</t>
    <phoneticPr fontId="4"/>
  </si>
  <si>
    <t>SPCの出資構成</t>
    <phoneticPr fontId="4"/>
  </si>
  <si>
    <t>リスクの管理及び対処方法</t>
    <phoneticPr fontId="4"/>
  </si>
  <si>
    <t>様式第15号-4-3（別紙2）</t>
  </si>
  <si>
    <t>様式第15号-5</t>
    <phoneticPr fontId="4"/>
  </si>
  <si>
    <t>地域貢献に配慮した事業計画　　※表紙</t>
    <rPh sb="16" eb="18">
      <t>ヒョウシ</t>
    </rPh>
    <phoneticPr fontId="4"/>
  </si>
  <si>
    <t>様式第15号-5-1</t>
    <phoneticPr fontId="4"/>
  </si>
  <si>
    <t>地域貢献</t>
    <phoneticPr fontId="4"/>
  </si>
  <si>
    <t>新西部クリーンセンター（仮称）整備事業　添付資料    ※表紙</t>
    <phoneticPr fontId="4"/>
  </si>
  <si>
    <t>様式第13号-1</t>
    <phoneticPr fontId="2"/>
  </si>
  <si>
    <t>設計図書仕様内容（記入表）</t>
    <rPh sb="0" eb="2">
      <t>セッケイ</t>
    </rPh>
    <rPh sb="2" eb="4">
      <t>トショ</t>
    </rPh>
    <rPh sb="4" eb="6">
      <t>シヨウ</t>
    </rPh>
    <rPh sb="6" eb="8">
      <t>ナイヨウ</t>
    </rPh>
    <rPh sb="9" eb="11">
      <t>キニュウ</t>
    </rPh>
    <rPh sb="11" eb="12">
      <t>ヒョウ</t>
    </rPh>
    <phoneticPr fontId="70"/>
  </si>
  <si>
    <t>第１部 総則</t>
    <phoneticPr fontId="2"/>
  </si>
  <si>
    <t>第１章　事業の概要</t>
  </si>
  <si>
    <t>第１節 基本事項</t>
  </si>
  <si>
    <t>1.1　事業名</t>
  </si>
  <si>
    <t>新西部クリーンセンター（仮称）整備事業</t>
    <phoneticPr fontId="2"/>
  </si>
  <si>
    <t>1.2　事業期間</t>
    <phoneticPr fontId="2"/>
  </si>
  <si>
    <t>契約締結日から平成47年3月まで</t>
    <phoneticPr fontId="2"/>
  </si>
  <si>
    <t>1.3　事業の構成</t>
    <phoneticPr fontId="2"/>
  </si>
  <si>
    <t>(1) 本施設の設計・施工業務</t>
    <phoneticPr fontId="2"/>
  </si>
  <si>
    <t>① 工事内容</t>
  </si>
  <si>
    <t>高効率ごみ発電施設及びマテリアルリサイクル推進施設の設計・施工</t>
    <phoneticPr fontId="2"/>
  </si>
  <si>
    <t>高効率ごみ発電施設及びマテリアルリサイクル推進施設の設計・施工</t>
    <phoneticPr fontId="2"/>
  </si>
  <si>
    <t>② 建設期間</t>
  </si>
  <si>
    <t>契約締結日から平成32年3月31日まで</t>
    <phoneticPr fontId="2"/>
  </si>
  <si>
    <t>契約締結日から平成32年3月31日まで</t>
    <phoneticPr fontId="2"/>
  </si>
  <si>
    <t>③ 本施設引渡し</t>
    <rPh sb="2" eb="3">
      <t>ホン</t>
    </rPh>
    <rPh sb="3" eb="5">
      <t>シセツ</t>
    </rPh>
    <rPh sb="5" eb="7">
      <t>ヒキワタ</t>
    </rPh>
    <phoneticPr fontId="2"/>
  </si>
  <si>
    <t>平成32年3月31日まで</t>
  </si>
  <si>
    <t>(2) 本施設の運営業務</t>
    <phoneticPr fontId="2"/>
  </si>
  <si>
    <t>① 委託内容</t>
    <phoneticPr fontId="2"/>
  </si>
  <si>
    <t>高効率ごみ発電施設及びマテリアルリサイクル推進施設の運転、点検管理、修繕・更新工事、用役管理等</t>
    <phoneticPr fontId="2"/>
  </si>
  <si>
    <t>② 運営準備期間　</t>
    <rPh sb="2" eb="4">
      <t>ウンエイ</t>
    </rPh>
    <rPh sb="4" eb="6">
      <t>ジュンビ</t>
    </rPh>
    <rPh sb="6" eb="8">
      <t>キカン</t>
    </rPh>
    <phoneticPr fontId="2"/>
  </si>
  <si>
    <t>契約締結日から平成32年3月31日まで</t>
  </si>
  <si>
    <t>③ 運営期間</t>
    <phoneticPr fontId="2"/>
  </si>
  <si>
    <t>平成32年4月1日から平成47年3月31日まで（15年間）
（運営期間終了後、1年間は大規模な修繕が不要な状態で引渡し。）</t>
    <phoneticPr fontId="2"/>
  </si>
  <si>
    <t>平成32年4月1日から平成47年3月31日まで（15年間）
（運営期間終了後、1年間は大規模な修繕が不要な状態で引渡し。）</t>
    <phoneticPr fontId="2"/>
  </si>
  <si>
    <t>1.4　事業方式</t>
    <phoneticPr fontId="2"/>
  </si>
  <si>
    <t>DBO（Design：設計、Build：施工、Operate：運営）方式</t>
    <phoneticPr fontId="2"/>
  </si>
  <si>
    <t>DBO（Design：設計、Build：施工、Operate：運営）方式</t>
    <phoneticPr fontId="2"/>
  </si>
  <si>
    <t>特別目的会社（SPC）を設立し、15 年間の運営期間にわたって、本施設の運営に係る業務を行う。</t>
    <phoneticPr fontId="2"/>
  </si>
  <si>
    <t>特別目的会社（SPC）を設立し、15 年間の運営期間にわたって、本施設の運営に係る業務を行う。</t>
    <phoneticPr fontId="2"/>
  </si>
  <si>
    <t>民間事業者は20 年間以上の使用を前提として各業務を行う。</t>
    <phoneticPr fontId="2"/>
  </si>
  <si>
    <t>民間事業者は20 年間以上の使用を前提として各業務を行う。</t>
    <phoneticPr fontId="2"/>
  </si>
  <si>
    <t>第２節 民間事業者の業務範囲</t>
    <phoneticPr fontId="2"/>
  </si>
  <si>
    <t>2.1　本施設の設計・施工業務</t>
    <phoneticPr fontId="2"/>
  </si>
  <si>
    <t>(1) 高効率ごみ発電施設及びマテリアルリサイクル推進施設設計業務</t>
    <phoneticPr fontId="2"/>
  </si>
  <si>
    <t>プラント設備工事、建築工事、建築設備工事及びその他関連工事の設計を行う。民間事業者は、自らの判断により必要に応じて地質調査等の追加調査を行う。</t>
    <phoneticPr fontId="2"/>
  </si>
  <si>
    <t>プラント設備工事、建築工事、建築設備工事及びその他関連工事の設計を行う。民間事業者は、自らの判断により必要に応じて地質調査等の追加調査を行う。</t>
    <phoneticPr fontId="2"/>
  </si>
  <si>
    <t>(2) 高効率ごみ発電施設及びマテリアルリサイクル推進施設施工業務</t>
    <phoneticPr fontId="2"/>
  </si>
  <si>
    <t>プラント設備工事、建築工事、建築設備工事及びその他関連工事を行う。また、試運転及び引渡性能試験を行い、本施設を本市に引き渡す。</t>
    <phoneticPr fontId="2"/>
  </si>
  <si>
    <t>プラント設備工事、建築工事、建築設備工事及びその他関連工事を行う。また、試運転及び引渡性能試験を行い、本施設を本市に引き渡す。</t>
    <phoneticPr fontId="2"/>
  </si>
  <si>
    <t>2.2　本施設の運営業務</t>
  </si>
  <si>
    <t>本業務は、高効率ごみ発電施設及びマテリアルリサイクル推進施設に関するもので、内容は以下のとおりである。</t>
    <phoneticPr fontId="2"/>
  </si>
  <si>
    <t>本業務は、高効率ごみ発電施設及びマテリアルリサイクル推進施設に関するもので、内容は以下のとおりである。</t>
    <phoneticPr fontId="2"/>
  </si>
  <si>
    <t>(1) 受付管理業務</t>
  </si>
  <si>
    <t>(2) 運転管理業務</t>
  </si>
  <si>
    <t>(3) 用役管理業務</t>
  </si>
  <si>
    <t>本施設の稼働に必要な助燃材、薬剤等を確保する。</t>
    <phoneticPr fontId="2"/>
  </si>
  <si>
    <t>本施設の稼働に必要な助燃材、薬剤等を確保する。</t>
    <phoneticPr fontId="2"/>
  </si>
  <si>
    <t>(4) 維持管理業務</t>
  </si>
  <si>
    <t>本施設の適正な運転ができるよう点検・検査（法定点検を含む。）、補修・修繕を行う。また、消耗品、予備品の調達、管理を行う。</t>
    <phoneticPr fontId="2"/>
  </si>
  <si>
    <t>本施設の適正な運転ができるよう点検・検査（法定点検を含む。）、補修・修繕を行う。また、消耗品、予備品の調達、管理を行う。</t>
    <phoneticPr fontId="2"/>
  </si>
  <si>
    <t>(5) 余熱利用管理業務</t>
  </si>
  <si>
    <t>(6) 搬出管理業務</t>
    <phoneticPr fontId="2"/>
  </si>
  <si>
    <t>(7) 情報管理業務</t>
    <phoneticPr fontId="2"/>
  </si>
  <si>
    <t>上記（1）～（6）及び下記（8）の業務に関する記録等を整理、管理する。また、これらの事項のうち、ごみ処理実績等の基礎情報を公表する。</t>
    <phoneticPr fontId="2"/>
  </si>
  <si>
    <t>(8) その他業務</t>
    <phoneticPr fontId="2"/>
  </si>
  <si>
    <t>① 運営事業終了時の引継業務
② 本施設の安全管理及び警備業務
③ 清掃業務（一部、本市で実施）
④ 周辺住民意見等の対応支援
⑤ 施設見学者対応支援</t>
    <phoneticPr fontId="2"/>
  </si>
  <si>
    <t>第３節 事業用地の概要</t>
  </si>
  <si>
    <t>3.1　事業用地</t>
  </si>
  <si>
    <t>(1) 場所</t>
    <phoneticPr fontId="2"/>
  </si>
  <si>
    <t>長崎県佐世保市下本山町2番地1の一部</t>
    <phoneticPr fontId="2"/>
  </si>
  <si>
    <t>(2) 敷地面積</t>
    <phoneticPr fontId="2"/>
  </si>
  <si>
    <t>事業用地面積：約23,300 ㎡</t>
    <phoneticPr fontId="2"/>
  </si>
  <si>
    <t>3.2　事業用地の状況</t>
  </si>
  <si>
    <t>事業用地は、現施設の隣地であり、造成（別事業）を行う予定である。</t>
    <phoneticPr fontId="2"/>
  </si>
  <si>
    <t>3.3　地形・地質</t>
  </si>
  <si>
    <t>現在の事業用地の地質は、地盤を直接支持層として設置することが可能であると考えられる。ただし、計画地盤は造成工事（別事業）にて現在の地盤より10ｍ程度（FH=80.0m）高くなることに留意する。</t>
    <phoneticPr fontId="2"/>
  </si>
  <si>
    <t>3.4　地域地区等</t>
  </si>
  <si>
    <t>用途地域　　　廃棄物処理施設建設地域（ごみ焼却場）、市街化調整区域
建ぺい率　　　70％
容積率　　　　200％
高度地区指定　なし
防火地域指定　なし
日影規制　　　なし
その他　　　　佐世保市景観計画区域（山なみゾーン）</t>
    <phoneticPr fontId="2"/>
  </si>
  <si>
    <t>3.5　搬入道路</t>
  </si>
  <si>
    <t>事業用地への搬入道路は、現施設の出入口を利用する。</t>
    <phoneticPr fontId="2"/>
  </si>
  <si>
    <t>第２章　共通事項</t>
  </si>
  <si>
    <t>第１節 全体計画</t>
  </si>
  <si>
    <t>1.1　本事業における基本方針</t>
  </si>
  <si>
    <t>(1) 環境に配慮した施設整備</t>
  </si>
  <si>
    <t>地球環境、地域環境及び施設周辺の生活環境を保全するために、できる限り環境負荷の低減を図るための施設を整備する。</t>
  </si>
  <si>
    <t>(2) 資源循環に配慮した施設整備</t>
    <phoneticPr fontId="2"/>
  </si>
  <si>
    <t>ごみ発電及び熱エネルギーの有効利用を図るとともに、不燃・粗大ごみ及び資源物からの効率的な資源回収を図り、資源循環と最終処分量の減量化に配慮した施設を整備する。</t>
  </si>
  <si>
    <t>(3) 経済性に配慮した施設整備</t>
  </si>
  <si>
    <t>経済性に配慮した施設整備を行うとともに、建設費だけでなく運営費から維持管理費までの包括したライフサイクルコストの削減に配慮した施設を整備する。</t>
    <phoneticPr fontId="2"/>
  </si>
  <si>
    <t>(4) 安定性・安全性に配慮した施設整備</t>
  </si>
  <si>
    <t>安定稼動に優れた信頼性の高い処理システムを導入するとともに、耐震性や安全対策にも十分配慮し、市民や利用者が安全で安心できる施設を整備する。</t>
    <phoneticPr fontId="2"/>
  </si>
  <si>
    <t>1.2　一般事項</t>
  </si>
  <si>
    <t>(1) 各設備は最新の技術を導入し、本施設を20年以上稼働させることを念頭におき、長期にわたり連続して安定運転ができるものとする。
(2) 建設から運転・維持管理を含めたライフサイクルコストの低減を図り、経済的効果の高い施設を目指す。
(3) 施設の運転、補修・修繕等が容易に行えるように配慮する。
(4) 循環型社会及び低炭素社会の構築に寄与する施設として、「高効率ごみ発電施設」として余熱を有効利用するとともに、省力、省エネルギーを図った施設とする。
(5) 万全の事故防止対策、災害（地震・台風）対策を講じ、安全で災害に強い施設とする。
(6) 公害防止対策は万全を期したものとし、特にダイオキシン類をはじめとする排ガス、騒音、振動、悪臭対策については、周辺環境に影響のないよう考慮する。
(7) 良好な作業環境の確保のために必要な設備を設ける。
(8) 本施設の運転員、ごみの搬入者、施設見学者等の本施設を使用する全ての人の安全性確保に努める。（ユニバーサルデザインに配慮する。）
(9) ごみ問題・環境保全など総合的な環境に関する事項について市民啓発及び環境学習となる施設を目指す。</t>
    <phoneticPr fontId="2"/>
  </si>
  <si>
    <t>1.3　施設整備基本方針</t>
    <phoneticPr fontId="2"/>
  </si>
  <si>
    <t>1.3.1　施設稼働時の収集・処理・処分計画</t>
    <phoneticPr fontId="2"/>
  </si>
  <si>
    <t>(1)処理体制</t>
    <phoneticPr fontId="2"/>
  </si>
  <si>
    <t>　　　　(施設名)</t>
    <rPh sb="5" eb="7">
      <t>シセツ</t>
    </rPh>
    <rPh sb="7" eb="8">
      <t>メイ</t>
    </rPh>
    <phoneticPr fontId="2"/>
  </si>
  <si>
    <t>(対象ごみ)</t>
    <rPh sb="1" eb="3">
      <t>タイショウ</t>
    </rPh>
    <phoneticPr fontId="2"/>
  </si>
  <si>
    <t>　　(処理方式)</t>
    <rPh sb="3" eb="5">
      <t>ショリ</t>
    </rPh>
    <rPh sb="5" eb="7">
      <t>ホウシキ</t>
    </rPh>
    <phoneticPr fontId="2"/>
  </si>
  <si>
    <t>　　　　高効率ごみ発電施設</t>
    <phoneticPr fontId="2"/>
  </si>
  <si>
    <t>可燃ごみ</t>
  </si>
  <si>
    <t>　　焼却処理</t>
    <phoneticPr fontId="2"/>
  </si>
  <si>
    <t>焼却対象資源物</t>
  </si>
  <si>
    <t>破砕可燃物</t>
  </si>
  <si>
    <t>　　破砕・焼却</t>
    <phoneticPr fontId="2"/>
  </si>
  <si>
    <t>　　　　マテリアルリサイクル</t>
    <phoneticPr fontId="2"/>
  </si>
  <si>
    <t>破砕選別　不燃ごみ</t>
    <phoneticPr fontId="2"/>
  </si>
  <si>
    <t>　　　　　　　　　　　　　推進施設</t>
    <phoneticPr fontId="2"/>
  </si>
  <si>
    <t>　　　　　　　粗大ごみ</t>
    <phoneticPr fontId="2"/>
  </si>
  <si>
    <t>　　　　　　　破砕対象資源物</t>
    <phoneticPr fontId="2"/>
  </si>
  <si>
    <t>資源ごみ　古紙類</t>
    <phoneticPr fontId="2"/>
  </si>
  <si>
    <t>　　保管</t>
    <phoneticPr fontId="2"/>
  </si>
  <si>
    <t>　　　　　　　ダンボール</t>
    <phoneticPr fontId="2"/>
  </si>
  <si>
    <t>　　　　　　　空きビン</t>
    <phoneticPr fontId="2"/>
  </si>
  <si>
    <t>　　　　　　　ペットボトル</t>
    <phoneticPr fontId="2"/>
  </si>
  <si>
    <t>　　選別・圧縮梱包・保管</t>
    <phoneticPr fontId="2"/>
  </si>
  <si>
    <t>　　　　　　　スチール缶</t>
    <phoneticPr fontId="2"/>
  </si>
  <si>
    <t>　　選別・圧縮成型・保管</t>
    <phoneticPr fontId="2"/>
  </si>
  <si>
    <t>　　　　　　　アルミ缶</t>
    <phoneticPr fontId="2"/>
  </si>
  <si>
    <t>　　　　　　　古布類</t>
    <phoneticPr fontId="2"/>
  </si>
  <si>
    <t>　　保管（濡れ古布、乾き古布の２種類）</t>
    <phoneticPr fontId="2"/>
  </si>
  <si>
    <t>　　　　　　　紙パック</t>
    <phoneticPr fontId="2"/>
  </si>
  <si>
    <t>　　保管</t>
    <phoneticPr fontId="2"/>
  </si>
  <si>
    <t>　　　　　　　蛍光管</t>
    <phoneticPr fontId="2"/>
  </si>
  <si>
    <t>　　　　　　　廃乾電池</t>
    <phoneticPr fontId="2"/>
  </si>
  <si>
    <t>　　　　　　　新聞</t>
    <phoneticPr fontId="2"/>
  </si>
  <si>
    <t>スプリングマット</t>
  </si>
  <si>
    <t>　　分解、保管</t>
    <phoneticPr fontId="2"/>
  </si>
  <si>
    <t>除湿器等のフロンガスを含むもの（処理除外物を除く）</t>
    <phoneticPr fontId="2"/>
  </si>
  <si>
    <t>　　フロン回収、保管</t>
    <phoneticPr fontId="2"/>
  </si>
  <si>
    <t>処理困難物</t>
  </si>
  <si>
    <t>(2)計画処理量</t>
    <phoneticPr fontId="2"/>
  </si>
  <si>
    <t>①高効率ごみ発電施設</t>
  </si>
  <si>
    <t>なお、本施設の計画処理量は、運営期間を通じて30,000ｔを見込む。また、本施設の事業期間中の計画処理量は、東部クリーンセンターを調整することで概ね不変とする計画である。</t>
  </si>
  <si>
    <t>②マテリアルリサイクル推進施設</t>
    <phoneticPr fontId="2"/>
  </si>
  <si>
    <t>　　　　[項目]</t>
    <rPh sb="5" eb="7">
      <t>コウモク</t>
    </rPh>
    <phoneticPr fontId="2"/>
  </si>
  <si>
    <t>[処理量(t/年)]　　[構成比(％)]　　[規模(t/日)]　      　　[備考]</t>
    <rPh sb="1" eb="3">
      <t>ショリ</t>
    </rPh>
    <rPh sb="3" eb="4">
      <t>リョウ</t>
    </rPh>
    <rPh sb="7" eb="8">
      <t>ネン</t>
    </rPh>
    <rPh sb="13" eb="16">
      <t>コウセイヒ</t>
    </rPh>
    <rPh sb="23" eb="25">
      <t>キボ</t>
    </rPh>
    <rPh sb="28" eb="29">
      <t>ニチ</t>
    </rPh>
    <rPh sb="41" eb="43">
      <t>ビコウ</t>
    </rPh>
    <phoneticPr fontId="2"/>
  </si>
  <si>
    <t>　　　　対象ごみ破砕選別</t>
    <rPh sb="4" eb="6">
      <t>タイショウ</t>
    </rPh>
    <rPh sb="8" eb="10">
      <t>ハサイ</t>
    </rPh>
    <rPh sb="10" eb="12">
      <t>センベツ</t>
    </rPh>
    <phoneticPr fontId="2"/>
  </si>
  <si>
    <t>　　3,408t/年　　　　　100.0%　　　　　14.00t/日</t>
    <rPh sb="9" eb="10">
      <t>ネン</t>
    </rPh>
    <rPh sb="33" eb="34">
      <t>ニチ</t>
    </rPh>
    <phoneticPr fontId="2"/>
  </si>
  <si>
    <t>　　　　缶類</t>
    <rPh sb="4" eb="5">
      <t>カン</t>
    </rPh>
    <rPh sb="5" eb="6">
      <t>ルイ</t>
    </rPh>
    <phoneticPr fontId="2"/>
  </si>
  <si>
    <t>　　　166t/年　　　　　100.0%　　　　　　1.00t/日</t>
    <rPh sb="8" eb="9">
      <t>ネン</t>
    </rPh>
    <rPh sb="32" eb="33">
      <t>ニチ</t>
    </rPh>
    <phoneticPr fontId="2"/>
  </si>
  <si>
    <t>　　　　ペットボトル</t>
    <phoneticPr fontId="2"/>
  </si>
  <si>
    <t>　　　454t/年　　　　　100.0%　　　　　　2.00t/日　　　　　選別・圧縮梱包</t>
    <rPh sb="8" eb="9">
      <t>ネン</t>
    </rPh>
    <rPh sb="32" eb="33">
      <t>ニチ</t>
    </rPh>
    <rPh sb="38" eb="40">
      <t>センベツ</t>
    </rPh>
    <rPh sb="41" eb="43">
      <t>アッシュク</t>
    </rPh>
    <rPh sb="43" eb="45">
      <t>コンポウ</t>
    </rPh>
    <phoneticPr fontId="2"/>
  </si>
  <si>
    <t>　　　　貯留・保管対象ごみ</t>
    <rPh sb="4" eb="6">
      <t>チョリュウ</t>
    </rPh>
    <rPh sb="7" eb="9">
      <t>ホカン</t>
    </rPh>
    <rPh sb="9" eb="11">
      <t>タイショウ</t>
    </rPh>
    <phoneticPr fontId="2"/>
  </si>
  <si>
    <t>　　3,370t/年　　　　　100.0%</t>
    <rPh sb="9" eb="10">
      <t>ネン</t>
    </rPh>
    <phoneticPr fontId="2"/>
  </si>
  <si>
    <t>　　　　合計</t>
    <rPh sb="4" eb="6">
      <t>ゴウケイ</t>
    </rPh>
    <phoneticPr fontId="2"/>
  </si>
  <si>
    <t>　　7,398t/年</t>
    <rPh sb="9" eb="10">
      <t>ネン</t>
    </rPh>
    <phoneticPr fontId="2"/>
  </si>
  <si>
    <t>※スプリングマット：1,726個/年(過去6年平均)、143個/月、最大261個/月、最少60個/月</t>
  </si>
  <si>
    <t>シングル：ダブル＝１：２　　シングル16kg/枚、ダブル22kg/枚</t>
  </si>
  <si>
    <t>※除湿器：500台/年程度</t>
  </si>
  <si>
    <t>1.3.2　搬出入車両</t>
    <phoneticPr fontId="2"/>
  </si>
  <si>
    <t>1）搬出入車両の種類</t>
    <phoneticPr fontId="2"/>
  </si>
  <si>
    <t>（1）ごみ収集搬入車両の種類及び台数</t>
  </si>
  <si>
    <t>　　　　[種類]</t>
    <rPh sb="5" eb="7">
      <t>シュルイ</t>
    </rPh>
    <phoneticPr fontId="2"/>
  </si>
  <si>
    <t>[搬入区分]</t>
    <rPh sb="1" eb="3">
      <t>ハンニュウ</t>
    </rPh>
    <rPh sb="3" eb="5">
      <t>クブン</t>
    </rPh>
    <phoneticPr fontId="2"/>
  </si>
  <si>
    <t>[搬入車両]　　　　　　　　　　　　[備考]</t>
    <rPh sb="1" eb="3">
      <t>ハンニュウ</t>
    </rPh>
    <rPh sb="3" eb="5">
      <t>シャリョウ</t>
    </rPh>
    <rPh sb="19" eb="21">
      <t>ビコウ</t>
    </rPh>
    <phoneticPr fontId="2"/>
  </si>
  <si>
    <t>　　　　可燃ごみ</t>
    <rPh sb="4" eb="6">
      <t>カネン</t>
    </rPh>
    <phoneticPr fontId="2"/>
  </si>
  <si>
    <t>委託業者</t>
    <rPh sb="0" eb="2">
      <t>イタク</t>
    </rPh>
    <rPh sb="2" eb="4">
      <t>ギョウシャ</t>
    </rPh>
    <phoneticPr fontId="2"/>
  </si>
  <si>
    <t>2t車、4t車、8t車　　　　　　　　週6日(月～土曜日)</t>
    <rPh sb="2" eb="3">
      <t>シャ</t>
    </rPh>
    <rPh sb="6" eb="7">
      <t>シャ</t>
    </rPh>
    <rPh sb="10" eb="11">
      <t>シャ</t>
    </rPh>
    <rPh sb="19" eb="20">
      <t>シュウ</t>
    </rPh>
    <rPh sb="21" eb="22">
      <t>ニチ</t>
    </rPh>
    <rPh sb="23" eb="24">
      <t>ゲツ</t>
    </rPh>
    <rPh sb="25" eb="26">
      <t>ド</t>
    </rPh>
    <rPh sb="26" eb="28">
      <t>ヨウビ</t>
    </rPh>
    <phoneticPr fontId="2"/>
  </si>
  <si>
    <t>許可業者</t>
    <rPh sb="0" eb="2">
      <t>キョカ</t>
    </rPh>
    <rPh sb="2" eb="4">
      <t>ギョウシャ</t>
    </rPh>
    <phoneticPr fontId="2"/>
  </si>
  <si>
    <t>直接搬入</t>
    <rPh sb="0" eb="2">
      <t>チョクセツ</t>
    </rPh>
    <rPh sb="2" eb="4">
      <t>ハンニュウ</t>
    </rPh>
    <phoneticPr fontId="2"/>
  </si>
  <si>
    <t>一般車両、10t車　　　　　　　　週6日(月～土曜日)</t>
    <rPh sb="0" eb="2">
      <t>イッパン</t>
    </rPh>
    <rPh sb="2" eb="4">
      <t>シャリョウ</t>
    </rPh>
    <rPh sb="8" eb="9">
      <t>シャ</t>
    </rPh>
    <rPh sb="17" eb="18">
      <t>シュウ</t>
    </rPh>
    <rPh sb="19" eb="20">
      <t>ニチ</t>
    </rPh>
    <rPh sb="21" eb="22">
      <t>ゲツ</t>
    </rPh>
    <rPh sb="23" eb="24">
      <t>ド</t>
    </rPh>
    <rPh sb="24" eb="26">
      <t>ヨウビ</t>
    </rPh>
    <phoneticPr fontId="2"/>
  </si>
  <si>
    <t>　　　　不燃ごみ</t>
    <rPh sb="4" eb="6">
      <t>フネン</t>
    </rPh>
    <phoneticPr fontId="2"/>
  </si>
  <si>
    <t>2t車、4t車、8t車　　　　　　　　週5日(月～金曜日)</t>
    <rPh sb="2" eb="3">
      <t>シャ</t>
    </rPh>
    <rPh sb="6" eb="7">
      <t>シャ</t>
    </rPh>
    <rPh sb="10" eb="11">
      <t>シャ</t>
    </rPh>
    <rPh sb="19" eb="20">
      <t>シュウ</t>
    </rPh>
    <rPh sb="21" eb="22">
      <t>ニチ</t>
    </rPh>
    <rPh sb="23" eb="24">
      <t>ゲツ</t>
    </rPh>
    <rPh sb="25" eb="26">
      <t>キン</t>
    </rPh>
    <rPh sb="26" eb="28">
      <t>ヨウビ</t>
    </rPh>
    <phoneticPr fontId="2"/>
  </si>
  <si>
    <t>　　　　粗大ごみ</t>
    <rPh sb="4" eb="6">
      <t>ソダイ</t>
    </rPh>
    <phoneticPr fontId="2"/>
  </si>
  <si>
    <t>　　　　資源物</t>
    <rPh sb="4" eb="6">
      <t>シゲン</t>
    </rPh>
    <rPh sb="6" eb="7">
      <t>ブツ</t>
    </rPh>
    <phoneticPr fontId="2"/>
  </si>
  <si>
    <t>　　　　[区分]</t>
    <rPh sb="5" eb="7">
      <t>クブン</t>
    </rPh>
    <phoneticPr fontId="2"/>
  </si>
  <si>
    <t>[年間搬入台数]     [年間搬入日数]     [搬入日平均台数]     [日最大搬入台数]     [備考]</t>
    <rPh sb="1" eb="3">
      <t>ネンカン</t>
    </rPh>
    <rPh sb="3" eb="5">
      <t>ハンニュウ</t>
    </rPh>
    <rPh sb="5" eb="7">
      <t>ダイスウ</t>
    </rPh>
    <rPh sb="18" eb="20">
      <t>ニッスウ</t>
    </rPh>
    <rPh sb="27" eb="29">
      <t>ハンニュウ</t>
    </rPh>
    <rPh sb="29" eb="30">
      <t>ビ</t>
    </rPh>
    <rPh sb="30" eb="32">
      <t>ヘイキン</t>
    </rPh>
    <rPh sb="32" eb="34">
      <t>ダイスウ</t>
    </rPh>
    <rPh sb="41" eb="42">
      <t>ニチ</t>
    </rPh>
    <rPh sb="42" eb="44">
      <t>サイダイ</t>
    </rPh>
    <rPh sb="44" eb="46">
      <t>ハンニュウ</t>
    </rPh>
    <rPh sb="46" eb="48">
      <t>ダイスウ</t>
    </rPh>
    <rPh sb="55" eb="57">
      <t>ビコウ</t>
    </rPh>
    <phoneticPr fontId="2"/>
  </si>
  <si>
    <t xml:space="preserve">  (台/年)   ／ (日/年)  ／  (台/日)  ／ (台/日)</t>
    <rPh sb="3" eb="4">
      <t>ダイ</t>
    </rPh>
    <rPh sb="5" eb="6">
      <t>ネン</t>
    </rPh>
    <rPh sb="13" eb="14">
      <t>ニチ</t>
    </rPh>
    <rPh sb="15" eb="16">
      <t>ネン</t>
    </rPh>
    <rPh sb="23" eb="24">
      <t>ダイ</t>
    </rPh>
    <rPh sb="25" eb="26">
      <t>ニチ</t>
    </rPh>
    <rPh sb="32" eb="33">
      <t>ダイ</t>
    </rPh>
    <rPh sb="34" eb="35">
      <t>ニチ</t>
    </rPh>
    <phoneticPr fontId="2"/>
  </si>
  <si>
    <t>81,911 ／ 306／ 268 ／ 1,399／日最大：12月</t>
    <rPh sb="26" eb="27">
      <t>ニチ</t>
    </rPh>
    <rPh sb="27" eb="29">
      <t>サイダイ</t>
    </rPh>
    <rPh sb="32" eb="33">
      <t>ガツ</t>
    </rPh>
    <phoneticPr fontId="2"/>
  </si>
  <si>
    <t>　　　　可燃ごみ　(収集車等)</t>
    <rPh sb="4" eb="6">
      <t>カネン</t>
    </rPh>
    <rPh sb="10" eb="13">
      <t>シュウシュウシャ</t>
    </rPh>
    <rPh sb="13" eb="14">
      <t>ナド</t>
    </rPh>
    <phoneticPr fontId="2"/>
  </si>
  <si>
    <t>38,010／ 306／ 124／203／日最大：11月</t>
    <phoneticPr fontId="2"/>
  </si>
  <si>
    <t>　　　　可燃ごみ　(一般持込)</t>
    <rPh sb="4" eb="6">
      <t>カネン</t>
    </rPh>
    <rPh sb="10" eb="12">
      <t>イッパン</t>
    </rPh>
    <rPh sb="12" eb="14">
      <t>モチコミ</t>
    </rPh>
    <phoneticPr fontId="2"/>
  </si>
  <si>
    <t>43,901／ 306／143／ 1,316／日最大：12月</t>
    <phoneticPr fontId="2"/>
  </si>
  <si>
    <t>5,963／ 306／ 19／135／日最大：12月</t>
    <phoneticPr fontId="2"/>
  </si>
  <si>
    <t>　　　　不燃ごみ　(収集車等)</t>
    <rPh sb="4" eb="6">
      <t>フネン</t>
    </rPh>
    <rPh sb="10" eb="13">
      <t>シュウシュウシャ</t>
    </rPh>
    <rPh sb="13" eb="14">
      <t>ナド</t>
    </rPh>
    <phoneticPr fontId="2"/>
  </si>
  <si>
    <t>1,387／306／ 5／ 14／日最大：12月</t>
    <phoneticPr fontId="2"/>
  </si>
  <si>
    <t>　　　　不燃ごみ　(一般持込)</t>
    <rPh sb="4" eb="6">
      <t>フネン</t>
    </rPh>
    <rPh sb="10" eb="12">
      <t>イッパン</t>
    </rPh>
    <rPh sb="12" eb="14">
      <t>モチコミ</t>
    </rPh>
    <phoneticPr fontId="2"/>
  </si>
  <si>
    <t>4,576／306／15／132／日最大：12月</t>
    <phoneticPr fontId="2"/>
  </si>
  <si>
    <t xml:space="preserve"> 661／254／3 ／ 5／ 日最大：4月、5月</t>
    <rPh sb="24" eb="25">
      <t>ガツ</t>
    </rPh>
    <phoneticPr fontId="2"/>
  </si>
  <si>
    <t>4,200／306／14／36／日最大：9月</t>
    <phoneticPr fontId="2"/>
  </si>
  <si>
    <t>　　　　合計（全体）</t>
    <rPh sb="4" eb="6">
      <t>ゴウケイ</t>
    </rPh>
    <rPh sb="7" eb="9">
      <t>ゼンタイ</t>
    </rPh>
    <phoneticPr fontId="2"/>
  </si>
  <si>
    <t>92,735／ 306／303／1,537／日最大：12月</t>
    <phoneticPr fontId="2"/>
  </si>
  <si>
    <t>（2）搬出車両の種類及び台数</t>
  </si>
  <si>
    <t>[搬出先]</t>
    <rPh sb="1" eb="3">
      <t>ハンシュツ</t>
    </rPh>
    <rPh sb="3" eb="4">
      <t>サキ</t>
    </rPh>
    <phoneticPr fontId="2"/>
  </si>
  <si>
    <t>[搬出車両]　　　　　　　　　[備考]</t>
    <rPh sb="1" eb="3">
      <t>ハンシュツ</t>
    </rPh>
    <rPh sb="3" eb="5">
      <t>シャリョウ</t>
    </rPh>
    <rPh sb="16" eb="18">
      <t>ビコウ</t>
    </rPh>
    <phoneticPr fontId="2"/>
  </si>
  <si>
    <t>　　　　スクラップ</t>
    <phoneticPr fontId="2"/>
  </si>
  <si>
    <t>場外搬出</t>
    <rPh sb="0" eb="2">
      <t>ジョウガイ</t>
    </rPh>
    <rPh sb="2" eb="4">
      <t>ハンシュツ</t>
    </rPh>
    <phoneticPr fontId="2"/>
  </si>
  <si>
    <t>25t車</t>
    <rPh sb="3" eb="4">
      <t>シャ</t>
    </rPh>
    <phoneticPr fontId="2"/>
  </si>
  <si>
    <t>　　　　破砕鉄(缶バサ)</t>
    <rPh sb="4" eb="6">
      <t>ハサイ</t>
    </rPh>
    <rPh sb="6" eb="7">
      <t>テツ</t>
    </rPh>
    <rPh sb="8" eb="9">
      <t>カン</t>
    </rPh>
    <phoneticPr fontId="2"/>
  </si>
  <si>
    <t>　　　　破砕アルミ(アルミバサ)</t>
    <rPh sb="4" eb="6">
      <t>ハサイ</t>
    </rPh>
    <phoneticPr fontId="2"/>
  </si>
  <si>
    <t>　　　　古紙類</t>
    <rPh sb="4" eb="6">
      <t>コシ</t>
    </rPh>
    <rPh sb="6" eb="7">
      <t>ルイ</t>
    </rPh>
    <phoneticPr fontId="2"/>
  </si>
  <si>
    <t>4t車</t>
    <rPh sb="2" eb="3">
      <t>シャ</t>
    </rPh>
    <phoneticPr fontId="2"/>
  </si>
  <si>
    <t>　　　　新聞</t>
    <rPh sb="4" eb="6">
      <t>シンブン</t>
    </rPh>
    <phoneticPr fontId="2"/>
  </si>
  <si>
    <t>　　　　ダンボール</t>
    <phoneticPr fontId="2"/>
  </si>
  <si>
    <t>　　　　空きビン</t>
    <rPh sb="4" eb="5">
      <t>ア</t>
    </rPh>
    <phoneticPr fontId="2"/>
  </si>
  <si>
    <t>10t車</t>
    <rPh sb="3" eb="4">
      <t>シャ</t>
    </rPh>
    <phoneticPr fontId="2"/>
  </si>
  <si>
    <t>25t車　　　　　　　　　　　　圧縮梱包品</t>
    <rPh sb="3" eb="4">
      <t>シャ</t>
    </rPh>
    <rPh sb="16" eb="18">
      <t>アッシュク</t>
    </rPh>
    <rPh sb="18" eb="20">
      <t>コンポウ</t>
    </rPh>
    <rPh sb="20" eb="21">
      <t>ヒン</t>
    </rPh>
    <phoneticPr fontId="2"/>
  </si>
  <si>
    <t>　　　　スチール缶</t>
    <rPh sb="8" eb="9">
      <t>カン</t>
    </rPh>
    <phoneticPr fontId="2"/>
  </si>
  <si>
    <t>25t車　　　　　　　　　　　　圧縮成形品</t>
    <rPh sb="3" eb="4">
      <t>シャ</t>
    </rPh>
    <rPh sb="16" eb="18">
      <t>アッシュク</t>
    </rPh>
    <rPh sb="18" eb="20">
      <t>セイケイ</t>
    </rPh>
    <rPh sb="20" eb="21">
      <t>ヒン</t>
    </rPh>
    <phoneticPr fontId="2"/>
  </si>
  <si>
    <t>　　　　アルミ缶</t>
    <rPh sb="7" eb="8">
      <t>カン</t>
    </rPh>
    <phoneticPr fontId="2"/>
  </si>
  <si>
    <t>　　　　古布類</t>
    <rPh sb="4" eb="5">
      <t>フル</t>
    </rPh>
    <rPh sb="5" eb="6">
      <t>ヌノ</t>
    </rPh>
    <rPh sb="6" eb="7">
      <t>ルイ</t>
    </rPh>
    <phoneticPr fontId="2"/>
  </si>
  <si>
    <t>　　　　紙パック</t>
    <rPh sb="4" eb="5">
      <t>カミ</t>
    </rPh>
    <phoneticPr fontId="2"/>
  </si>
  <si>
    <t>2t車</t>
    <rPh sb="2" eb="3">
      <t>シャ</t>
    </rPh>
    <phoneticPr fontId="2"/>
  </si>
  <si>
    <t>　　　　蛍光管</t>
    <rPh sb="4" eb="6">
      <t>ケイコウ</t>
    </rPh>
    <rPh sb="6" eb="7">
      <t>カン</t>
    </rPh>
    <phoneticPr fontId="2"/>
  </si>
  <si>
    <t>12t車</t>
    <rPh sb="3" eb="4">
      <t>シャ</t>
    </rPh>
    <phoneticPr fontId="2"/>
  </si>
  <si>
    <t>　　　　廃乾電池</t>
    <rPh sb="4" eb="5">
      <t>ハイ</t>
    </rPh>
    <rPh sb="5" eb="8">
      <t>カンデンチ</t>
    </rPh>
    <phoneticPr fontId="2"/>
  </si>
  <si>
    <t>[年間搬出台数]     [年間搬出日数]     [搬出日平均台数]     [日最大搬出台数]     [備考]</t>
    <rPh sb="1" eb="3">
      <t>ネンカン</t>
    </rPh>
    <rPh sb="3" eb="5">
      <t>ハンシュツ</t>
    </rPh>
    <rPh sb="5" eb="7">
      <t>ダイスウ</t>
    </rPh>
    <rPh sb="16" eb="18">
      <t>ハンシュツ</t>
    </rPh>
    <rPh sb="18" eb="20">
      <t>ニッスウ</t>
    </rPh>
    <rPh sb="27" eb="29">
      <t>ハンシュツ</t>
    </rPh>
    <rPh sb="29" eb="30">
      <t>ビ</t>
    </rPh>
    <rPh sb="30" eb="32">
      <t>ヘイキン</t>
    </rPh>
    <rPh sb="32" eb="34">
      <t>ダイスウ</t>
    </rPh>
    <rPh sb="41" eb="42">
      <t>ニチ</t>
    </rPh>
    <rPh sb="42" eb="44">
      <t>サイダイ</t>
    </rPh>
    <rPh sb="44" eb="46">
      <t>ハンシュツ</t>
    </rPh>
    <rPh sb="46" eb="48">
      <t>ダイスウ</t>
    </rPh>
    <rPh sb="55" eb="57">
      <t>ビコウ</t>
    </rPh>
    <phoneticPr fontId="2"/>
  </si>
  <si>
    <t xml:space="preserve"> (台/年) ／(日/年)／ (台/日)／ (台/日)</t>
    <rPh sb="2" eb="3">
      <t>ダイ</t>
    </rPh>
    <rPh sb="4" eb="5">
      <t>ネン</t>
    </rPh>
    <rPh sb="9" eb="10">
      <t>ニチ</t>
    </rPh>
    <rPh sb="11" eb="12">
      <t>ネン</t>
    </rPh>
    <rPh sb="16" eb="17">
      <t>ダイ</t>
    </rPh>
    <rPh sb="18" eb="19">
      <t>ニチ</t>
    </rPh>
    <rPh sb="23" eb="24">
      <t>ダイ</t>
    </rPh>
    <rPh sb="25" eb="26">
      <t>ニチ</t>
    </rPh>
    <phoneticPr fontId="2"/>
  </si>
  <si>
    <t>　　　　スクラップ</t>
    <phoneticPr fontId="2"/>
  </si>
  <si>
    <t>29／ 10／ 3／ 7／日最大：3月</t>
    <rPh sb="13" eb="14">
      <t>ニチ</t>
    </rPh>
    <rPh sb="14" eb="16">
      <t>サイダイ</t>
    </rPh>
    <rPh sb="18" eb="19">
      <t>ガツ</t>
    </rPh>
    <phoneticPr fontId="2"/>
  </si>
  <si>
    <t>68／15／5／10／日最大：12月</t>
    <rPh sb="11" eb="12">
      <t>ニチ</t>
    </rPh>
    <rPh sb="12" eb="14">
      <t>サイダイ</t>
    </rPh>
    <rPh sb="17" eb="18">
      <t>ガツ</t>
    </rPh>
    <phoneticPr fontId="2"/>
  </si>
  <si>
    <t>7／5／1／ 2／日最大：9月、3月</t>
    <rPh sb="9" eb="10">
      <t>ニチ</t>
    </rPh>
    <rPh sb="10" eb="12">
      <t>サイダイ</t>
    </rPh>
    <rPh sb="14" eb="15">
      <t>ガツ</t>
    </rPh>
    <rPh sb="17" eb="18">
      <t>ガツ</t>
    </rPh>
    <phoneticPr fontId="2"/>
  </si>
  <si>
    <t>251／188／1／ 8／日最大：12月</t>
    <rPh sb="13" eb="14">
      <t>ニチ</t>
    </rPh>
    <rPh sb="14" eb="16">
      <t>サイダイ</t>
    </rPh>
    <rPh sb="19" eb="20">
      <t>ガツ</t>
    </rPh>
    <phoneticPr fontId="2"/>
  </si>
  <si>
    <t>133／126／ 1／ 5／日最大：12月</t>
    <rPh sb="14" eb="15">
      <t>ニチ</t>
    </rPh>
    <rPh sb="15" eb="17">
      <t>サイダイ</t>
    </rPh>
    <rPh sb="20" eb="21">
      <t>ガツ</t>
    </rPh>
    <phoneticPr fontId="2"/>
  </si>
  <si>
    <t>　　　　ダンボール</t>
    <phoneticPr fontId="2"/>
  </si>
  <si>
    <t>211／207／1／ 3／日最大：12月</t>
    <rPh sb="13" eb="14">
      <t>ニチ</t>
    </rPh>
    <rPh sb="14" eb="16">
      <t>サイダイ</t>
    </rPh>
    <rPh sb="19" eb="20">
      <t>ガツ</t>
    </rPh>
    <phoneticPr fontId="2"/>
  </si>
  <si>
    <t>417／166／ 3／ 3／日最大：毎月</t>
    <rPh sb="14" eb="15">
      <t>ニチ</t>
    </rPh>
    <rPh sb="15" eb="17">
      <t>サイダイ</t>
    </rPh>
    <phoneticPr fontId="2"/>
  </si>
  <si>
    <t>　　　　ペットボトル</t>
    <phoneticPr fontId="2"/>
  </si>
  <si>
    <t>68／67／1／2／日最大：9月</t>
    <rPh sb="10" eb="11">
      <t>ニチ</t>
    </rPh>
    <rPh sb="11" eb="13">
      <t>サイダイ</t>
    </rPh>
    <rPh sb="15" eb="16">
      <t>ガツ</t>
    </rPh>
    <phoneticPr fontId="2"/>
  </si>
  <si>
    <t>7／4／ 2／ 2／日最大：8月、10月、3月</t>
    <rPh sb="10" eb="11">
      <t>ニチ</t>
    </rPh>
    <rPh sb="11" eb="13">
      <t>サイダイ</t>
    </rPh>
    <rPh sb="15" eb="16">
      <t>ガツ</t>
    </rPh>
    <rPh sb="19" eb="20">
      <t>ガツ</t>
    </rPh>
    <rPh sb="22" eb="23">
      <t>ガツ</t>
    </rPh>
    <phoneticPr fontId="2"/>
  </si>
  <si>
    <t>9／4／2／5／日最大：12月</t>
    <rPh sb="8" eb="9">
      <t>ニチ</t>
    </rPh>
    <rPh sb="9" eb="11">
      <t>サイダイ</t>
    </rPh>
    <rPh sb="14" eb="15">
      <t>ガツ</t>
    </rPh>
    <phoneticPr fontId="2"/>
  </si>
  <si>
    <t>166／104／2／3 ／日最大：4月、12月</t>
    <rPh sb="13" eb="14">
      <t>ニチ</t>
    </rPh>
    <rPh sb="14" eb="16">
      <t>サイダイ</t>
    </rPh>
    <rPh sb="18" eb="19">
      <t>ガツ</t>
    </rPh>
    <rPh sb="22" eb="23">
      <t>ガツ</t>
    </rPh>
    <phoneticPr fontId="2"/>
  </si>
  <si>
    <t>10／ 9／ 1／2 ／日最大：12月</t>
    <rPh sb="12" eb="13">
      <t>ニチ</t>
    </rPh>
    <rPh sb="13" eb="15">
      <t>サイダイ</t>
    </rPh>
    <rPh sb="18" eb="19">
      <t>ガツ</t>
    </rPh>
    <phoneticPr fontId="2"/>
  </si>
  <si>
    <t>10／ 10／ 1／1／日最大：毎月</t>
    <rPh sb="12" eb="13">
      <t>ニチ</t>
    </rPh>
    <rPh sb="13" eb="15">
      <t>サイダイ</t>
    </rPh>
    <rPh sb="16" eb="18">
      <t>マイツキ</t>
    </rPh>
    <phoneticPr fontId="2"/>
  </si>
  <si>
    <t>7 ／4／ 2 ／3／日最大：10月</t>
    <rPh sb="11" eb="12">
      <t>ニチ</t>
    </rPh>
    <rPh sb="12" eb="14">
      <t>サイダイ</t>
    </rPh>
    <rPh sb="17" eb="18">
      <t>ガツ</t>
    </rPh>
    <phoneticPr fontId="2"/>
  </si>
  <si>
    <t>（3）焼却灰・破砕処理物運搬（場内移送）車両台数</t>
    <phoneticPr fontId="2"/>
  </si>
  <si>
    <t>[搬出車両]                     [備考]</t>
    <rPh sb="1" eb="3">
      <t>ハンシュツ</t>
    </rPh>
    <rPh sb="3" eb="5">
      <t>シャリョウ</t>
    </rPh>
    <rPh sb="28" eb="30">
      <t>ビコウ</t>
    </rPh>
    <phoneticPr fontId="2"/>
  </si>
  <si>
    <t>　　　　焼却灰</t>
    <rPh sb="4" eb="7">
      <t>ショウキャクバイ</t>
    </rPh>
    <phoneticPr fontId="2"/>
  </si>
  <si>
    <t>灰溶融施設</t>
    <rPh sb="0" eb="1">
      <t>ハイ</t>
    </rPh>
    <rPh sb="1" eb="3">
      <t>ヨウユウ</t>
    </rPh>
    <rPh sb="3" eb="5">
      <t>シセツ</t>
    </rPh>
    <phoneticPr fontId="2"/>
  </si>
  <si>
    <t>　　　10t車　　　　　　　　　　同敷地内</t>
    <rPh sb="6" eb="7">
      <t>シャ</t>
    </rPh>
    <rPh sb="17" eb="18">
      <t>ドウ</t>
    </rPh>
    <rPh sb="18" eb="20">
      <t>シキチ</t>
    </rPh>
    <rPh sb="20" eb="21">
      <t>ナイ</t>
    </rPh>
    <phoneticPr fontId="2"/>
  </si>
  <si>
    <t>　　　　焼却飛灰</t>
    <rPh sb="4" eb="6">
      <t>ショウキャク</t>
    </rPh>
    <rPh sb="6" eb="8">
      <t>ヒバイ</t>
    </rPh>
    <phoneticPr fontId="2"/>
  </si>
  <si>
    <t>灰溶融施設もしくは　　　　　　　最終処分場</t>
    <rPh sb="0" eb="1">
      <t>ハイ</t>
    </rPh>
    <rPh sb="1" eb="3">
      <t>ヨウユウ</t>
    </rPh>
    <rPh sb="3" eb="5">
      <t>シセツ</t>
    </rPh>
    <rPh sb="16" eb="18">
      <t>サイシュウ</t>
    </rPh>
    <rPh sb="18" eb="21">
      <t>ショブンジョウ</t>
    </rPh>
    <phoneticPr fontId="2"/>
  </si>
  <si>
    <t>保管ヤード</t>
    <rPh sb="0" eb="2">
      <t>ホカン</t>
    </rPh>
    <phoneticPr fontId="2"/>
  </si>
  <si>
    <t>[年間運搬台数]     [年間運搬日数]     [運搬日平均台数]     [日最大運搬台数]     [備考]</t>
    <rPh sb="1" eb="3">
      <t>ネンカン</t>
    </rPh>
    <rPh sb="3" eb="5">
      <t>ウンパン</t>
    </rPh>
    <rPh sb="5" eb="7">
      <t>ダイスウ</t>
    </rPh>
    <rPh sb="16" eb="18">
      <t>ウンパン</t>
    </rPh>
    <rPh sb="18" eb="20">
      <t>ニッスウ</t>
    </rPh>
    <rPh sb="27" eb="29">
      <t>ウンパン</t>
    </rPh>
    <rPh sb="29" eb="30">
      <t>ビ</t>
    </rPh>
    <rPh sb="30" eb="32">
      <t>ヘイキン</t>
    </rPh>
    <rPh sb="32" eb="34">
      <t>ダイスウ</t>
    </rPh>
    <rPh sb="41" eb="42">
      <t>ニチ</t>
    </rPh>
    <rPh sb="42" eb="44">
      <t>サイダイ</t>
    </rPh>
    <rPh sb="44" eb="46">
      <t>ウンパン</t>
    </rPh>
    <rPh sb="46" eb="48">
      <t>ダイスウ</t>
    </rPh>
    <rPh sb="55" eb="57">
      <t>ビコウ</t>
    </rPh>
    <phoneticPr fontId="2"/>
  </si>
  <si>
    <t>(台/年) ／ (日/年) ／ (台/日)／ (台/日)</t>
    <rPh sb="1" eb="2">
      <t>ダイ</t>
    </rPh>
    <rPh sb="3" eb="4">
      <t>ネン</t>
    </rPh>
    <rPh sb="9" eb="10">
      <t>ニチ</t>
    </rPh>
    <rPh sb="11" eb="12">
      <t>ネン</t>
    </rPh>
    <rPh sb="17" eb="18">
      <t>ダイ</t>
    </rPh>
    <rPh sb="19" eb="20">
      <t>ニチ</t>
    </rPh>
    <rPh sb="24" eb="25">
      <t>ダイ</t>
    </rPh>
    <rPh sb="26" eb="27">
      <t>ニチ</t>
    </rPh>
    <phoneticPr fontId="2"/>
  </si>
  <si>
    <t>　　　　新施設</t>
    <rPh sb="4" eb="7">
      <t>シンシセツ</t>
    </rPh>
    <phoneticPr fontId="2"/>
  </si>
  <si>
    <t>871／189／ 5／11／日最大：12月</t>
    <rPh sb="14" eb="15">
      <t>ニチ</t>
    </rPh>
    <rPh sb="15" eb="17">
      <t>サイダイ</t>
    </rPh>
    <rPh sb="20" eb="21">
      <t>ガツ</t>
    </rPh>
    <phoneticPr fontId="2"/>
  </si>
  <si>
    <t>　　　　　　　　　　(焼却灰)</t>
    <rPh sb="11" eb="14">
      <t>ショウキャクバイ</t>
    </rPh>
    <phoneticPr fontId="2"/>
  </si>
  <si>
    <t>514／ 89／6／11／日最大：12月</t>
    <rPh sb="13" eb="14">
      <t>ニチ</t>
    </rPh>
    <rPh sb="14" eb="16">
      <t>サイダイ</t>
    </rPh>
    <rPh sb="19" eb="20">
      <t>ガツ</t>
    </rPh>
    <phoneticPr fontId="2"/>
  </si>
  <si>
    <t>　　　　　　　　　　(焼却飛灰)</t>
    <rPh sb="11" eb="13">
      <t>ショウキャク</t>
    </rPh>
    <rPh sb="13" eb="15">
      <t>ヒバイ</t>
    </rPh>
    <phoneticPr fontId="2"/>
  </si>
  <si>
    <t>357／101／ 4／ 4 ／日最大：毎月</t>
    <rPh sb="15" eb="16">
      <t>ニチ</t>
    </rPh>
    <rPh sb="16" eb="18">
      <t>サイダイ</t>
    </rPh>
    <rPh sb="19" eb="21">
      <t>マイツキ</t>
    </rPh>
    <phoneticPr fontId="2"/>
  </si>
  <si>
    <t>296／109 ／3 ／ 5／日最大：1月</t>
    <rPh sb="15" eb="16">
      <t>ニチ</t>
    </rPh>
    <rPh sb="16" eb="18">
      <t>サイダイ</t>
    </rPh>
    <rPh sb="20" eb="21">
      <t>ガツ</t>
    </rPh>
    <phoneticPr fontId="2"/>
  </si>
  <si>
    <t>108／ 108／ 1／1 ／日最大：毎月</t>
    <rPh sb="15" eb="16">
      <t>ニチ</t>
    </rPh>
    <rPh sb="16" eb="18">
      <t>サイダイ</t>
    </rPh>
    <rPh sb="19" eb="21">
      <t>マイツキ</t>
    </rPh>
    <phoneticPr fontId="2"/>
  </si>
  <si>
    <t>（4）その他（搬入）</t>
    <phoneticPr fontId="2"/>
  </si>
  <si>
    <t>搬入の種類</t>
    <rPh sb="0" eb="2">
      <t>ハンニュウ</t>
    </rPh>
    <rPh sb="3" eb="5">
      <t>シュルイ</t>
    </rPh>
    <phoneticPr fontId="2"/>
  </si>
  <si>
    <t>車種・積載量</t>
    <rPh sb="0" eb="2">
      <t>シャシュ</t>
    </rPh>
    <rPh sb="3" eb="6">
      <t>セキサイリョウ</t>
    </rPh>
    <phoneticPr fontId="2"/>
  </si>
  <si>
    <t>灯油等</t>
    <rPh sb="0" eb="2">
      <t>トウユ</t>
    </rPh>
    <rPh sb="2" eb="3">
      <t>ナド</t>
    </rPh>
    <phoneticPr fontId="2"/>
  </si>
  <si>
    <t>タンクローリー(10t)</t>
    <phoneticPr fontId="2"/>
  </si>
  <si>
    <t>各種薬剤</t>
    <rPh sb="0" eb="2">
      <t>カクシュ</t>
    </rPh>
    <rPh sb="2" eb="4">
      <t>ヤクザイ</t>
    </rPh>
    <phoneticPr fontId="2"/>
  </si>
  <si>
    <t>特殊牽引タンクローリー(10t)</t>
    <rPh sb="0" eb="2">
      <t>トクシュ</t>
    </rPh>
    <rPh sb="2" eb="4">
      <t>ケンイン</t>
    </rPh>
    <phoneticPr fontId="2"/>
  </si>
  <si>
    <t>2）搬入車両の台数</t>
    <phoneticPr fontId="2"/>
  </si>
  <si>
    <t>本施設への搬入車両の台数は、１日平均303台（最大1,537台）を目安とする。このうち、一般持込車両は1日平均158台である。</t>
    <phoneticPr fontId="2"/>
  </si>
  <si>
    <t>1.3.3 稼働計画</t>
    <phoneticPr fontId="2"/>
  </si>
  <si>
    <t>[項目]　　　　　　　　　　　　　 [稼働条件]</t>
    <phoneticPr fontId="2"/>
  </si>
  <si>
    <t>高効率ごみ発電施設</t>
    <phoneticPr fontId="2"/>
  </si>
  <si>
    <t>年間稼働日数　　　　　　　　 原則として280 日/炉</t>
    <phoneticPr fontId="2"/>
  </si>
  <si>
    <t>日稼働時間　　　　　　　　　　24 時間</t>
    <phoneticPr fontId="2"/>
  </si>
  <si>
    <t>マテリアルリサイクル          推進施設</t>
    <phoneticPr fontId="2"/>
  </si>
  <si>
    <t>年間稼働日数　　　　　　　　 原則として253 日</t>
    <phoneticPr fontId="2"/>
  </si>
  <si>
    <t>日稼働時間　　　　　　　　　　5 時間</t>
    <phoneticPr fontId="2"/>
  </si>
  <si>
    <t>1.3.4 搬入条件等</t>
  </si>
  <si>
    <t>①有害性のある物</t>
    <rPh sb="1" eb="4">
      <t>ユウガイセイ</t>
    </rPh>
    <rPh sb="7" eb="8">
      <t>モノ</t>
    </rPh>
    <phoneticPr fontId="2"/>
  </si>
  <si>
    <t>②危険性のある物</t>
    <rPh sb="1" eb="4">
      <t>キケンセイ</t>
    </rPh>
    <rPh sb="7" eb="8">
      <t>モノ</t>
    </rPh>
    <phoneticPr fontId="2"/>
  </si>
  <si>
    <t>③引火性のある物</t>
    <rPh sb="1" eb="4">
      <t>インカセイ</t>
    </rPh>
    <rPh sb="7" eb="8">
      <t>モノ</t>
    </rPh>
    <phoneticPr fontId="2"/>
  </si>
  <si>
    <t>④著しく悪臭を発する物</t>
    <rPh sb="1" eb="2">
      <t>イチジル</t>
    </rPh>
    <rPh sb="4" eb="6">
      <t>アクシュウ</t>
    </rPh>
    <rPh sb="7" eb="8">
      <t>ハッ</t>
    </rPh>
    <rPh sb="10" eb="11">
      <t>モノ</t>
    </rPh>
    <phoneticPr fontId="2"/>
  </si>
  <si>
    <t>⑤特別管理一般廃棄物</t>
    <rPh sb="1" eb="3">
      <t>トクベツ</t>
    </rPh>
    <rPh sb="3" eb="5">
      <t>カンリ</t>
    </rPh>
    <rPh sb="5" eb="7">
      <t>イッパン</t>
    </rPh>
    <rPh sb="7" eb="10">
      <t>ハイキブツ</t>
    </rPh>
    <phoneticPr fontId="2"/>
  </si>
  <si>
    <t>⑥特定家庭用機器廃棄物(家電5品目)</t>
    <rPh sb="1" eb="3">
      <t>トクテイ</t>
    </rPh>
    <rPh sb="3" eb="6">
      <t>カテイヨウ</t>
    </rPh>
    <rPh sb="6" eb="8">
      <t>キキ</t>
    </rPh>
    <rPh sb="8" eb="11">
      <t>ハイキブツ</t>
    </rPh>
    <rPh sb="12" eb="14">
      <t>カデン</t>
    </rPh>
    <rPh sb="15" eb="17">
      <t>ヒンモク</t>
    </rPh>
    <phoneticPr fontId="2"/>
  </si>
  <si>
    <t>⑦その他条例及び規則で定める物</t>
    <rPh sb="3" eb="4">
      <t>タ</t>
    </rPh>
    <rPh sb="4" eb="6">
      <t>ジョウレイ</t>
    </rPh>
    <rPh sb="6" eb="7">
      <t>オヨ</t>
    </rPh>
    <rPh sb="8" eb="10">
      <t>キソク</t>
    </rPh>
    <rPh sb="11" eb="12">
      <t>サダ</t>
    </rPh>
    <rPh sb="14" eb="15">
      <t>モノ</t>
    </rPh>
    <phoneticPr fontId="2"/>
  </si>
  <si>
    <t>1.3.5 計量計画</t>
    <phoneticPr fontId="2"/>
  </si>
  <si>
    <t>本施設搬入時に本施設計量機にて計測</t>
    <phoneticPr fontId="2"/>
  </si>
  <si>
    <t>　　　　　焼却灰</t>
    <phoneticPr fontId="2"/>
  </si>
  <si>
    <t>本施設搬出時に本施設計量機にて計測</t>
  </si>
  <si>
    <t>　　　　　飛灰</t>
    <phoneticPr fontId="2"/>
  </si>
  <si>
    <t>不燃ごみ／粗大ごみ</t>
  </si>
  <si>
    <t>本施設搬入時に本施設計量機にて計測</t>
  </si>
  <si>
    <t>　　　　　破砕可燃物</t>
    <phoneticPr fontId="2"/>
  </si>
  <si>
    <t>高効率ごみ発電施設運搬時に本施設計量機にて計測</t>
  </si>
  <si>
    <t>　　　　　破砕不燃物</t>
    <phoneticPr fontId="2"/>
  </si>
  <si>
    <t>最終処分場運搬時に本施設計量機にて計測</t>
  </si>
  <si>
    <t>　　　　　破砕鉄</t>
    <phoneticPr fontId="2"/>
  </si>
  <si>
    <t>　　　　　破砕アルミ</t>
    <phoneticPr fontId="2"/>
  </si>
  <si>
    <t>解体後可燃物</t>
  </si>
  <si>
    <t>解体後資源</t>
  </si>
  <si>
    <t>除湿器等のフロンガスを含むもの</t>
  </si>
  <si>
    <t>資源物（古紙類、ビン類、缶類、ペットボトル等）</t>
  </si>
  <si>
    <t>本施設搬出時に本施設計量機にて計測　　※搬入時は未計量</t>
    <phoneticPr fontId="2"/>
  </si>
  <si>
    <t>※資源物及び処理委託物（蛍光管、乾電池）は、処理手数料を徴収していない。</t>
    <phoneticPr fontId="2"/>
  </si>
  <si>
    <t>1.4 敷地計画、道路、緑化計画</t>
    <phoneticPr fontId="2"/>
  </si>
  <si>
    <t>(1）地盤高さ</t>
  </si>
  <si>
    <t>地盤高さは、隣接する灰溶融施設の地盤より約10m程度高い、FH＝80.0ｍを計画地盤値高さの基準値として、排水勾配を考慮した造成計画とする。</t>
  </si>
  <si>
    <t>(2）緑化計画</t>
    <phoneticPr fontId="2"/>
  </si>
  <si>
    <t>積極的に緑化を図り、周辺環境や周辺からの景観に配慮した計画とする。車両動線周囲の緑化など、搬入車両などが出来るだけ周辺敷地や道路から見えないように配慮する。
また、本市では景観法第8 条に基づき策定した「佐世保市景観計画」において、市全域を景観計画区域とし、良好な景観形成のための届出制度と景観形成基準を定めており、高さが15ｍを越える煙突及びごみ焼却施設は届出対象工作物となる。建設候補地は、山なみゾーンに含まれ、その景観形成基準は表に示すとおりである。</t>
    <phoneticPr fontId="2"/>
  </si>
  <si>
    <t>工作物の景観形成基準</t>
    <rPh sb="0" eb="3">
      <t>コウサクブツ</t>
    </rPh>
    <rPh sb="4" eb="6">
      <t>ケイカン</t>
    </rPh>
    <rPh sb="6" eb="8">
      <t>ケイセイ</t>
    </rPh>
    <rPh sb="8" eb="10">
      <t>キジュン</t>
    </rPh>
    <phoneticPr fontId="2"/>
  </si>
  <si>
    <t>景観形成基準</t>
    <rPh sb="0" eb="2">
      <t>ケイカン</t>
    </rPh>
    <rPh sb="2" eb="4">
      <t>ケイセイ</t>
    </rPh>
    <rPh sb="4" eb="6">
      <t>キジュン</t>
    </rPh>
    <phoneticPr fontId="2"/>
  </si>
  <si>
    <t>形態
意匠</t>
    <phoneticPr fontId="2"/>
  </si>
  <si>
    <t>・周辺のまちなみや環境との調和に配慮した形態・意匠とする。
・主要な眺望点から見て、海への眺望や背景となる山なみの稜線への眺望に配慮する。
・擁壁は素材や色彩の工夫や緑化を行うなど、周辺との調和が図れるよう修景に努める。</t>
    <phoneticPr fontId="2"/>
  </si>
  <si>
    <t>色彩</t>
    <phoneticPr fontId="2"/>
  </si>
  <si>
    <t>・周辺の自然環境と調和が図れる低彩度の色彩とする。
・屋根や建築物上部については、無彩色を推奨する。
・建築物などの色は、マンセル値により、色相R～5Y の場合、彩度3 以下、その他の色彩の場合、彩度１以下とする。
・背景が緑や山並みとなる場合は、明度は9 以下を推奨する。
※次に該当するものについては、この限りでない
・アクセント色として着色される部分（外壁の各方向の見附面積の10％以内とする）の色彩。
・表面に着色していない自然石、木材、土壁及びガラス等の素材本来が持つ色彩。
・市民が利用する地域のシンボルとなる公共施設等で、市長が景観審議会の意見を聞いて認める場合。</t>
    <phoneticPr fontId="2"/>
  </si>
  <si>
    <t>建築設備等</t>
    <phoneticPr fontId="2"/>
  </si>
  <si>
    <t>・建築設備等は屋上への大規模な設備等の設置は避け、できる限り公共空間から見えない場所に設ける。見える場所に設ける場合は、屋根や外壁と同一の色調とするなど、建築物と調和し目立たないよう工夫する。
・配管やダクト等は、壁面に露出しないように配慮する。外部に露出する場合は、壁面と同一の色調とするなど、建築物と調和し目立たないよう工夫する。</t>
    <phoneticPr fontId="2"/>
  </si>
  <si>
    <t>外構</t>
    <phoneticPr fontId="2"/>
  </si>
  <si>
    <t>・敷地内は可能な限り緑化をするなど、周辺環境との調和に配慮する。
・建築物と一体となった擁壁や架台は、建物と同一の素材とするなど、周辺との調和に努める。
・前面道路に面する部分の舗装は、前面道路の仕上げに合わせるなど、周辺との調和に努める。
・敷地境界に塀や柵等を設ける場合は、生垣や透過性のあるフェンスと植栽を組み合わせるなど、開放的でゆとりある空間の創出に努める。
・公共の場から見える場所への物品の集積は避ける。集積する場合は、植栽で覆うなど修景に努める。</t>
    <phoneticPr fontId="2"/>
  </si>
  <si>
    <t>付属施設</t>
    <phoneticPr fontId="2"/>
  </si>
  <si>
    <t>・倉庫やごみ置場等の付属施設は、できる限り前面道路から見えない場所に設ける。見える場所に設ける場合は、建築物と同様の素材や意匠による修景を行うなど、周辺景観との調和に配慮する。</t>
    <phoneticPr fontId="2"/>
  </si>
  <si>
    <t>駐車場</t>
    <phoneticPr fontId="2"/>
  </si>
  <si>
    <t>・駐車場はできる限り前面道路から見えない場所に設ける。見える場所に設ける場合は、緑化を行うなど、周辺環境との調和に配慮する。</t>
    <phoneticPr fontId="2"/>
  </si>
  <si>
    <t>夜間景観</t>
    <phoneticPr fontId="2"/>
  </si>
  <si>
    <t>・過度な照明は避け間接照明を利用するなど、周辺環境に応じた夜間景観の演出に配慮する。</t>
    <phoneticPr fontId="2"/>
  </si>
  <si>
    <t>1.5 建築工事</t>
    <phoneticPr fontId="2"/>
  </si>
  <si>
    <t>(1) 工場棟</t>
    <phoneticPr fontId="2"/>
  </si>
  <si>
    <t>煙突を北側に配置し、工場棟は、平面形状、色彩・材料等に配慮した計画とする。なお、敷地内を横断する高圧線と十分な離隔距離を取ること。高効率ごみ発電施設棟及びマテリアルリサイクル推進施設棟は、合棟を基本とする。なお、工場棟内に運転管理関係諸室（運転員・職員専用）、運営管理関係諸室（市職員）、一般見学関係諸室を設ける。</t>
    <phoneticPr fontId="2"/>
  </si>
  <si>
    <t>(2) 計量棟</t>
    <phoneticPr fontId="2"/>
  </si>
  <si>
    <t>高効率ごみ発電施設及びマテリアルリサイクル推進施設への搬入車両の計量を行う計量棟を設ける。計量棟は工場棟とは別棟とし、計画敷地出入口からの適切な車両の滞留スペースおよび工場棟への動線を考慮した配置とする。</t>
    <phoneticPr fontId="2"/>
  </si>
  <si>
    <t>(3) 洗車場</t>
    <phoneticPr fontId="2"/>
  </si>
  <si>
    <t>10ｔ車が利用可能な広さを確保し、洗車はハンディータイプで水及び温水を高圧噴霧する方式の洗車場を配置すること。洗浄排水は工場内で処理することから工場棟に近接した配置とする。ごみ搬入車両の通行の妨げとならず、見学者及び来館者からの視線に配慮した計画とする。</t>
    <phoneticPr fontId="2"/>
  </si>
  <si>
    <t>(4) 駐車場</t>
    <phoneticPr fontId="2"/>
  </si>
  <si>
    <t>来訪者用、職員用、業務用駐車場、バス駐車場などの駐車場を設ける。搬入車両の動線とは適切に分離し、円滑な動線を計画する。また、歩行者動線に配慮した配置とする。</t>
    <phoneticPr fontId="2"/>
  </si>
  <si>
    <t>1.6 動線計画</t>
    <phoneticPr fontId="2"/>
  </si>
  <si>
    <t>(1) 建設地への出入口</t>
    <phoneticPr fontId="2"/>
  </si>
  <si>
    <t>計画敷地へは、現出入口を利用する。</t>
    <phoneticPr fontId="2"/>
  </si>
  <si>
    <t>(2) 周回道路の配置</t>
    <phoneticPr fontId="2"/>
  </si>
  <si>
    <t>ごみ収集車両やメンテナンス車両等の安全な通行を確保するために、原則として、工場棟の全周にわたり時計回りの一方通行の周回道路を配置する。</t>
    <phoneticPr fontId="2"/>
  </si>
  <si>
    <t>(3) 歩行者への配慮</t>
    <phoneticPr fontId="2"/>
  </si>
  <si>
    <t>ごみ収集車や搬出車両などの車両動線は、歩行者の動線と交錯しないように区別するなど、安全な動線確保に配慮した計画とする。</t>
    <phoneticPr fontId="2"/>
  </si>
  <si>
    <t>(4) 収集車の待機スペースの確保</t>
    <phoneticPr fontId="2"/>
  </si>
  <si>
    <t>収集車両及び持込み車両の混雑時においても、待機車両による渋滞等が発生することのないよう、十分な待機スペースを確保する。</t>
    <phoneticPr fontId="2"/>
  </si>
  <si>
    <t>許可業者のごみ収集車両や一般持込車両等は搬入時と退出時の2 回計量を行う必要があるため、2 回計量に配慮した動線とする。
直接持ち込まれる資源ごみについては、無料にて回収しているため、計量機を通過しないで入口付近に設置する別棟のストックヤードもしくは工場棟などへアクセスできる動線を確保する。また、可燃や資源・不燃や資源などの混載車両も対応出来るような配置計画と検討する。</t>
    <phoneticPr fontId="2"/>
  </si>
  <si>
    <t>1.7 全体配置計画</t>
    <phoneticPr fontId="2"/>
  </si>
  <si>
    <t>（略）</t>
    <rPh sb="1" eb="2">
      <t>リャク</t>
    </rPh>
    <phoneticPr fontId="2"/>
  </si>
  <si>
    <t>1.8 構造計画</t>
    <phoneticPr fontId="2"/>
  </si>
  <si>
    <t>安全・安心な施設を目指すとともに、防災拠点として十分な安全性や耐震性を確保した構造とする。地盤の性状を的確に把握し、安全性・経済性を考慮した適切な基礎方式、構造形式を検討する。</t>
    <phoneticPr fontId="2"/>
  </si>
  <si>
    <t>第２節　計画主要目</t>
    <rPh sb="8" eb="9">
      <t>メ</t>
    </rPh>
    <phoneticPr fontId="2"/>
  </si>
  <si>
    <t>2.1 高効率ごみ発電施設の基本事項</t>
    <phoneticPr fontId="2"/>
  </si>
  <si>
    <t>2.1.1処理能力</t>
  </si>
  <si>
    <t>1) 公称能力</t>
    <phoneticPr fontId="2"/>
  </si>
  <si>
    <t>（1）焼却能力</t>
    <phoneticPr fontId="2"/>
  </si>
  <si>
    <t>110 ｔ/24ｈ（55 ｔ/24h×2炉）</t>
    <phoneticPr fontId="2"/>
  </si>
  <si>
    <t xml:space="preserve">2) 計画ごみ量 </t>
    <phoneticPr fontId="2"/>
  </si>
  <si>
    <t>30,000 ｔ／年</t>
    <phoneticPr fontId="2"/>
  </si>
  <si>
    <t>本施設で処理するごみの年間処理量は不変とする。</t>
    <phoneticPr fontId="2"/>
  </si>
  <si>
    <t>3) 計画ごみ質</t>
    <phoneticPr fontId="2"/>
  </si>
  <si>
    <t>三成分　　水分</t>
    <rPh sb="0" eb="1">
      <t>サン</t>
    </rPh>
    <rPh sb="1" eb="3">
      <t>セイブン</t>
    </rPh>
    <rPh sb="5" eb="7">
      <t>スイブン</t>
    </rPh>
    <phoneticPr fontId="2"/>
  </si>
  <si>
    <t>低質52.26%、基準44.23%、高質36.20%</t>
    <rPh sb="0" eb="2">
      <t>テイシツ</t>
    </rPh>
    <rPh sb="9" eb="11">
      <t>キジュン</t>
    </rPh>
    <rPh sb="18" eb="20">
      <t>コウシツ</t>
    </rPh>
    <phoneticPr fontId="2"/>
  </si>
  <si>
    <t>三成分　　可燃分</t>
    <rPh sb="0" eb="1">
      <t>サン</t>
    </rPh>
    <rPh sb="1" eb="3">
      <t>セイブン</t>
    </rPh>
    <rPh sb="5" eb="7">
      <t>カネン</t>
    </rPh>
    <rPh sb="7" eb="8">
      <t>ブン</t>
    </rPh>
    <phoneticPr fontId="2"/>
  </si>
  <si>
    <t>低質39.03%、基準45.37%、高質51.72%</t>
    <rPh sb="0" eb="2">
      <t>テイシツ</t>
    </rPh>
    <rPh sb="9" eb="11">
      <t>キジュン</t>
    </rPh>
    <rPh sb="18" eb="20">
      <t>コウシツ</t>
    </rPh>
    <phoneticPr fontId="2"/>
  </si>
  <si>
    <t>三成分　　灰分</t>
    <rPh sb="0" eb="1">
      <t>サン</t>
    </rPh>
    <rPh sb="1" eb="3">
      <t>セイブン</t>
    </rPh>
    <rPh sb="5" eb="6">
      <t>ハイ</t>
    </rPh>
    <rPh sb="6" eb="7">
      <t>ブン</t>
    </rPh>
    <phoneticPr fontId="2"/>
  </si>
  <si>
    <t>低質8.71%、基準10.40%、高質12.08%</t>
    <rPh sb="0" eb="2">
      <t>テイシツ</t>
    </rPh>
    <rPh sb="8" eb="10">
      <t>キジュン</t>
    </rPh>
    <rPh sb="17" eb="19">
      <t>コウシツ</t>
    </rPh>
    <phoneticPr fontId="2"/>
  </si>
  <si>
    <t>低位発熱量</t>
    <rPh sb="0" eb="2">
      <t>テイイ</t>
    </rPh>
    <rPh sb="2" eb="4">
      <t>ハツネツ</t>
    </rPh>
    <rPh sb="4" eb="5">
      <t>リョウ</t>
    </rPh>
    <phoneticPr fontId="2"/>
  </si>
  <si>
    <t>低質5,700 kJ/kg、基準8,600 kJ/kg、高質11,500 kJ/kg</t>
    <rPh sb="0" eb="2">
      <t>テイシツ</t>
    </rPh>
    <rPh sb="14" eb="16">
      <t>キジュン</t>
    </rPh>
    <rPh sb="28" eb="30">
      <t>コウシツ</t>
    </rPh>
    <phoneticPr fontId="2"/>
  </si>
  <si>
    <t>低質1,360 kcal/kg、基準2060 kcal/kg、高質2760 kcal/kg</t>
    <rPh sb="0" eb="2">
      <t>テイシツ</t>
    </rPh>
    <rPh sb="16" eb="18">
      <t>キジュン</t>
    </rPh>
    <rPh sb="31" eb="33">
      <t>コウシツ</t>
    </rPh>
    <phoneticPr fontId="2"/>
  </si>
  <si>
    <t>単位体積重量</t>
    <phoneticPr fontId="2"/>
  </si>
  <si>
    <t>低質0.240 t/m3、基準0.186 t/m3、高質0.132 t/m3</t>
    <rPh sb="0" eb="2">
      <t>テイシツ</t>
    </rPh>
    <rPh sb="13" eb="15">
      <t>キジュン</t>
    </rPh>
    <rPh sb="26" eb="28">
      <t>コウシツ</t>
    </rPh>
    <phoneticPr fontId="2"/>
  </si>
  <si>
    <t>元素組成(可燃分ベース)</t>
    <rPh sb="0" eb="2">
      <t>ゲンソ</t>
    </rPh>
    <rPh sb="2" eb="4">
      <t>ソセイ</t>
    </rPh>
    <rPh sb="5" eb="7">
      <t>カネン</t>
    </rPh>
    <rPh sb="7" eb="8">
      <t>ブン</t>
    </rPh>
    <phoneticPr fontId="2"/>
  </si>
  <si>
    <t>C(窒素)48.46 %、H(水素)6.88 %、N(窒素)0.87 %、O(酸素)42.96 %、S(硫黄)0.07 %、Cl(塩素)0.76%</t>
    <rPh sb="2" eb="4">
      <t>チッソ</t>
    </rPh>
    <phoneticPr fontId="2"/>
  </si>
  <si>
    <t>ごみの種類・組成(乾ベース)</t>
    <rPh sb="3" eb="5">
      <t>シュルイ</t>
    </rPh>
    <rPh sb="6" eb="8">
      <t>ソセイ</t>
    </rPh>
    <rPh sb="9" eb="10">
      <t>イヌイ</t>
    </rPh>
    <phoneticPr fontId="2"/>
  </si>
  <si>
    <t>紙・布類45.14%、ビニール・合成樹脂・ゴム・皮革類20.52%、木・竹・わら類10.72%、厨芥類11.73%、不燃物類6.19%、その他5.70%</t>
    <rPh sb="0" eb="1">
      <t>カミ</t>
    </rPh>
    <rPh sb="2" eb="3">
      <t>ヌノ</t>
    </rPh>
    <rPh sb="3" eb="4">
      <t>ルイ</t>
    </rPh>
    <phoneticPr fontId="2"/>
  </si>
  <si>
    <t>2.1.2主要設備方式</t>
    <phoneticPr fontId="2"/>
  </si>
  <si>
    <t>（1）炉形式</t>
    <phoneticPr fontId="2"/>
  </si>
  <si>
    <t>全連続燃焼式</t>
    <phoneticPr fontId="2"/>
  </si>
  <si>
    <t>（2）稼働時間</t>
    <phoneticPr fontId="2"/>
  </si>
  <si>
    <t>1日24時間運転、年間280日稼動（1炉当たり）</t>
    <phoneticPr fontId="2"/>
  </si>
  <si>
    <t>（3）運転方式</t>
    <phoneticPr fontId="2"/>
  </si>
  <si>
    <t>本施設は、２炉で構成し、定期修理時、点検時においては１炉のみ停止し、他の炉は原則として常時運転する。また、クレーン設備等の共通設備についても複数系列として１系列が点検していても他系列が運転できるよう配慮すること。複数系列にできない機器は同機器の定期修理時、点検時に安全な作業が確保できるように十分に配慮すること。
なお、本施設は90日以上の連続運転が可能なように計画すること。</t>
    <phoneticPr fontId="2"/>
  </si>
  <si>
    <t>（4）主要設備方式</t>
    <phoneticPr fontId="2"/>
  </si>
  <si>
    <t>[設備名]</t>
    <phoneticPr fontId="2"/>
  </si>
  <si>
    <t>[仕様概要]</t>
    <phoneticPr fontId="2"/>
  </si>
  <si>
    <t>受入供給設備</t>
  </si>
  <si>
    <t>ピット＆クレーン方式</t>
  </si>
  <si>
    <t>燃焼設備</t>
  </si>
  <si>
    <t>ストーカ炉</t>
  </si>
  <si>
    <t>燃焼ガス冷却設備</t>
  </si>
  <si>
    <t>廃熱ボイラー方式</t>
  </si>
  <si>
    <t>排ガス処理設備</t>
  </si>
  <si>
    <t>減温塔、ろ過式集じん器、有害ガス除去装置（乾式）、触媒脱硝装置</t>
  </si>
  <si>
    <t>余熱利用設備</t>
  </si>
  <si>
    <t>発電、施設内の冷暖房、場内給湯、場外余熱利用設備等</t>
  </si>
  <si>
    <t>通風設備</t>
  </si>
  <si>
    <t>平衡通風方式</t>
  </si>
  <si>
    <t>灰出し設備</t>
  </si>
  <si>
    <t>主灰：灰溶融施設へ搬送</t>
    <phoneticPr fontId="2"/>
  </si>
  <si>
    <t>飛灰処理設備</t>
  </si>
  <si>
    <t>飛灰：灰溶融施設もしくは最終処分場へ搬送</t>
    <phoneticPr fontId="2"/>
  </si>
  <si>
    <t>排水処理設備</t>
  </si>
  <si>
    <t>プラント排水：処理後に場内で再利用　　　生活排水 ：合併浄化槽処理後放流</t>
    <phoneticPr fontId="2"/>
  </si>
  <si>
    <t>電気設備</t>
  </si>
  <si>
    <t>高圧受電</t>
  </si>
  <si>
    <t>計装設備</t>
  </si>
  <si>
    <t>分散型自動制御システム方式（DCS）等</t>
  </si>
  <si>
    <t>2.1.3　余熱利用計画</t>
  </si>
  <si>
    <t>2.1.4焼却条件</t>
    <phoneticPr fontId="2"/>
  </si>
  <si>
    <t>(1) 燃焼室出口温度</t>
    <phoneticPr fontId="2"/>
  </si>
  <si>
    <t>850℃以上（燃焼ガス滞留時間2秒以上）</t>
    <phoneticPr fontId="2"/>
  </si>
  <si>
    <t>(2) 一酸化炭素濃度</t>
    <phoneticPr fontId="2"/>
  </si>
  <si>
    <t>30ppm以下（酸素濃度12％換算値の4時間平均値）</t>
    <phoneticPr fontId="2"/>
  </si>
  <si>
    <t>(3）安定燃焼</t>
    <phoneticPr fontId="2"/>
  </si>
  <si>
    <t>一酸化炭素濃度瞬時値が100ppm以下</t>
    <phoneticPr fontId="2"/>
  </si>
  <si>
    <t>(4) 集じん装置入口ガス温度</t>
    <phoneticPr fontId="2"/>
  </si>
  <si>
    <t>200℃未満</t>
    <phoneticPr fontId="2"/>
  </si>
  <si>
    <t>(5) 焼却残渣の熱しゃく減量</t>
    <phoneticPr fontId="2"/>
  </si>
  <si>
    <t>5％以下</t>
    <phoneticPr fontId="2"/>
  </si>
  <si>
    <t>2.1.5公害防止基準</t>
    <phoneticPr fontId="2"/>
  </si>
  <si>
    <t>(1) 排ガス基準</t>
    <phoneticPr fontId="2"/>
  </si>
  <si>
    <t>項目</t>
  </si>
  <si>
    <t>排ガス基準（数値以下）</t>
  </si>
  <si>
    <t>0.01 g/m3N</t>
    <phoneticPr fontId="2"/>
  </si>
  <si>
    <t>硫黄酸化物（SOx）</t>
  </si>
  <si>
    <t>20 ppm</t>
    <phoneticPr fontId="2"/>
  </si>
  <si>
    <t>窒素酸化物（NOx）</t>
  </si>
  <si>
    <t>100 ppm</t>
    <phoneticPr fontId="2"/>
  </si>
  <si>
    <t>塩化水素（HCL）</t>
  </si>
  <si>
    <t>50 ppm</t>
    <phoneticPr fontId="2"/>
  </si>
  <si>
    <t>一酸化炭素（CO）</t>
    <phoneticPr fontId="2"/>
  </si>
  <si>
    <t>30 ppm</t>
    <phoneticPr fontId="2"/>
  </si>
  <si>
    <t>0.1 ng-TEQ/m3N</t>
    <phoneticPr fontId="2"/>
  </si>
  <si>
    <t>※表中は、乾きベース、酸素濃度12%換算値　※一酸化炭素は4時間平均値</t>
    <phoneticPr fontId="2"/>
  </si>
  <si>
    <t>(2) 排水基準</t>
    <phoneticPr fontId="2"/>
  </si>
  <si>
    <t>項目</t>
    <phoneticPr fontId="2"/>
  </si>
  <si>
    <t>許容限度</t>
    <rPh sb="0" eb="2">
      <t>キョヨウ</t>
    </rPh>
    <rPh sb="2" eb="4">
      <t>ゲンド</t>
    </rPh>
    <phoneticPr fontId="2"/>
  </si>
  <si>
    <t>&lt;有害物質&gt;</t>
    <rPh sb="1" eb="3">
      <t>ユウガイ</t>
    </rPh>
    <rPh sb="3" eb="5">
      <t>ブッシツ</t>
    </rPh>
    <phoneticPr fontId="2"/>
  </si>
  <si>
    <t>カドミウム及びその化合物</t>
    <rPh sb="5" eb="6">
      <t>オヨ</t>
    </rPh>
    <rPh sb="9" eb="12">
      <t>カゴウブツ</t>
    </rPh>
    <phoneticPr fontId="2"/>
  </si>
  <si>
    <t>0.03 mg/l</t>
    <phoneticPr fontId="2"/>
  </si>
  <si>
    <t>シアン化合物</t>
    <rPh sb="3" eb="6">
      <t>カゴウブツ</t>
    </rPh>
    <phoneticPr fontId="2"/>
  </si>
  <si>
    <t>1 mg/l</t>
    <phoneticPr fontId="2"/>
  </si>
  <si>
    <t>有機燐化合物</t>
    <rPh sb="0" eb="2">
      <t>ユウキ</t>
    </rPh>
    <rPh sb="2" eb="3">
      <t>リン</t>
    </rPh>
    <rPh sb="3" eb="6">
      <t>カゴウブツ</t>
    </rPh>
    <phoneticPr fontId="2"/>
  </si>
  <si>
    <t>鉛及びその化合物</t>
    <rPh sb="0" eb="1">
      <t>ナマリ</t>
    </rPh>
    <rPh sb="1" eb="2">
      <t>オヨ</t>
    </rPh>
    <rPh sb="5" eb="8">
      <t>カゴウブツ</t>
    </rPh>
    <phoneticPr fontId="2"/>
  </si>
  <si>
    <t>0.1 mg/l</t>
    <phoneticPr fontId="2"/>
  </si>
  <si>
    <t>六価クロム化合物</t>
    <rPh sb="0" eb="2">
      <t>ロッカ</t>
    </rPh>
    <rPh sb="5" eb="8">
      <t>カゴウブツ</t>
    </rPh>
    <phoneticPr fontId="2"/>
  </si>
  <si>
    <t>0.5 mg/l</t>
    <phoneticPr fontId="2"/>
  </si>
  <si>
    <t>砒素及びその化合物</t>
    <rPh sb="0" eb="2">
      <t>ヒソ</t>
    </rPh>
    <rPh sb="2" eb="3">
      <t>オヨ</t>
    </rPh>
    <rPh sb="6" eb="9">
      <t>カゴウブツ</t>
    </rPh>
    <phoneticPr fontId="2"/>
  </si>
  <si>
    <t>水銀及びアルキル水銀その他の水銀化合物</t>
    <rPh sb="0" eb="2">
      <t>スイギン</t>
    </rPh>
    <rPh sb="2" eb="3">
      <t>オヨ</t>
    </rPh>
    <rPh sb="8" eb="10">
      <t>スイギン</t>
    </rPh>
    <rPh sb="12" eb="13">
      <t>タ</t>
    </rPh>
    <rPh sb="14" eb="16">
      <t>スイギン</t>
    </rPh>
    <rPh sb="16" eb="19">
      <t>カゴウブツ</t>
    </rPh>
    <phoneticPr fontId="2"/>
  </si>
  <si>
    <t>0.005 mg/l</t>
    <phoneticPr fontId="2"/>
  </si>
  <si>
    <t>アルキル水銀化合物</t>
    <rPh sb="4" eb="6">
      <t>スイギン</t>
    </rPh>
    <rPh sb="6" eb="9">
      <t>カゴウブツ</t>
    </rPh>
    <phoneticPr fontId="2"/>
  </si>
  <si>
    <t>検出されないこと</t>
    <rPh sb="0" eb="2">
      <t>ケンシュツ</t>
    </rPh>
    <phoneticPr fontId="2"/>
  </si>
  <si>
    <t>PCB</t>
    <phoneticPr fontId="2"/>
  </si>
  <si>
    <t>0.003 mg/l</t>
    <phoneticPr fontId="2"/>
  </si>
  <si>
    <t>トリクロロエチレン</t>
    <phoneticPr fontId="2"/>
  </si>
  <si>
    <t>テトラクロロエチレン</t>
    <phoneticPr fontId="2"/>
  </si>
  <si>
    <t>ジクロロメタン</t>
    <phoneticPr fontId="2"/>
  </si>
  <si>
    <t>0.2 mg/l</t>
    <phoneticPr fontId="2"/>
  </si>
  <si>
    <t>四塩化炭素</t>
    <rPh sb="0" eb="1">
      <t>シ</t>
    </rPh>
    <rPh sb="1" eb="3">
      <t>エンカ</t>
    </rPh>
    <rPh sb="3" eb="5">
      <t>タンソ</t>
    </rPh>
    <phoneticPr fontId="2"/>
  </si>
  <si>
    <t>0.02 mg/l</t>
    <phoneticPr fontId="2"/>
  </si>
  <si>
    <t>1,2-ジクロロエタン</t>
    <phoneticPr fontId="2"/>
  </si>
  <si>
    <t>0.04 mg/l</t>
    <phoneticPr fontId="2"/>
  </si>
  <si>
    <t>1,1-ジクロロエチレン</t>
    <phoneticPr fontId="2"/>
  </si>
  <si>
    <t>シス-1,2-ジクロロエチレン</t>
    <phoneticPr fontId="2"/>
  </si>
  <si>
    <t>0.4 mg/l</t>
    <phoneticPr fontId="2"/>
  </si>
  <si>
    <t>1,1,1-トリクロロエタン</t>
    <phoneticPr fontId="2"/>
  </si>
  <si>
    <t>3 mg/l</t>
    <phoneticPr fontId="2"/>
  </si>
  <si>
    <t>1,1,2-トリクロロエタン</t>
    <phoneticPr fontId="2"/>
  </si>
  <si>
    <t>0.06 mg/l</t>
    <phoneticPr fontId="2"/>
  </si>
  <si>
    <t>1,3-ジクロロプロペン</t>
    <phoneticPr fontId="2"/>
  </si>
  <si>
    <t>チウラム</t>
    <phoneticPr fontId="2"/>
  </si>
  <si>
    <t>シマジン</t>
    <phoneticPr fontId="2"/>
  </si>
  <si>
    <t>チオベンガルブ</t>
    <phoneticPr fontId="2"/>
  </si>
  <si>
    <t>ベンゼン</t>
    <phoneticPr fontId="2"/>
  </si>
  <si>
    <t>セレン及びその化合物</t>
    <rPh sb="3" eb="4">
      <t>オヨ</t>
    </rPh>
    <rPh sb="7" eb="10">
      <t>カゴウブツ</t>
    </rPh>
    <phoneticPr fontId="2"/>
  </si>
  <si>
    <t>ほう素及びその化合物</t>
    <rPh sb="2" eb="3">
      <t>ソ</t>
    </rPh>
    <rPh sb="3" eb="4">
      <t>オヨ</t>
    </rPh>
    <rPh sb="7" eb="10">
      <t>カゴウブツ</t>
    </rPh>
    <phoneticPr fontId="2"/>
  </si>
  <si>
    <t>海域以外10 mg/l、海域230 mg/l</t>
    <rPh sb="0" eb="2">
      <t>カイイキ</t>
    </rPh>
    <rPh sb="2" eb="4">
      <t>イガイ</t>
    </rPh>
    <rPh sb="12" eb="14">
      <t>カイイキ</t>
    </rPh>
    <phoneticPr fontId="2"/>
  </si>
  <si>
    <t>ふっ素及びその化合物</t>
    <rPh sb="2" eb="3">
      <t>ソ</t>
    </rPh>
    <rPh sb="3" eb="4">
      <t>オヨ</t>
    </rPh>
    <rPh sb="7" eb="10">
      <t>カゴウブツ</t>
    </rPh>
    <phoneticPr fontId="2"/>
  </si>
  <si>
    <t>海域以外8 mg/l 、海域15 mg/l</t>
    <rPh sb="0" eb="2">
      <t>カイイキ</t>
    </rPh>
    <rPh sb="2" eb="4">
      <t>イガイ</t>
    </rPh>
    <rPh sb="12" eb="14">
      <t>カイイキ</t>
    </rPh>
    <phoneticPr fontId="2"/>
  </si>
  <si>
    <t>アンモニア、アンモニウム化合物亜硝酸化合物及び硝酸化合物</t>
    <rPh sb="12" eb="15">
      <t>カゴウブツ</t>
    </rPh>
    <rPh sb="15" eb="18">
      <t>アショウサン</t>
    </rPh>
    <rPh sb="18" eb="21">
      <t>カゴウブツ</t>
    </rPh>
    <rPh sb="21" eb="22">
      <t>オヨ</t>
    </rPh>
    <rPh sb="23" eb="25">
      <t>ショウサン</t>
    </rPh>
    <rPh sb="25" eb="28">
      <t>カゴウブツ</t>
    </rPh>
    <phoneticPr fontId="2"/>
  </si>
  <si>
    <t>アンモニア性窒素に0.4を乗じたもの　　亜硝酸化合物及び硝酸化合物の合計量100 mg/l</t>
    <rPh sb="5" eb="6">
      <t>セイ</t>
    </rPh>
    <rPh sb="6" eb="8">
      <t>チッソ</t>
    </rPh>
    <rPh sb="13" eb="14">
      <t>ジョウ</t>
    </rPh>
    <rPh sb="20" eb="23">
      <t>アショウサン</t>
    </rPh>
    <rPh sb="23" eb="26">
      <t>カゴウブツ</t>
    </rPh>
    <rPh sb="26" eb="27">
      <t>オヨ</t>
    </rPh>
    <rPh sb="28" eb="30">
      <t>ショウサン</t>
    </rPh>
    <rPh sb="30" eb="33">
      <t>カゴウブツ</t>
    </rPh>
    <rPh sb="34" eb="36">
      <t>ゴウケイ</t>
    </rPh>
    <rPh sb="36" eb="37">
      <t>リョウ</t>
    </rPh>
    <phoneticPr fontId="2"/>
  </si>
  <si>
    <t>1,4-ジオキサン</t>
    <phoneticPr fontId="2"/>
  </si>
  <si>
    <t>&lt;生活環境項目&gt;</t>
    <rPh sb="1" eb="3">
      <t>セイカツ</t>
    </rPh>
    <rPh sb="3" eb="5">
      <t>カンキョウ</t>
    </rPh>
    <rPh sb="5" eb="7">
      <t>コウモク</t>
    </rPh>
    <phoneticPr fontId="2"/>
  </si>
  <si>
    <t>pH(水素イオン濃度)</t>
    <rPh sb="3" eb="5">
      <t>スイソ</t>
    </rPh>
    <rPh sb="8" eb="10">
      <t>ノウド</t>
    </rPh>
    <phoneticPr fontId="2"/>
  </si>
  <si>
    <t>海域以外5.8～8.6、海域5.0～9.0</t>
    <rPh sb="0" eb="2">
      <t>カイイキ</t>
    </rPh>
    <rPh sb="2" eb="4">
      <t>イガイ</t>
    </rPh>
    <rPh sb="12" eb="14">
      <t>カイイキ</t>
    </rPh>
    <phoneticPr fontId="2"/>
  </si>
  <si>
    <t>BOD(生物化学的酸素要求量)</t>
    <rPh sb="4" eb="6">
      <t>セイブツ</t>
    </rPh>
    <rPh sb="6" eb="9">
      <t>カガクテキ</t>
    </rPh>
    <rPh sb="9" eb="11">
      <t>サンソ</t>
    </rPh>
    <rPh sb="11" eb="14">
      <t>ヨウキュウリョウ</t>
    </rPh>
    <phoneticPr fontId="2"/>
  </si>
  <si>
    <t>160 ml　　(日間平均　120 mg/l)</t>
    <rPh sb="9" eb="11">
      <t>ニッカン</t>
    </rPh>
    <rPh sb="11" eb="13">
      <t>ヘイキン</t>
    </rPh>
    <phoneticPr fontId="2"/>
  </si>
  <si>
    <t>COD(化学的酸素要求量)</t>
    <rPh sb="4" eb="7">
      <t>カガクテキ</t>
    </rPh>
    <rPh sb="7" eb="9">
      <t>サンソ</t>
    </rPh>
    <rPh sb="9" eb="12">
      <t>ヨウキュウリョウ</t>
    </rPh>
    <phoneticPr fontId="2"/>
  </si>
  <si>
    <t>SS(浮遊物質量)</t>
    <rPh sb="3" eb="5">
      <t>フユウ</t>
    </rPh>
    <rPh sb="5" eb="7">
      <t>ブッシツ</t>
    </rPh>
    <rPh sb="7" eb="8">
      <t>リョウ</t>
    </rPh>
    <phoneticPr fontId="2"/>
  </si>
  <si>
    <t>200 ml　　(日間平均　150 mg/l)</t>
    <rPh sb="9" eb="11">
      <t>ニッカン</t>
    </rPh>
    <rPh sb="11" eb="13">
      <t>ヘイキン</t>
    </rPh>
    <phoneticPr fontId="2"/>
  </si>
  <si>
    <t>ノルマルヘキサン抽出物質含有量(鉱油類含有量)</t>
    <rPh sb="8" eb="10">
      <t>チュウシュツ</t>
    </rPh>
    <rPh sb="10" eb="12">
      <t>ブッシツ</t>
    </rPh>
    <rPh sb="12" eb="15">
      <t>ガンユウリョウ</t>
    </rPh>
    <rPh sb="16" eb="17">
      <t>コウ</t>
    </rPh>
    <rPh sb="17" eb="18">
      <t>ユ</t>
    </rPh>
    <rPh sb="18" eb="19">
      <t>ルイ</t>
    </rPh>
    <rPh sb="19" eb="22">
      <t>ガンユウリョウ</t>
    </rPh>
    <phoneticPr fontId="2"/>
  </si>
  <si>
    <t>5 mg/l</t>
    <phoneticPr fontId="2"/>
  </si>
  <si>
    <t>ノルマルヘキサン抽出物質含有量(動植物油脂類含有量)</t>
    <rPh sb="8" eb="10">
      <t>チュウシュツ</t>
    </rPh>
    <rPh sb="10" eb="12">
      <t>ブッシツ</t>
    </rPh>
    <rPh sb="12" eb="15">
      <t>ガンユウリョウ</t>
    </rPh>
    <rPh sb="16" eb="19">
      <t>ドウショクブツ</t>
    </rPh>
    <rPh sb="19" eb="21">
      <t>ユシ</t>
    </rPh>
    <rPh sb="21" eb="22">
      <t>ルイ</t>
    </rPh>
    <rPh sb="22" eb="25">
      <t>ガンユウリョウ</t>
    </rPh>
    <phoneticPr fontId="2"/>
  </si>
  <si>
    <t>30 mg/l</t>
    <phoneticPr fontId="2"/>
  </si>
  <si>
    <t>フェノール類含有量</t>
    <rPh sb="5" eb="6">
      <t>ルイ</t>
    </rPh>
    <rPh sb="6" eb="9">
      <t>ガンユウリョウ</t>
    </rPh>
    <phoneticPr fontId="2"/>
  </si>
  <si>
    <t>銅含有量</t>
    <rPh sb="0" eb="1">
      <t>ドウ</t>
    </rPh>
    <rPh sb="1" eb="4">
      <t>ガンユウリョウ</t>
    </rPh>
    <phoneticPr fontId="2"/>
  </si>
  <si>
    <t>亜鉛含有量</t>
    <rPh sb="0" eb="2">
      <t>アエン</t>
    </rPh>
    <rPh sb="2" eb="5">
      <t>ガンユウリョウ</t>
    </rPh>
    <phoneticPr fontId="2"/>
  </si>
  <si>
    <t>2 mg/l</t>
    <phoneticPr fontId="2"/>
  </si>
  <si>
    <t>溶解性鉄含有量</t>
    <rPh sb="0" eb="3">
      <t>ヨウカイセイ</t>
    </rPh>
    <rPh sb="3" eb="4">
      <t>テツ</t>
    </rPh>
    <rPh sb="4" eb="7">
      <t>ガンユウリョウ</t>
    </rPh>
    <phoneticPr fontId="2"/>
  </si>
  <si>
    <t>10 mg/l</t>
    <phoneticPr fontId="2"/>
  </si>
  <si>
    <t>溶解性マンガン含有量</t>
    <rPh sb="0" eb="3">
      <t>ヨウカイセイ</t>
    </rPh>
    <rPh sb="7" eb="10">
      <t>ガンユウリョウ</t>
    </rPh>
    <phoneticPr fontId="2"/>
  </si>
  <si>
    <t>クロム含有量</t>
    <rPh sb="3" eb="6">
      <t>ガンユウリョウ</t>
    </rPh>
    <phoneticPr fontId="2"/>
  </si>
  <si>
    <t>大腸菌群数</t>
    <rPh sb="0" eb="3">
      <t>ダイチョウキン</t>
    </rPh>
    <rPh sb="3" eb="4">
      <t>グン</t>
    </rPh>
    <rPh sb="4" eb="5">
      <t>スウ</t>
    </rPh>
    <phoneticPr fontId="2"/>
  </si>
  <si>
    <t>日間平均　3,000 個/cm3</t>
    <rPh sb="0" eb="2">
      <t>ニッカン</t>
    </rPh>
    <rPh sb="2" eb="4">
      <t>ヘイキン</t>
    </rPh>
    <rPh sb="11" eb="12">
      <t>コ</t>
    </rPh>
    <phoneticPr fontId="2"/>
  </si>
  <si>
    <t>窒素含有量</t>
    <rPh sb="0" eb="2">
      <t>チッソ</t>
    </rPh>
    <rPh sb="2" eb="5">
      <t>ガンユウリョウ</t>
    </rPh>
    <phoneticPr fontId="2"/>
  </si>
  <si>
    <t>120 ml　　(日間平均　60 mg/l)</t>
    <rPh sb="9" eb="11">
      <t>ニッカン</t>
    </rPh>
    <rPh sb="11" eb="13">
      <t>ヘイキン</t>
    </rPh>
    <phoneticPr fontId="2"/>
  </si>
  <si>
    <t>燐含有量</t>
    <rPh sb="0" eb="1">
      <t>リン</t>
    </rPh>
    <rPh sb="1" eb="4">
      <t>ガンユウリョウ</t>
    </rPh>
    <phoneticPr fontId="2"/>
  </si>
  <si>
    <t>16 ml　　(日間平均　8 mg/l)</t>
    <rPh sb="8" eb="10">
      <t>ニッカン</t>
    </rPh>
    <rPh sb="10" eb="12">
      <t>ヘイキン</t>
    </rPh>
    <phoneticPr fontId="2"/>
  </si>
  <si>
    <t>注)生活環境項目に係る基準は、一日の平均的な排水量50 m3以上の工場・事業場に適応する。</t>
    <phoneticPr fontId="2"/>
  </si>
  <si>
    <t>(3) 騒音・振動基準</t>
    <phoneticPr fontId="2"/>
  </si>
  <si>
    <t>区分</t>
    <rPh sb="0" eb="2">
      <t>クブン</t>
    </rPh>
    <phoneticPr fontId="2"/>
  </si>
  <si>
    <t>昼間(午前8時～午後8時)　夜間(午後8時～翌日午前8時)</t>
    <rPh sb="0" eb="2">
      <t>ヒルマ</t>
    </rPh>
    <rPh sb="3" eb="5">
      <t>ゴゼン</t>
    </rPh>
    <rPh sb="6" eb="7">
      <t>ジ</t>
    </rPh>
    <rPh sb="8" eb="10">
      <t>ゴゴ</t>
    </rPh>
    <rPh sb="11" eb="12">
      <t>ジ</t>
    </rPh>
    <rPh sb="14" eb="16">
      <t>ヤカン</t>
    </rPh>
    <rPh sb="17" eb="19">
      <t>ゴゴ</t>
    </rPh>
    <rPh sb="20" eb="21">
      <t>ジ</t>
    </rPh>
    <rPh sb="22" eb="24">
      <t>ヨクジツ</t>
    </rPh>
    <rPh sb="24" eb="26">
      <t>ゴゼン</t>
    </rPh>
    <rPh sb="27" eb="28">
      <t>ジ</t>
    </rPh>
    <phoneticPr fontId="2"/>
  </si>
  <si>
    <t>騒音</t>
    <rPh sb="0" eb="2">
      <t>ソウオン</t>
    </rPh>
    <phoneticPr fontId="2"/>
  </si>
  <si>
    <t>昼間50 ｄB以下　　夜間40 dB以下</t>
    <rPh sb="0" eb="2">
      <t>ヒルマ</t>
    </rPh>
    <rPh sb="7" eb="9">
      <t>イカ</t>
    </rPh>
    <rPh sb="11" eb="13">
      <t>ヤカン</t>
    </rPh>
    <rPh sb="18" eb="20">
      <t>イカ</t>
    </rPh>
    <phoneticPr fontId="2"/>
  </si>
  <si>
    <t>振動</t>
    <rPh sb="0" eb="2">
      <t>シンドウ</t>
    </rPh>
    <phoneticPr fontId="2"/>
  </si>
  <si>
    <t>昼間60 ｄB以下　　夜間55 Bb以下</t>
    <rPh sb="0" eb="2">
      <t>ヒルマ</t>
    </rPh>
    <rPh sb="7" eb="9">
      <t>イカ</t>
    </rPh>
    <rPh sb="11" eb="13">
      <t>ヤカン</t>
    </rPh>
    <rPh sb="18" eb="20">
      <t>イカ</t>
    </rPh>
    <phoneticPr fontId="2"/>
  </si>
  <si>
    <t>(4) 悪臭基準</t>
  </si>
  <si>
    <t>悪臭物質</t>
    <rPh sb="0" eb="2">
      <t>アクシュウ</t>
    </rPh>
    <rPh sb="2" eb="4">
      <t>ブッシツ</t>
    </rPh>
    <phoneticPr fontId="2"/>
  </si>
  <si>
    <t>規制基準(ppm)</t>
    <rPh sb="0" eb="2">
      <t>キセイ</t>
    </rPh>
    <rPh sb="2" eb="4">
      <t>キジュン</t>
    </rPh>
    <phoneticPr fontId="2"/>
  </si>
  <si>
    <t>アンモニア</t>
    <phoneticPr fontId="2"/>
  </si>
  <si>
    <t>1 ppm</t>
    <phoneticPr fontId="2"/>
  </si>
  <si>
    <t>メチルメルカプタン</t>
    <phoneticPr fontId="2"/>
  </si>
  <si>
    <t>0.002 ppm</t>
    <phoneticPr fontId="2"/>
  </si>
  <si>
    <t>硫化水素</t>
  </si>
  <si>
    <t>0.02 ppm</t>
    <phoneticPr fontId="2"/>
  </si>
  <si>
    <t>硫化メチル</t>
  </si>
  <si>
    <t>0.01 ppm</t>
    <phoneticPr fontId="2"/>
  </si>
  <si>
    <t>二硫化メチル</t>
  </si>
  <si>
    <t>0.009 ppm</t>
    <phoneticPr fontId="2"/>
  </si>
  <si>
    <t>トリメチルアミン</t>
  </si>
  <si>
    <t>0.005 ppm</t>
    <phoneticPr fontId="2"/>
  </si>
  <si>
    <t>プロピオン酸</t>
    <rPh sb="5" eb="6">
      <t>サン</t>
    </rPh>
    <phoneticPr fontId="2"/>
  </si>
  <si>
    <t>0.03 ppm</t>
    <phoneticPr fontId="2"/>
  </si>
  <si>
    <t>ノルマル酢酸</t>
    <rPh sb="4" eb="6">
      <t>サクサン</t>
    </rPh>
    <phoneticPr fontId="2"/>
  </si>
  <si>
    <t>ノルマル吉草酸</t>
    <rPh sb="4" eb="5">
      <t>ヨシ</t>
    </rPh>
    <rPh sb="5" eb="6">
      <t>クサ</t>
    </rPh>
    <rPh sb="6" eb="7">
      <t>サン</t>
    </rPh>
    <phoneticPr fontId="2"/>
  </si>
  <si>
    <t>0.0009 ppm</t>
    <phoneticPr fontId="2"/>
  </si>
  <si>
    <t>イソ吉草酸</t>
    <rPh sb="2" eb="3">
      <t>キチ</t>
    </rPh>
    <rPh sb="3" eb="4">
      <t>クサ</t>
    </rPh>
    <rPh sb="4" eb="5">
      <t>サン</t>
    </rPh>
    <phoneticPr fontId="2"/>
  </si>
  <si>
    <t>0.001 ppm</t>
    <phoneticPr fontId="2"/>
  </si>
  <si>
    <t>(5) 飛灰処理物の溶出基準</t>
    <phoneticPr fontId="2"/>
  </si>
  <si>
    <t>項目</t>
    <phoneticPr fontId="2"/>
  </si>
  <si>
    <t>基準値</t>
    <phoneticPr fontId="2"/>
  </si>
  <si>
    <t xml:space="preserve"> アルキル水銀化合物</t>
  </si>
  <si>
    <t>検出されないこと</t>
  </si>
  <si>
    <t xml:space="preserve"> 水銀又はその化合物</t>
  </si>
  <si>
    <t>0.005 mg/L以下</t>
    <phoneticPr fontId="2"/>
  </si>
  <si>
    <t xml:space="preserve"> カドミウム又はその化合物</t>
  </si>
  <si>
    <t>0.3 mg/L以下</t>
    <phoneticPr fontId="2"/>
  </si>
  <si>
    <t xml:space="preserve"> 鉛又はその化合物</t>
  </si>
  <si>
    <t xml:space="preserve"> 六価クロム又はその化合物</t>
  </si>
  <si>
    <t>1.5 mg/L以下</t>
    <phoneticPr fontId="2"/>
  </si>
  <si>
    <t xml:space="preserve"> 砒素又はその化合物</t>
  </si>
  <si>
    <t xml:space="preserve"> セレン又はその化合物</t>
  </si>
  <si>
    <t>1，4-ジオキサン</t>
  </si>
  <si>
    <t>0.5 mg/L以下</t>
    <phoneticPr fontId="2"/>
  </si>
  <si>
    <t>(6) 焼却残渣のダイオキシン類含有量</t>
    <phoneticPr fontId="2"/>
  </si>
  <si>
    <t>3 ng-TEQ/g以下</t>
    <phoneticPr fontId="2"/>
  </si>
  <si>
    <t>3 ng-TEQ/g以下</t>
  </si>
  <si>
    <t>2.2 マテリアルリサイクル推進施設の基本事項</t>
  </si>
  <si>
    <t>2.2.1処理能力</t>
  </si>
  <si>
    <t>1）公称能力</t>
  </si>
  <si>
    <t>（1）破砕選別施設</t>
  </si>
  <si>
    <t>【14.0 t/日】</t>
    <rPh sb="8" eb="9">
      <t>ニチ</t>
    </rPh>
    <phoneticPr fontId="2"/>
  </si>
  <si>
    <t>〔14.0 t/日〕</t>
    <rPh sb="8" eb="9">
      <t>ニチ</t>
    </rPh>
    <phoneticPr fontId="2"/>
  </si>
  <si>
    <t>（2）缶類選別圧縮施</t>
  </si>
  <si>
    <t>【1.0 t/日】</t>
    <rPh sb="7" eb="8">
      <t>ニチ</t>
    </rPh>
    <phoneticPr fontId="2"/>
  </si>
  <si>
    <t>〔1.0 t/日〕</t>
    <rPh sb="7" eb="8">
      <t>ニチ</t>
    </rPh>
    <phoneticPr fontId="2"/>
  </si>
  <si>
    <t>（3）ペットボトル圧縮梱包施設</t>
  </si>
  <si>
    <t>（4）ストックヤード</t>
  </si>
  <si>
    <t>2）計画処理量</t>
  </si>
  <si>
    <t>平成32年度処理量　　　　　　　　　　　備考</t>
    <rPh sb="0" eb="2">
      <t>ヘイセイ</t>
    </rPh>
    <rPh sb="4" eb="6">
      <t>ネンド</t>
    </rPh>
    <rPh sb="6" eb="8">
      <t>ショリ</t>
    </rPh>
    <rPh sb="8" eb="9">
      <t>リョウ</t>
    </rPh>
    <rPh sb="20" eb="22">
      <t>ビコウ</t>
    </rPh>
    <phoneticPr fontId="2"/>
  </si>
  <si>
    <t>破砕選別施設</t>
    <rPh sb="0" eb="2">
      <t>ハサイ</t>
    </rPh>
    <rPh sb="2" eb="4">
      <t>センベツ</t>
    </rPh>
    <rPh sb="4" eb="6">
      <t>シセツ</t>
    </rPh>
    <phoneticPr fontId="2"/>
  </si>
  <si>
    <t>　　搬入量</t>
    <rPh sb="2" eb="4">
      <t>ハンニュウ</t>
    </rPh>
    <rPh sb="4" eb="5">
      <t>リョウ</t>
    </rPh>
    <phoneticPr fontId="2"/>
  </si>
  <si>
    <t>　　　　収集不燃ごみ</t>
    <rPh sb="4" eb="6">
      <t>シュウシュウ</t>
    </rPh>
    <rPh sb="6" eb="8">
      <t>フネン</t>
    </rPh>
    <phoneticPr fontId="2"/>
  </si>
  <si>
    <t>1,022 t/年</t>
    <rPh sb="8" eb="9">
      <t>ネン</t>
    </rPh>
    <phoneticPr fontId="2"/>
  </si>
  <si>
    <t>　　　　収集粗大ごみ</t>
    <rPh sb="4" eb="6">
      <t>シュウシュウ</t>
    </rPh>
    <rPh sb="6" eb="8">
      <t>ソダイ</t>
    </rPh>
    <phoneticPr fontId="2"/>
  </si>
  <si>
    <t>187 t/年</t>
    <rPh sb="6" eb="7">
      <t>ネン</t>
    </rPh>
    <phoneticPr fontId="2"/>
  </si>
  <si>
    <t>　　　　　　　　　　　　　　　　　　　　　　　　　　　　　　　　　　　　　　　　　　　</t>
    <phoneticPr fontId="2"/>
  </si>
  <si>
    <t>　　　　直接不燃ごみ</t>
    <rPh sb="4" eb="6">
      <t>チョクセツ</t>
    </rPh>
    <rPh sb="6" eb="8">
      <t>フネン</t>
    </rPh>
    <phoneticPr fontId="2"/>
  </si>
  <si>
    <t>2,170 t/年</t>
    <rPh sb="8" eb="9">
      <t>ネン</t>
    </rPh>
    <phoneticPr fontId="2"/>
  </si>
  <si>
    <t>　　　　破砕対象資源物</t>
    <rPh sb="4" eb="6">
      <t>ハサイ</t>
    </rPh>
    <rPh sb="6" eb="8">
      <t>タイショウ</t>
    </rPh>
    <rPh sb="8" eb="10">
      <t>シゲン</t>
    </rPh>
    <rPh sb="10" eb="11">
      <t>ブツ</t>
    </rPh>
    <phoneticPr fontId="2"/>
  </si>
  <si>
    <t>29 t/年</t>
    <rPh sb="5" eb="6">
      <t>ネン</t>
    </rPh>
    <phoneticPr fontId="2"/>
  </si>
  <si>
    <t>3,408 t/年</t>
    <rPh sb="8" eb="9">
      <t>ネン</t>
    </rPh>
    <phoneticPr fontId="2"/>
  </si>
  <si>
    <t>　　　　日平均処理量</t>
    <rPh sb="4" eb="5">
      <t>ニチ</t>
    </rPh>
    <rPh sb="5" eb="7">
      <t>ヘイキン</t>
    </rPh>
    <rPh sb="7" eb="9">
      <t>ショリ</t>
    </rPh>
    <rPh sb="9" eb="10">
      <t>リョウ</t>
    </rPh>
    <phoneticPr fontId="2"/>
  </si>
  <si>
    <t>9.3 t/日</t>
    <rPh sb="6" eb="7">
      <t>ニチ</t>
    </rPh>
    <phoneticPr fontId="2"/>
  </si>
  <si>
    <t>資源物処理施設</t>
    <rPh sb="0" eb="2">
      <t>シゲン</t>
    </rPh>
    <rPh sb="2" eb="3">
      <t>ブツ</t>
    </rPh>
    <rPh sb="3" eb="5">
      <t>ショリ</t>
    </rPh>
    <rPh sb="5" eb="7">
      <t>シセツ</t>
    </rPh>
    <phoneticPr fontId="2"/>
  </si>
  <si>
    <t>　　資源物搬入量</t>
    <rPh sb="2" eb="4">
      <t>シゲン</t>
    </rPh>
    <rPh sb="4" eb="5">
      <t>モノ</t>
    </rPh>
    <rPh sb="5" eb="7">
      <t>ハンニュウ</t>
    </rPh>
    <rPh sb="7" eb="8">
      <t>リョウ</t>
    </rPh>
    <phoneticPr fontId="2"/>
  </si>
  <si>
    <t>3,990 t/年</t>
    <phoneticPr fontId="2"/>
  </si>
  <si>
    <t>　606 t/年</t>
    <phoneticPr fontId="2"/>
  </si>
  <si>
    <t>　　　　ダンボール</t>
    <phoneticPr fontId="2"/>
  </si>
  <si>
    <t>　229 t/年</t>
    <phoneticPr fontId="2"/>
  </si>
  <si>
    <t>1,989 t/年</t>
    <phoneticPr fontId="2"/>
  </si>
  <si>
    <t>　　　　ペットボトル</t>
    <phoneticPr fontId="2"/>
  </si>
  <si>
    <t>　454 t/年</t>
    <phoneticPr fontId="2"/>
  </si>
  <si>
    <t>　109 t/年</t>
    <phoneticPr fontId="2"/>
  </si>
  <si>
    <t>　　57 t/年　</t>
    <phoneticPr fontId="2"/>
  </si>
  <si>
    <t>　419 t/年</t>
    <phoneticPr fontId="2"/>
  </si>
  <si>
    <t>　　　2 t/年</t>
    <phoneticPr fontId="2"/>
  </si>
  <si>
    <t xml:space="preserve">  　45 t/年</t>
    <phoneticPr fontId="2"/>
  </si>
  <si>
    <t>　　80 t/年</t>
    <phoneticPr fontId="2"/>
  </si>
  <si>
    <t>　　缶類選別圧縮量</t>
    <rPh sb="2" eb="3">
      <t>カン</t>
    </rPh>
    <rPh sb="3" eb="4">
      <t>ルイ</t>
    </rPh>
    <rPh sb="4" eb="6">
      <t>センベツ</t>
    </rPh>
    <rPh sb="6" eb="8">
      <t>アッシュク</t>
    </rPh>
    <rPh sb="8" eb="9">
      <t>リョウ</t>
    </rPh>
    <phoneticPr fontId="2"/>
  </si>
  <si>
    <t>　　166 t/年</t>
    <phoneticPr fontId="2"/>
  </si>
  <si>
    <t>　　　　日年平均処理量</t>
    <rPh sb="4" eb="5">
      <t>ニチ</t>
    </rPh>
    <rPh sb="6" eb="8">
      <t>ヘイキン</t>
    </rPh>
    <rPh sb="8" eb="10">
      <t>ショリ</t>
    </rPh>
    <rPh sb="10" eb="11">
      <t>リョウ</t>
    </rPh>
    <phoneticPr fontId="2"/>
  </si>
  <si>
    <t>0.5 t/日　</t>
    <rPh sb="6" eb="7">
      <t>ニチ</t>
    </rPh>
    <phoneticPr fontId="2"/>
  </si>
  <si>
    <t>　　ペットボトル圧縮梱包量</t>
    <rPh sb="8" eb="10">
      <t>アッシュク</t>
    </rPh>
    <rPh sb="10" eb="12">
      <t>コンポウ</t>
    </rPh>
    <rPh sb="12" eb="13">
      <t>リョウ</t>
    </rPh>
    <phoneticPr fontId="2"/>
  </si>
  <si>
    <t>454 t/年</t>
    <phoneticPr fontId="2"/>
  </si>
  <si>
    <t>1.2 t/日</t>
    <rPh sb="6" eb="7">
      <t>ニチ</t>
    </rPh>
    <phoneticPr fontId="2"/>
  </si>
  <si>
    <t>　　貯留・保管量</t>
    <rPh sb="2" eb="4">
      <t>チョリュウ</t>
    </rPh>
    <rPh sb="5" eb="8">
      <t>ホカンリョウ</t>
    </rPh>
    <phoneticPr fontId="2"/>
  </si>
  <si>
    <t>3,370 t/年</t>
    <phoneticPr fontId="2"/>
  </si>
  <si>
    <t>9.2 t/日</t>
    <phoneticPr fontId="2"/>
  </si>
  <si>
    <t>※スプリングマット：1,726個/年 (過去6年平均)、143個/月、最大261個/月、最少60個/月  シングル：ダブル＝１：２　　シングル16kg/枚、ダブル22kg/枚</t>
    <phoneticPr fontId="2"/>
  </si>
  <si>
    <t>3）比重（参考）</t>
  </si>
  <si>
    <t>H32処理量　　　　　　見掛け比重</t>
    <rPh sb="3" eb="5">
      <t>ショリ</t>
    </rPh>
    <rPh sb="5" eb="6">
      <t>リョウ</t>
    </rPh>
    <rPh sb="12" eb="14">
      <t>ミカ</t>
    </rPh>
    <rPh sb="15" eb="17">
      <t>ヒジュウ</t>
    </rPh>
    <phoneticPr fontId="2"/>
  </si>
  <si>
    <t>搬入時の見掛け比重</t>
    <phoneticPr fontId="2"/>
  </si>
  <si>
    <t>　</t>
    <phoneticPr fontId="2"/>
  </si>
  <si>
    <t>破砕対象ごみ</t>
    <phoneticPr fontId="2"/>
  </si>
  <si>
    <t>収集不燃ごみ</t>
    <phoneticPr fontId="2"/>
  </si>
  <si>
    <t>処理量1,022 t/年　見かけ比重0.131 t/m3</t>
    <rPh sb="0" eb="2">
      <t>ショリ</t>
    </rPh>
    <rPh sb="2" eb="3">
      <t>リョウ</t>
    </rPh>
    <rPh sb="11" eb="12">
      <t>ネン</t>
    </rPh>
    <rPh sb="13" eb="14">
      <t>ミ</t>
    </rPh>
    <rPh sb="16" eb="18">
      <t>ヒジュウ</t>
    </rPh>
    <phoneticPr fontId="2"/>
  </si>
  <si>
    <t>収集粗大ごみ</t>
    <rPh sb="0" eb="2">
      <t>シュウシュウ</t>
    </rPh>
    <rPh sb="2" eb="4">
      <t>ソダイ</t>
    </rPh>
    <phoneticPr fontId="2"/>
  </si>
  <si>
    <t>処理量　187 t/年　見かけ比重0.135 t/m3</t>
    <rPh sb="0" eb="2">
      <t>ショリ</t>
    </rPh>
    <rPh sb="2" eb="3">
      <t>リョウ</t>
    </rPh>
    <rPh sb="10" eb="11">
      <t>ネン</t>
    </rPh>
    <rPh sb="12" eb="13">
      <t>ミ</t>
    </rPh>
    <rPh sb="15" eb="17">
      <t>ヒジュウ</t>
    </rPh>
    <phoneticPr fontId="2"/>
  </si>
  <si>
    <t>直搬不燃ごみ</t>
    <rPh sb="0" eb="2">
      <t>チョクハン</t>
    </rPh>
    <rPh sb="2" eb="4">
      <t>フネン</t>
    </rPh>
    <phoneticPr fontId="2"/>
  </si>
  <si>
    <t>処理量2,170 t/年　見かけ比重0.060 t/m3</t>
    <rPh sb="0" eb="2">
      <t>ショリ</t>
    </rPh>
    <rPh sb="2" eb="3">
      <t>リョウ</t>
    </rPh>
    <rPh sb="11" eb="12">
      <t>ネン</t>
    </rPh>
    <rPh sb="13" eb="14">
      <t>ミ</t>
    </rPh>
    <rPh sb="16" eb="18">
      <t>ヒジュウ</t>
    </rPh>
    <phoneticPr fontId="2"/>
  </si>
  <si>
    <t>破砕対象資源物</t>
    <rPh sb="0" eb="2">
      <t>ハサイ</t>
    </rPh>
    <rPh sb="2" eb="4">
      <t>タイショウ</t>
    </rPh>
    <rPh sb="4" eb="6">
      <t>シゲン</t>
    </rPh>
    <rPh sb="6" eb="7">
      <t>ブツ</t>
    </rPh>
    <phoneticPr fontId="2"/>
  </si>
  <si>
    <t>処理量  　29 t/年　見かけ比重0.131 t/m3</t>
    <rPh sb="0" eb="2">
      <t>ショリ</t>
    </rPh>
    <rPh sb="2" eb="3">
      <t>リョウ</t>
    </rPh>
    <rPh sb="11" eb="12">
      <t>ネン</t>
    </rPh>
    <rPh sb="13" eb="14">
      <t>ミ</t>
    </rPh>
    <rPh sb="16" eb="18">
      <t>ヒジュウ</t>
    </rPh>
    <phoneticPr fontId="2"/>
  </si>
  <si>
    <t>処理量3,408 t/年　見かけ比重0.086 t/m3</t>
    <rPh sb="0" eb="2">
      <t>ショリ</t>
    </rPh>
    <rPh sb="2" eb="3">
      <t>リョウ</t>
    </rPh>
    <rPh sb="11" eb="12">
      <t>ネン</t>
    </rPh>
    <rPh sb="13" eb="14">
      <t>ミ</t>
    </rPh>
    <rPh sb="16" eb="18">
      <t>ヒジュウ</t>
    </rPh>
    <phoneticPr fontId="2"/>
  </si>
  <si>
    <t>缶類</t>
    <phoneticPr fontId="2"/>
  </si>
  <si>
    <t>スチール缶</t>
    <rPh sb="4" eb="5">
      <t>カン</t>
    </rPh>
    <phoneticPr fontId="2"/>
  </si>
  <si>
    <t>処理量　109 t/年　見かけ比重0.100 t/m3</t>
    <rPh sb="0" eb="2">
      <t>ショリ</t>
    </rPh>
    <rPh sb="2" eb="3">
      <t>リョウ</t>
    </rPh>
    <rPh sb="10" eb="11">
      <t>ネン</t>
    </rPh>
    <rPh sb="12" eb="13">
      <t>ミ</t>
    </rPh>
    <rPh sb="15" eb="17">
      <t>ヒジュウ</t>
    </rPh>
    <phoneticPr fontId="2"/>
  </si>
  <si>
    <t>アルミ缶</t>
    <rPh sb="3" eb="4">
      <t>カン</t>
    </rPh>
    <phoneticPr fontId="2"/>
  </si>
  <si>
    <t>処理量　  57 t/年　見かけ比重0.033 t/m3</t>
    <rPh sb="0" eb="2">
      <t>ショリ</t>
    </rPh>
    <rPh sb="2" eb="3">
      <t>リョウ</t>
    </rPh>
    <rPh sb="11" eb="12">
      <t>ネン</t>
    </rPh>
    <rPh sb="13" eb="14">
      <t>ミ</t>
    </rPh>
    <rPh sb="16" eb="18">
      <t>ヒジュウ</t>
    </rPh>
    <phoneticPr fontId="2"/>
  </si>
  <si>
    <t>ペットボトル</t>
    <phoneticPr fontId="2"/>
  </si>
  <si>
    <t>処理量　454 t/年　見かけ比重0.050 t/m3</t>
    <rPh sb="0" eb="2">
      <t>ショリ</t>
    </rPh>
    <rPh sb="2" eb="3">
      <t>リョウ</t>
    </rPh>
    <rPh sb="10" eb="11">
      <t>ネン</t>
    </rPh>
    <rPh sb="12" eb="13">
      <t>ミ</t>
    </rPh>
    <rPh sb="15" eb="17">
      <t>ヒジュウ</t>
    </rPh>
    <phoneticPr fontId="2"/>
  </si>
  <si>
    <t>古紙類等</t>
    <phoneticPr fontId="2"/>
  </si>
  <si>
    <t>古紙類</t>
    <rPh sb="0" eb="2">
      <t>コシ</t>
    </rPh>
    <rPh sb="2" eb="3">
      <t>ルイ</t>
    </rPh>
    <phoneticPr fontId="2"/>
  </si>
  <si>
    <t>処理量　606 t/年　見かけ比重0.379 t/m3</t>
    <rPh sb="0" eb="2">
      <t>ショリ</t>
    </rPh>
    <rPh sb="2" eb="3">
      <t>リョウ</t>
    </rPh>
    <rPh sb="10" eb="11">
      <t>ネン</t>
    </rPh>
    <rPh sb="12" eb="13">
      <t>ミ</t>
    </rPh>
    <rPh sb="15" eb="17">
      <t>ヒジュウ</t>
    </rPh>
    <phoneticPr fontId="2"/>
  </si>
  <si>
    <t>ダンボール</t>
    <phoneticPr fontId="2"/>
  </si>
  <si>
    <t>処理量　229 t/年　見かけ比重0.140 t/m3</t>
    <rPh sb="0" eb="2">
      <t>ショリ</t>
    </rPh>
    <rPh sb="2" eb="3">
      <t>リョウ</t>
    </rPh>
    <rPh sb="10" eb="11">
      <t>ネン</t>
    </rPh>
    <rPh sb="12" eb="13">
      <t>ミ</t>
    </rPh>
    <rPh sb="15" eb="17">
      <t>ヒジュウ</t>
    </rPh>
    <phoneticPr fontId="2"/>
  </si>
  <si>
    <t>空きビン</t>
    <rPh sb="0" eb="1">
      <t>ア</t>
    </rPh>
    <phoneticPr fontId="2"/>
  </si>
  <si>
    <t>処理量1,989 t/年　見かけ比重0.141 t/m3</t>
    <rPh sb="0" eb="2">
      <t>ショリ</t>
    </rPh>
    <rPh sb="2" eb="3">
      <t>リョウ</t>
    </rPh>
    <rPh sb="11" eb="12">
      <t>ネン</t>
    </rPh>
    <rPh sb="13" eb="14">
      <t>ミ</t>
    </rPh>
    <rPh sb="16" eb="18">
      <t>ヒジュウ</t>
    </rPh>
    <phoneticPr fontId="2"/>
  </si>
  <si>
    <t>古布類　</t>
    <rPh sb="0" eb="1">
      <t>フル</t>
    </rPh>
    <rPh sb="1" eb="2">
      <t>ヌノ</t>
    </rPh>
    <rPh sb="2" eb="3">
      <t>ルイ</t>
    </rPh>
    <phoneticPr fontId="2"/>
  </si>
  <si>
    <t>処理量  419 t/年　見かけ比重0.092 t/m3</t>
    <rPh sb="0" eb="2">
      <t>ショリ</t>
    </rPh>
    <rPh sb="2" eb="3">
      <t>リョウ</t>
    </rPh>
    <rPh sb="11" eb="12">
      <t>ネン</t>
    </rPh>
    <rPh sb="13" eb="14">
      <t>ミ</t>
    </rPh>
    <rPh sb="16" eb="18">
      <t>ヒジュウ</t>
    </rPh>
    <phoneticPr fontId="2"/>
  </si>
  <si>
    <t>紙パック</t>
    <rPh sb="0" eb="1">
      <t>カミ</t>
    </rPh>
    <phoneticPr fontId="2"/>
  </si>
  <si>
    <t>処理量 　　 2 t/年　見かけ比重0.022 t/m3</t>
    <rPh sb="0" eb="2">
      <t>ショリ</t>
    </rPh>
    <rPh sb="2" eb="3">
      <t>リョウ</t>
    </rPh>
    <rPh sb="11" eb="12">
      <t>ネン</t>
    </rPh>
    <rPh sb="13" eb="14">
      <t>ミ</t>
    </rPh>
    <rPh sb="16" eb="18">
      <t>ヒジュウ</t>
    </rPh>
    <phoneticPr fontId="2"/>
  </si>
  <si>
    <t>蛍光管</t>
    <rPh sb="0" eb="2">
      <t>ケイコウ</t>
    </rPh>
    <rPh sb="2" eb="3">
      <t>カン</t>
    </rPh>
    <phoneticPr fontId="2"/>
  </si>
  <si>
    <t>処理量    45 t/年　見かけ比重0.269 t/m3</t>
    <rPh sb="0" eb="2">
      <t>ショリ</t>
    </rPh>
    <rPh sb="2" eb="3">
      <t>リョウ</t>
    </rPh>
    <rPh sb="12" eb="13">
      <t>ネン</t>
    </rPh>
    <rPh sb="14" eb="15">
      <t>ミ</t>
    </rPh>
    <rPh sb="17" eb="19">
      <t>ヒジュウ</t>
    </rPh>
    <phoneticPr fontId="2"/>
  </si>
  <si>
    <t>廃乾電池</t>
    <rPh sb="0" eb="1">
      <t>ハイ</t>
    </rPh>
    <rPh sb="1" eb="4">
      <t>カンデンチ</t>
    </rPh>
    <phoneticPr fontId="2"/>
  </si>
  <si>
    <t>処理量    80 t/年　見かけ比重1.412 t/m3</t>
    <rPh sb="0" eb="2">
      <t>ショリ</t>
    </rPh>
    <rPh sb="2" eb="3">
      <t>リョウ</t>
    </rPh>
    <rPh sb="12" eb="13">
      <t>ネン</t>
    </rPh>
    <rPh sb="14" eb="15">
      <t>ミ</t>
    </rPh>
    <rPh sb="17" eb="19">
      <t>ヒジュウ</t>
    </rPh>
    <phoneticPr fontId="2"/>
  </si>
  <si>
    <t>選別・処理後の比重</t>
    <phoneticPr fontId="2"/>
  </si>
  <si>
    <t>破砕選別処理物</t>
    <rPh sb="0" eb="2">
      <t>ハサイ</t>
    </rPh>
    <rPh sb="2" eb="4">
      <t>センベツ</t>
    </rPh>
    <rPh sb="4" eb="6">
      <t>ショリ</t>
    </rPh>
    <rPh sb="6" eb="7">
      <t>ブツ</t>
    </rPh>
    <phoneticPr fontId="2"/>
  </si>
  <si>
    <t>破砕可燃物</t>
    <phoneticPr fontId="2"/>
  </si>
  <si>
    <t>処理量  2,666 t/年　見かけ比重0.140 t/m3</t>
    <rPh sb="0" eb="2">
      <t>ショリ</t>
    </rPh>
    <rPh sb="2" eb="3">
      <t>リョウ</t>
    </rPh>
    <rPh sb="13" eb="14">
      <t>ネン</t>
    </rPh>
    <rPh sb="15" eb="16">
      <t>ミ</t>
    </rPh>
    <rPh sb="18" eb="20">
      <t>ヒジュウ</t>
    </rPh>
    <phoneticPr fontId="2"/>
  </si>
  <si>
    <t>破砕不燃物</t>
    <rPh sb="0" eb="2">
      <t>ハサイ</t>
    </rPh>
    <rPh sb="2" eb="5">
      <t>フネンブツ</t>
    </rPh>
    <phoneticPr fontId="2"/>
  </si>
  <si>
    <t>破砕鉄類(破砕後)</t>
    <rPh sb="0" eb="2">
      <t>ハサイ</t>
    </rPh>
    <rPh sb="2" eb="3">
      <t>テツ</t>
    </rPh>
    <rPh sb="3" eb="4">
      <t>ルイ</t>
    </rPh>
    <rPh sb="5" eb="7">
      <t>ハサイ</t>
    </rPh>
    <rPh sb="7" eb="8">
      <t>ゴ</t>
    </rPh>
    <phoneticPr fontId="2"/>
  </si>
  <si>
    <t>処理量   644 t/年　見かけ比重0.280 t/m3</t>
    <rPh sb="0" eb="2">
      <t>ショリ</t>
    </rPh>
    <rPh sb="2" eb="3">
      <t>リョウ</t>
    </rPh>
    <rPh sb="12" eb="13">
      <t>ネン</t>
    </rPh>
    <rPh sb="14" eb="15">
      <t>ミ</t>
    </rPh>
    <rPh sb="17" eb="19">
      <t>ヒジュウ</t>
    </rPh>
    <phoneticPr fontId="2"/>
  </si>
  <si>
    <t>破砕鉄類(圧縮後)</t>
    <rPh sb="0" eb="2">
      <t>ハサイ</t>
    </rPh>
    <rPh sb="2" eb="3">
      <t>テツ</t>
    </rPh>
    <rPh sb="3" eb="4">
      <t>ルイ</t>
    </rPh>
    <rPh sb="5" eb="7">
      <t>アッシュク</t>
    </rPh>
    <rPh sb="7" eb="8">
      <t>ゴ</t>
    </rPh>
    <phoneticPr fontId="2"/>
  </si>
  <si>
    <t>処理量   644 t/年　見かけ比重1,340 t/m3</t>
    <rPh sb="0" eb="2">
      <t>ショリ</t>
    </rPh>
    <rPh sb="2" eb="3">
      <t>リョウ</t>
    </rPh>
    <rPh sb="12" eb="13">
      <t>ネン</t>
    </rPh>
    <rPh sb="14" eb="15">
      <t>ミ</t>
    </rPh>
    <rPh sb="17" eb="19">
      <t>ヒジュウ</t>
    </rPh>
    <phoneticPr fontId="2"/>
  </si>
  <si>
    <t>破砕アルミ(破砕後)</t>
    <rPh sb="0" eb="2">
      <t>ハサイ</t>
    </rPh>
    <rPh sb="6" eb="8">
      <t>ハサイ</t>
    </rPh>
    <rPh sb="8" eb="9">
      <t>ゴ</t>
    </rPh>
    <phoneticPr fontId="2"/>
  </si>
  <si>
    <t>処理量     61 t/年　見かけ比重0.080 t/m3</t>
    <rPh sb="0" eb="2">
      <t>ショリ</t>
    </rPh>
    <rPh sb="2" eb="3">
      <t>リョウ</t>
    </rPh>
    <rPh sb="13" eb="14">
      <t>ネン</t>
    </rPh>
    <rPh sb="15" eb="16">
      <t>ミ</t>
    </rPh>
    <rPh sb="18" eb="20">
      <t>ヒジュウ</t>
    </rPh>
    <phoneticPr fontId="2"/>
  </si>
  <si>
    <t>破砕アルミ(圧縮後)</t>
    <rPh sb="0" eb="2">
      <t>ハサイ</t>
    </rPh>
    <rPh sb="6" eb="8">
      <t>アッシュク</t>
    </rPh>
    <rPh sb="8" eb="9">
      <t>ゴ</t>
    </rPh>
    <phoneticPr fontId="2"/>
  </si>
  <si>
    <t>処理量     61 t/年　見かけ比重0.620 t/m3</t>
    <rPh sb="0" eb="2">
      <t>ショリ</t>
    </rPh>
    <rPh sb="2" eb="3">
      <t>リョウ</t>
    </rPh>
    <rPh sb="13" eb="14">
      <t>ネン</t>
    </rPh>
    <rPh sb="15" eb="16">
      <t>ミ</t>
    </rPh>
    <rPh sb="18" eb="20">
      <t>ヒジュウ</t>
    </rPh>
    <phoneticPr fontId="2"/>
  </si>
  <si>
    <t>資源物</t>
    <phoneticPr fontId="2"/>
  </si>
  <si>
    <t>スチール缶圧縮後</t>
    <rPh sb="4" eb="5">
      <t>カン</t>
    </rPh>
    <rPh sb="5" eb="7">
      <t>アッシュク</t>
    </rPh>
    <rPh sb="7" eb="8">
      <t>ゴ</t>
    </rPh>
    <phoneticPr fontId="2"/>
  </si>
  <si>
    <t>処理量   109 t/年　見かけ比重0.840 t/m3</t>
    <rPh sb="0" eb="2">
      <t>ショリ</t>
    </rPh>
    <rPh sb="2" eb="3">
      <t>リョウ</t>
    </rPh>
    <rPh sb="12" eb="13">
      <t>ネン</t>
    </rPh>
    <rPh sb="14" eb="15">
      <t>ミ</t>
    </rPh>
    <rPh sb="17" eb="19">
      <t>ヒジュウ</t>
    </rPh>
    <phoneticPr fontId="2"/>
  </si>
  <si>
    <t>アルミ缶圧縮後</t>
    <rPh sb="3" eb="4">
      <t>カン</t>
    </rPh>
    <rPh sb="4" eb="6">
      <t>アッシュク</t>
    </rPh>
    <rPh sb="6" eb="7">
      <t>ゴ</t>
    </rPh>
    <phoneticPr fontId="2"/>
  </si>
  <si>
    <t>処理量　  57 t/年　見かけ比重0.310 t/m3</t>
    <rPh sb="0" eb="2">
      <t>ショリ</t>
    </rPh>
    <rPh sb="2" eb="3">
      <t>リョウ</t>
    </rPh>
    <rPh sb="11" eb="12">
      <t>ネン</t>
    </rPh>
    <rPh sb="13" eb="14">
      <t>ミ</t>
    </rPh>
    <rPh sb="16" eb="18">
      <t>ヒジュウ</t>
    </rPh>
    <phoneticPr fontId="2"/>
  </si>
  <si>
    <t>ペットボトル圧縮梱包後</t>
    <rPh sb="6" eb="8">
      <t>アッシュク</t>
    </rPh>
    <rPh sb="8" eb="10">
      <t>コンポウ</t>
    </rPh>
    <rPh sb="10" eb="11">
      <t>ゴ</t>
    </rPh>
    <phoneticPr fontId="2"/>
  </si>
  <si>
    <t>処理量   454 t/年　見かけ比重0.170 t/m3</t>
    <rPh sb="0" eb="2">
      <t>ショリ</t>
    </rPh>
    <rPh sb="2" eb="3">
      <t>リョウ</t>
    </rPh>
    <rPh sb="12" eb="13">
      <t>ネン</t>
    </rPh>
    <rPh sb="14" eb="15">
      <t>ミ</t>
    </rPh>
    <rPh sb="17" eb="19">
      <t>ヒジュウ</t>
    </rPh>
    <phoneticPr fontId="2"/>
  </si>
  <si>
    <t>2.2.2主要設備方式</t>
    <phoneticPr fontId="2"/>
  </si>
  <si>
    <t>1）処理方式</t>
    <phoneticPr fontId="2"/>
  </si>
  <si>
    <t>(1) 不燃ごみ、粗大ごみ</t>
    <phoneticPr fontId="2"/>
  </si>
  <si>
    <t>破砕、機械選別、貯留</t>
    <phoneticPr fontId="2"/>
  </si>
  <si>
    <t>(2) 資源ごみ</t>
    <phoneticPr fontId="2"/>
  </si>
  <si>
    <t>手選別、機械選別、貯留</t>
    <phoneticPr fontId="2"/>
  </si>
  <si>
    <t>2）処理後の処理方式</t>
    <phoneticPr fontId="2"/>
  </si>
  <si>
    <t>(1) 鉄</t>
    <phoneticPr fontId="2"/>
  </si>
  <si>
    <t>資源化</t>
    <phoneticPr fontId="2"/>
  </si>
  <si>
    <t>(2) アルミ類</t>
    <phoneticPr fontId="2"/>
  </si>
  <si>
    <t>(3) 可燃残渣</t>
    <phoneticPr fontId="2"/>
  </si>
  <si>
    <t>焼却処理</t>
    <phoneticPr fontId="2"/>
  </si>
  <si>
    <t>(4) 不燃残渣</t>
    <phoneticPr fontId="2"/>
  </si>
  <si>
    <t>埋立処分</t>
    <phoneticPr fontId="2"/>
  </si>
  <si>
    <t>3）稼働時間</t>
    <phoneticPr fontId="2"/>
  </si>
  <si>
    <t>１日５時間運転、年間253日稼働</t>
    <phoneticPr fontId="2"/>
  </si>
  <si>
    <t>4）公害防止基準</t>
    <phoneticPr fontId="2"/>
  </si>
  <si>
    <t>2.1.5に示す公害防止基準を満足する。</t>
    <phoneticPr fontId="2"/>
  </si>
  <si>
    <t>2.2.3選別性能</t>
    <phoneticPr fontId="2"/>
  </si>
  <si>
    <t>1）破砕選別施設</t>
    <phoneticPr fontId="2"/>
  </si>
  <si>
    <t>純度と回収率は重量割合とする。</t>
    <phoneticPr fontId="2"/>
  </si>
  <si>
    <t>鉄 類</t>
  </si>
  <si>
    <t>純度95％以上　　回収率(目標値)90％以上</t>
    <rPh sb="0" eb="2">
      <t>ジュンド</t>
    </rPh>
    <rPh sb="9" eb="11">
      <t>カイシュウ</t>
    </rPh>
    <rPh sb="11" eb="12">
      <t>リツ</t>
    </rPh>
    <rPh sb="13" eb="16">
      <t>モクヒョウチ</t>
    </rPh>
    <rPh sb="20" eb="22">
      <t>イジョウ</t>
    </rPh>
    <phoneticPr fontId="2"/>
  </si>
  <si>
    <t>アルミ類</t>
  </si>
  <si>
    <t>純度90％以上　　回収率(目標値)60％以上</t>
    <rPh sb="0" eb="2">
      <t>ジュンド</t>
    </rPh>
    <phoneticPr fontId="2"/>
  </si>
  <si>
    <t>不燃残渣</t>
  </si>
  <si>
    <t>純度80％以上　　回収率(目標値)80％以上</t>
    <rPh sb="0" eb="2">
      <t>ジュンド</t>
    </rPh>
    <phoneticPr fontId="2"/>
  </si>
  <si>
    <t>2）缶類選別圧縮施設　</t>
    <phoneticPr fontId="2"/>
  </si>
  <si>
    <t>純度は重量割合とする。</t>
    <phoneticPr fontId="2"/>
  </si>
  <si>
    <t>純度95％以上</t>
    <rPh sb="0" eb="2">
      <t>ジュンド</t>
    </rPh>
    <phoneticPr fontId="2"/>
  </si>
  <si>
    <t>純度90％以上</t>
    <rPh sb="0" eb="2">
      <t>ジュンド</t>
    </rPh>
    <phoneticPr fontId="2"/>
  </si>
  <si>
    <t>3）ペットボトル圧縮梱包施設　</t>
    <phoneticPr fontId="2"/>
  </si>
  <si>
    <t>規格</t>
    <rPh sb="0" eb="2">
      <t>キカク</t>
    </rPh>
    <phoneticPr fontId="2"/>
  </si>
  <si>
    <t>①キャップ付きボトル</t>
  </si>
  <si>
    <t>10%以下</t>
  </si>
  <si>
    <t>②塩ビボトル</t>
  </si>
  <si>
    <t>0.5％以下</t>
  </si>
  <si>
    <t>③ポリエチレンやポリプロピレンのボトル</t>
  </si>
  <si>
    <t>④材質識別マークのないＰＥＴボトル</t>
  </si>
  <si>
    <t>1％以下</t>
  </si>
  <si>
    <t>⑤ガラスびん</t>
  </si>
  <si>
    <t>なし</t>
  </si>
  <si>
    <t>⑥アルミ缶・スチール缶</t>
  </si>
  <si>
    <t>⑦紙製容器</t>
  </si>
  <si>
    <t>⑧その他の夾雑物</t>
  </si>
  <si>
    <t>2.2.4公害防止基準</t>
    <phoneticPr fontId="2"/>
  </si>
  <si>
    <t>2.1.5に示す公害防止基準を満足すること。</t>
    <phoneticPr fontId="2"/>
  </si>
  <si>
    <t>第3節　その他の事項</t>
    <phoneticPr fontId="2"/>
  </si>
  <si>
    <t>3.1 関係法令に基づく許認可等申請、届出手続の協力</t>
    <phoneticPr fontId="2"/>
  </si>
  <si>
    <t>建設請負事業者及び運営事業者は、関係法令に基づき関係官庁へ認可申請、報告、届出等の必要がある場合は、速やかに手続を行い、本市に報告する。手続に際しては、あらかじめ本市に書類を提出し承諾を受け、遅滞なく行う。
また、本市が直接関係官庁へ認可申請、報告、届出等を必要とする場合、建設請負事業者及び運営事業者は書類作成等について協力し、その一切の経費を負担する。</t>
    <phoneticPr fontId="2"/>
  </si>
  <si>
    <t xml:space="preserve">3.2 循環型社会形成推進交付金の申請等への協力 </t>
    <phoneticPr fontId="2"/>
  </si>
  <si>
    <t>循環型社会形成推進交付金の申請等にかかる手続は本市が実施するが、建設請負事業者は年度毎に本市が行う申請手続等に協力するものとし、関連資料等の作成を行う。
関係資料には、高効率ごみ発電設備の交付要件である長寿命化計画を含むものとし、環境省「廃棄物処理施設長寿命化計画作成の手引き」に準じて作成する。</t>
    <phoneticPr fontId="2"/>
  </si>
  <si>
    <t>3.3 環境影響評価の遵守</t>
    <phoneticPr fontId="2"/>
  </si>
  <si>
    <t>建設請負事業者及び運営事業者は、事業期間を通じて本市が作成した環境影響評価に基づき本事業を行う。また、工事中において河川注水地点での目視による濁度監視を行う。</t>
    <phoneticPr fontId="2"/>
  </si>
  <si>
    <t>3.4　教育訓練</t>
    <phoneticPr fontId="2"/>
  </si>
  <si>
    <t xml:space="preserve">3.5 本市のモニタリングへの協力等 </t>
    <phoneticPr fontId="2"/>
  </si>
  <si>
    <t>本市は、事業期間を通じて、建設請負事業者及び運営事業者が行う業務の実施状況等について、モニタリング（監視）を行うため、必要な協力を行うこと。なお、本市は、モニタリング（監視）を行うに際し、第3者の協力を求める場合もある。
モニタリングの結果、本市が行う修正や作業の指示については、建設請負事業者及び運営事業者は合理的な理由がない限り指示に従う。
また、建設請負事業者及び運営事業者は、本市へ提出する各種報告書等作成のために自らの費用で自主モニタリングを行う。</t>
    <phoneticPr fontId="2"/>
  </si>
  <si>
    <t>3.6 連絡協議会の参加</t>
    <phoneticPr fontId="2"/>
  </si>
  <si>
    <t>本市は、運営業務の実施結果を検査する際に、修繕・更新工事の実施内容や実施方法等の検討、実施結果の確認、要求水準未達時の改善対策の検討等において、建設請負事業者及び運営事業者間で行われる協議等の調整を行うため、連絡協議会を必要に応じ開催する。なお、本市は、この連絡協議会に第3者を出席させる場合がある。
建設請負事業者及び運営事業者は、本市の要請に応じ、運営期間中に開催する連絡協議会へ参加すること。開催の際は、必要な協力を行う。</t>
    <phoneticPr fontId="2"/>
  </si>
  <si>
    <t>3.7 議事録の作成</t>
    <phoneticPr fontId="2"/>
  </si>
  <si>
    <t>建設請負事業者及び運営事業者は、本市との協議事項については、議事録を作成し、本市に提出すること。連絡協議会についても同様とする。</t>
    <phoneticPr fontId="2"/>
  </si>
  <si>
    <t>3.8 地元雇用・地元企業の活用</t>
    <phoneticPr fontId="2"/>
  </si>
  <si>
    <t>建設請負事業者及び運営事業者は、本業務の実施に当たり、可能な限り地元雇用や地元企業を活用し、工事や資材等の調達等に配慮する。
なお、地元とは本市市内を指す。</t>
    <phoneticPr fontId="2"/>
  </si>
  <si>
    <t>第2部　設計・施工業務</t>
    <rPh sb="4" eb="6">
      <t>セッケイ</t>
    </rPh>
    <rPh sb="7" eb="9">
      <t>セコウ</t>
    </rPh>
    <phoneticPr fontId="2"/>
  </si>
  <si>
    <t xml:space="preserve">第１章 設計・施工に関する基本的事項 </t>
    <rPh sb="4" eb="6">
      <t>セッケイ</t>
    </rPh>
    <rPh sb="7" eb="9">
      <t>セコウ</t>
    </rPh>
    <phoneticPr fontId="2"/>
  </si>
  <si>
    <t>本要求水準書は、本事業の基本的内容について定めるものであり、本要求水準書に明記されていない事項であっても、本施設の目的達成のために必要な設備、又は性能を発揮させるために当然必要と思われるものについては、建設請負事業者の責任において全て完備する。
また、本要求水準書に定める事項について疑義、誤記等があった場合の解釈及び施工の細目については、本市の指示に従う。</t>
    <phoneticPr fontId="2"/>
  </si>
  <si>
    <t>第１節　施設設計</t>
    <phoneticPr fontId="2"/>
  </si>
  <si>
    <t>1.1　全体計画</t>
  </si>
  <si>
    <t>(1) 全体配置計画は事業計画図（想定）を参考とし、以下の条件を踏まえ、事業用地の形状や地域の立地特性及び周辺環境に配慮した計画を提案する。
(2) 本施設は、環境省「循環型社会形成推進交付金」の対象施設（高効率ごみ発電施設、マテリアルリサイクル推進施設）であるため、建設請負事業者は、当該交付金交付要綱等及び高効率ごみ発電設備マニュアルに適合するように設計・施工を行う。
(3) 設計・施工上必要な調査は、建設請負事業者の責任において実施し、本市に報告する。なお、本市にて地形測量、地質調査は実施済みであるが、建設請負事業者において追加調査が必要と判断する場合は、建設請負事業者の負担で調査を行う。また、電波障害の調査を行う。
(4) 本施設に採用する設備、装置及び機器類は、本施設の目的達成のために必要な能力と規模を有したうえで高度な余熱利用を実現するとともに、省力、省エネルギー機器の導入及び管理的経費の節減、システムの簡略化を十分考慮する。また、各機器・器具は最新製品を選定する。
(5) 本要求水準書に記載してある機器設備類の中で、今後、短期間で飛躍的に性能が向上する可能性があるもの（電話、ＴＶ、モニタ、ＡＶ機器、制御機器）については、各々の機器類の発注時点において最新機器を納入する。なお、運転管理等に必要な構内連絡用無線についても、最新機器を納入する。
(6) 建物内部は、運転管理、保守管理が容易に行えるよう動線計画を立て、各設備を適切に配置して、本施設全体として十分に機能発揮ができるよう配慮した施設とする。
(7) 定期整備等に伴う工事等も容易に行えるように、動線、作業スペースを確保するとともに必要な設備を設置する。
(8) 本施設には自然光を多く取り入れ、明るく清潔なイメージとし機能的でゆとりのある施設とする。また、建物や煙突の形状、色彩及び植栽計画は、周辺環境との調和を十分に考慮する。
(9) フェールセーフ設計の採用や監視カメラ・センサー等の設置による事前にトラブルを発見のためのシステム導入など万全の事故防止対策を講じる。
(10) 地震・台風・雷等の災害対策を講じ、安全で災害に強い施設となるよう考慮する。特にユーティリティの確保において必要な対策を講じる。
(11)ごみ収集運搬車両・その他車両、歩行者（施設見学者を含む。）などが安全で円滑に通行ができる動線計画とする。</t>
    <phoneticPr fontId="2"/>
  </si>
  <si>
    <t>1.2　環境保全計画</t>
    <phoneticPr fontId="2"/>
  </si>
  <si>
    <t>(1) 騒音</t>
    <phoneticPr fontId="2"/>
  </si>
  <si>
    <t>騒音の発生源となる設備は極力建屋内の外壁に面していない部屋に設置することとし、設備は低騒音型を選定すること。また、二重壁や内壁等に吸音材を貼り付ける等、騒音基準を遵守する。</t>
    <phoneticPr fontId="2"/>
  </si>
  <si>
    <t>(2) 振動</t>
    <phoneticPr fontId="2"/>
  </si>
  <si>
    <t>振動の発生源となる設備は強固な基礎上に設置することとし、設備は低振動型を選定すること。特に、振動の大きい機器は独立基礎にするなど、振動が施設全体に及ばないよう配慮するとともに、効果的に防振基礎を設置する。</t>
    <phoneticPr fontId="2"/>
  </si>
  <si>
    <t>(3) 粉じん</t>
    <phoneticPr fontId="2"/>
  </si>
  <si>
    <t>粉じんが発生する機器又は場所には、環境集じん対策の設備の設置や機器類の屋内配置など、対策を講じる。</t>
    <phoneticPr fontId="2"/>
  </si>
  <si>
    <t>(4) 悪臭</t>
    <phoneticPr fontId="2"/>
  </si>
  <si>
    <t>悪臭の発生しやすい機器又は場所には臭気対策を講じる。
ごみピットから発生する臭気については、ピット内の空気を焼却炉の燃焼用空気として利用してピット内を負圧に保ち、臭気が外部に漏れないようにすること。また、ピットへのごみ投入口には投入扉を設置し、ごみ搬入時のみ自動開閉できるようにするとともに、プラットホームの出入口には、搬入扉及びエアカーテンを設置する。
なお、焼却炉全停止中の悪臭対策として、脱臭装置を設ける。</t>
    <phoneticPr fontId="2"/>
  </si>
  <si>
    <t>(5) 排水対策</t>
    <phoneticPr fontId="2"/>
  </si>
  <si>
    <t>設備から発生する各種の汚水は、本施設の排水処理設備に送水して処理し、施設内で全量の再利用を行う。なお、生活排水は合併浄化槽にて処理後、放流するものとする。</t>
    <phoneticPr fontId="2"/>
  </si>
  <si>
    <t>(6）焼却灰等の飛散防止</t>
    <phoneticPr fontId="2"/>
  </si>
  <si>
    <t>焼却灰等の飛散防止に留意した設計とすること。また、焼却灰と飛灰とは分離貯留とする。</t>
    <phoneticPr fontId="2"/>
  </si>
  <si>
    <t>1.3　運転管理</t>
  </si>
  <si>
    <t>本施設の運転管理は必要最小限の人数で運転可能なものとし、各工程は機械化、自動化に努め、安定化、安全化、省力化を図るとともに、運転効率の向上と経費の節減を図る。また、施設管理は、施設全体のフローの制御及び監視が可能になるよう中央監視・制御装置を設置するなど運営の効率化に配慮する。</t>
    <phoneticPr fontId="2"/>
  </si>
  <si>
    <t>1.4　安全衛生管理</t>
  </si>
  <si>
    <t>1) 安全の確保</t>
    <phoneticPr fontId="2"/>
  </si>
  <si>
    <t>運転管理における安全確保（保守の容易さ、作業の安全、各種保安装置及び必要な機器の予備の確保など）に留意すること。また、労働者が感電する危険のある電気機械器具の充電部分には、絶縁覆い等を設ける。
設備、装置の配置、据付、建設は、全て労働安全衛生法令及び規則の定めるところによるとともに、運転・作業・保守点検等に必要な歩廊、階段、手摺り及び防護棚等を完備し、地下部分における酸欠等の事故防止のため換気装置を設ける。バルブの開閉札、注意札、名称札、操作順序札等を取付ける。また、必要な場所には、危険表示、酸欠表示板等を取り付ける。</t>
    <phoneticPr fontId="2"/>
  </si>
  <si>
    <t>2) 作業環境</t>
    <phoneticPr fontId="2"/>
  </si>
  <si>
    <t>関連法令に準拠して安全、衛生設備を完備するほか、作業環境を良好な状態に保つことに留意し、粉じん防止、騒音・振動防止、換気及び必要照度の確保、ゆとりあるスペースの確保を心がけ、特に機器側１mにおける騒音が80dB（Ａ特性値）を超えると予想されるものについては、原則として、機能上及び保守点検上支障のない程度において減音対策を施すこと。また、機械騒音が特に著しい送風機やコンプレッサ等は、これを別室に収納するとともに、部屋は吸音工事等を施す。
労働安全衛生法等による安全標識、電気事業法による標識、薬品の取扱いに関する要領を表示するための掲示板を設置する。
平成26年１月10日付厚生労働省の「廃棄物焼却施設関連作業におけるダイオキシン類ばく露防止対策要綱」（基発第401号の２）を考慮し、作業環境（通常の業務において作業者が立ち入る場所）のダイオキシン類濃度が2.5pg-TEQ／m3N以下となるように施設側で対応できるものはその措置を講じること。また、ダイオキシン類の管理区域を明確にするとともに、非管理区域には管理区域を通過せずに往来できる動線を確保すること。
居室内については、改正建築基準法（平成23年8月30日法律第105号）に準じたシックハウス対策を施すとともに、厚生労働省が「室内空気汚染に係るガイドライン」に示す指針値及び暫定目標値をクリアできること。
二硫化炭素・硫化水素等の発生が認められる箇所には、密閉化又は局所排気装置等を設け、発散抑制対策を十分考慮すること。特に飛灰処理剤を直接扱う箇所等、二硫化炭素にばく露する恐れのある所には、有機ガス用防毒マスク等の有効な呼吸用保護具を完備すること。また作業者等が見やすい場所に二硫化炭素が人体に及ぼす作用、飛灰処理剤の取扱い上の注意事項及び中毒が発生した場合の応急措置等を記載したパネルを必要箇所に設置する等、厚生労働省、関係官庁からの通知、指導を遵守し、二硫化炭素ばく露防止に努める。</t>
    <phoneticPr fontId="2"/>
  </si>
  <si>
    <t>3) 防災設備</t>
    <phoneticPr fontId="2"/>
  </si>
  <si>
    <t>建築基準法、消防法その他の関連法規を遵守した防災設備を設ける。設計・施工に当たっては、建築関係を所管する関係機関と事前に協議を行い、その指示にしたがう。</t>
    <phoneticPr fontId="2"/>
  </si>
  <si>
    <t>1.5　設計及び変更</t>
  </si>
  <si>
    <t>1.6　建築工事及び建築設備工事の設計業務</t>
    <phoneticPr fontId="2"/>
  </si>
  <si>
    <t>1.7　施工管理</t>
  </si>
  <si>
    <t>(1) 建設請負事業者は、高効率ごみ発電施設の性能を発揮するために必要なものは、自らの負担で施工するものとする。
(2) 運営事業者は、工事開始前に電気主任技術者、ボイラー・タービン主任技術者を選任し、電気工作物の施工に必要な工事計画書等各種申請を行うとともに、法定検査を受検もしくは実施するものとする。なお、選任した電気主任技術者及びボイラー・タービン主任技術者は、特別な事由を除き、安全管理審査が完了するまでは変更してはならない。</t>
    <phoneticPr fontId="2"/>
  </si>
  <si>
    <t>第２節　ユーティリティ計画</t>
  </si>
  <si>
    <t>(1) 電　気</t>
  </si>
  <si>
    <t>建設請負事業者は、九州電力(株)所有の高圧配電線から高圧方式にて引き込みを行う。工事負担金は、発生しない見込みであるが、発生する場合は協議する。</t>
    <phoneticPr fontId="2"/>
  </si>
  <si>
    <t>(2) 上水道</t>
  </si>
  <si>
    <t>建設請負事業者は、敷地西側境界付近の市道に布設されている上水本管から予定地までの引き込み工事一式を行うこととする（受水槽含む）。工事負担金（工事検査手数料）が発生する場合は、建設請負事業者が負担する。</t>
    <phoneticPr fontId="2"/>
  </si>
  <si>
    <t>(3) 燃　料</t>
  </si>
  <si>
    <t>本施設を稼働させるうえで必要な燃料は灯油とする。</t>
    <phoneticPr fontId="2"/>
  </si>
  <si>
    <t>(4) 排　水</t>
  </si>
  <si>
    <t>生活排水は、浄化槽（合併処理浄化槽）で処理し、放流する。プラント排水は、生物処理後、無機排水と併せて処理し、処理水は再利用し原則的に放流しないこととする。</t>
    <phoneticPr fontId="2"/>
  </si>
  <si>
    <t>(5) 雨　水</t>
  </si>
  <si>
    <t>工場棟の屋根に降雨した雨水は、沈砂槽付貯留タンクを設置し、適切に処理し、植栽散水、洗車用水などに利用すること。不足する場合は、上水で自動補給すること。余剰水は放流する。</t>
    <phoneticPr fontId="2"/>
  </si>
  <si>
    <t>(6) 通　信</t>
    <phoneticPr fontId="2"/>
  </si>
  <si>
    <t>通信事業者と協議のうえ敷地周辺より引き込む。</t>
    <phoneticPr fontId="2"/>
  </si>
  <si>
    <t>(7) その他</t>
    <phoneticPr fontId="2"/>
  </si>
  <si>
    <t>第３節　施設施工</t>
    <rPh sb="4" eb="6">
      <t>シセツ</t>
    </rPh>
    <rPh sb="6" eb="8">
      <t>セコウ</t>
    </rPh>
    <phoneticPr fontId="2"/>
  </si>
  <si>
    <t>3.1　工事範囲</t>
  </si>
  <si>
    <t>1) 高効率ごみ発電施設機械設備工事
(1) 受入供給設備　(2) 燃焼設備　(3) 燃焼ガス冷却設備　(4) 排ガス処理設備　(5) 余熱利用設備　(6) 通風設備　(7) 灰出し設備　(8) 給水設備　(9) 排水処理設備　(10) 雑設備
2) 高効率ごみ発電施設電気・計装設備工事
(1) 電気設備　(2) 計装設備
3）マテリアルリサイクル推進施設機械設備工事
(1) 受入供給設備　(2) 不燃ごみ破砕・選別処理設備　(3) 缶類選別処理設備　(4) ペットボトル選別処理設備　(5) 雑設備
4）マテリアルリサイクル推進施設電気・計装設備工事
(1) 電気設備　(2) 計装設備
5) 建築工事
(1) 建築工事（必要な整地及び外構工事を含む。）　(2) 建築機械設備工事　(3) 建築電気設備工事　(4) その他設備工事
6) その他
(1) 試運転及び運転指導　(2) 予備品及び消耗品　(3) 仮設工事　(4) その他必要な工事</t>
    <phoneticPr fontId="2"/>
  </si>
  <si>
    <t>3.2　工事施工条件</t>
  </si>
  <si>
    <t>(1) 本要求水準書で定めのない事項については、質疑回答書、国土交通大臣官房官庁営繕部監修の各工事標準仕様書の優先順位で準用する。
(2) 本工事は、本要求水準書及び本市が承諾した実施設計図書により施工する。
(3) 本工事の施工に当たっては、着工前に承諾申請図書（メーカーリスト等を含む。）、施工計画等を提出し、本市の承諾を得たのち工事に着手する。また、現場管理及び安全管理計画書を作成し提出すること。なお、安全管理計画書には以下の内容を含む。
① 安全教育・訓練等   ② 安全ミーティング（日々の作業開始前に実施）
③ 安全管理パトロール  ④ 安全表示等   ⑤ 交通安全
⑥ 作業場の安全確保   ⑦ 事故等の発生時の対処方法
(4) 適正な工期の設定を行い、確実な工程管理のもとで施工する。また、確実な現場の品質管理、安全管理のもとで施工する。
(5) 工事実績情報サービス（CORINS）に基づき「登録のための確認のお願い」を作成する。
(6) その他、下記項目の対応を行う。
① 室内空気汚染対策
建築基準法第28条の２の規定によるホルムアルデヒド発散建築材料として国土交通省告示で定められたものを屋内で使用する場合は、建材区分F☆☆☆☆規格品（JIS・JAS規格）以上とする。（ホルムアルデヒド発散量 H≦0.005(単位：mg/ｈ ㎡)）
② 化学物質の濃度測定
ホルムアルデヒド、トルエン、キシレン、エチルベンゼン、スチレン等の化学物質について室内濃度を測定し、厚生労働省が定める指針値以下であることを確認し、測定結果報告書を本市に１部提出する。測定方法は厚生労働省の標準的測定方法とし、測定箇所は10箇所程度とする。具体的な測定箇所については本市との協議による。
③ 粉じん対策
工事車両や工事対象区域内から砂じんが飛散しないように、タイヤの洗浄（タイヤ洗浄プールや洗浄機）や場内散水等の適切な対策を行う。
④ 建設作業騒音・振動対策
低騒音・低振動型の機種、工法を採用する。また、建設機械等の使用において、工事工程における集中稼働を避ける等の配慮を行う。
⑤ 濁水の発生防止
仮設の沈砂設備等を設置し、土砂の流出を防止すること。著しい降雨時の土工は極力避け、濁水の発生を抑制する。</t>
    <phoneticPr fontId="2"/>
  </si>
  <si>
    <t>3.3　仮設工事</t>
    <phoneticPr fontId="2"/>
  </si>
  <si>
    <t>1) 工事用の電力・電話及び水道</t>
    <phoneticPr fontId="2"/>
  </si>
  <si>
    <t>正式引渡しまでの仮設の電源、電話、給排水設備等は全て建設請負事業者の負担で関係諸官庁との協議のうえ諸手続をもって実施する。</t>
    <phoneticPr fontId="2"/>
  </si>
  <si>
    <t>2) 工事監督員用仮設事務所等</t>
    <phoneticPr fontId="2"/>
  </si>
  <si>
    <t>（1）工事用駐車場、資材置場等の確保</t>
    <phoneticPr fontId="2"/>
  </si>
  <si>
    <t>本施設の敷地内に工事用駐車場、資材置場等が確保できない場合は、借地等により建設請負事業者が確保する。</t>
    <phoneticPr fontId="2"/>
  </si>
  <si>
    <t>（2）仮設事務所</t>
    <phoneticPr fontId="2"/>
  </si>
  <si>
    <t xml:space="preserve">3.4　工事施工 </t>
    <phoneticPr fontId="2"/>
  </si>
  <si>
    <t>(1) 工事中の危険防止対策を十分に行い、併せて作業従事者への安全教育を徹底し、労務災害の発生がないように努めること。また、本工事の施工にあたり工事車両の搬出入口には、交通整理員を常駐させ、その他必要な場所にも配置する。
(2) 掘削工事にあたってはガス管・上下水道管・通信送電ケーブル等の地下埋設物等について工事着手前に十分な調査・確認を行い、本市に報告するとともに、その所有者と工事施工の各段階において保安上必要な措置を協議のうえ、その対策を決定した後、実施する。
(3) 資材置場、資材搬入路、仮設事務所などについては本市と十分協議すること。また、整理整頓を励行し、火災、盗難などの事故防止に努めるとともに、部外者の立入について十分注意する。
(4) 施工に際しては、災害対策に万全を期し、排ガス、騒音、振動、悪臭、汚水等周辺環境への公害防止にも十分配慮を行う。
(5) 仮設の沈砂設備等を設置し、土砂の流出を防止すること。なお、著しい降雨時の土工は極力避け、濁水の発生を抑制する。
(6) 工事関係車両は、指定されたルートを通行すること。工事車両の出入りについては、周辺の一般道に対し迷惑とならないよう配慮するものとし、特に場内が汚れて泥等を持出す恐れのある時は、場内で泥を落とすなど、周辺の汚損防止対策を講じる。工事に当たっては、車両等の通行に十分考慮する。
(7) 他の設備、既存物件等の損傷、汚染防止に努め、万一損傷や汚染が生じた場合は、本市にただちに報告するとともに、建設請負事業者の負担により速やかに復旧する。
(8) 本施設の施工に際しては、必要な保険に加入する。
(9) 本施設の施工に伴って発生する建設廃棄物等の処理・処分を適正に行う。また可能な限り再資源化に努める。</t>
    <phoneticPr fontId="2"/>
  </si>
  <si>
    <t>第４節　材料及び機器</t>
    <phoneticPr fontId="2"/>
  </si>
  <si>
    <t>使用材料及び機器は、全てそれぞれの用途に適合する欠陥のない製品で、かつ全て新品とし、日本工業規格（JIS）、日本農林規格（JAS）、電気関連各種技術基準、電気規格調査会標準規格（JEC）、日本電気工業会標準規格（JEM）、日本水道協会規格（JWWA）、空気調和・衛生工学会規格（HASS）、日本塗料工事規格(JPMS)等の規格が定められているものはこれらの規格品を使用する。
特に高温部に使用される材料は、耐熱性に優れたものを使用すること。酸、アルカリ等腐食性のある条件下で使用する材料については、それぞれ耐酸、耐アルカリ性を考慮した材料（塗装を含む。）を使用する。
また、電気防食についても十分検討を行う。
なお、規格外の材料及び機器を使用する場合は、本市の承諾を受けた後、使用するものとし、本市が指示した場合は、使用材料及び機器等の立会検査を受ける。
海外調達材料及び機器等を使用する場合は下記のとおりとし、事前に本市の承諾を受ける。
① 本要求水準書で要求される機能（性能・耐用度を含む。）を確実に満足できること。
② ＪＩＳ等の国内の諸基準や諸法令に準ずる材料や機器等であること。
③ 検査立会を要する機器・材料等については、原則として本市が承諾した検査要領書に基づき、検査が実施できること。（検査要領書に記載した部分については建設請負事業者が立会検査を行うこと。）
④ 竣工後の維持管理における材料・機器等の調達については、将来とも速やかに調達できる体制を継続的に有すること。
⑤ アフターサービス体制を確保し、緊急時対応が速やかにできること。（本体制は、事前に本市の承諾を得ること。）</t>
    <phoneticPr fontId="2"/>
  </si>
  <si>
    <t>1) 使用機材メーカー</t>
  </si>
  <si>
    <t>使用機材メーカーは機種毎（ポンプ、送風機、バルブ、電動機等）に極力メーカーを統一し、メーカーの選定に当たっては、本市の承諾を得るとともに、地元メーカー等がある場合には、積極的に活用を図ること。また、アフターサービス等に万全を期すよう考慮すること。</t>
    <phoneticPr fontId="2"/>
  </si>
  <si>
    <t>2) 規格の統一</t>
  </si>
  <si>
    <t>品質、等級、規格等は、JIS、JEC、JEM等に規定されているものはこれに適合し、規格統一が可能なものは統一すること。</t>
    <phoneticPr fontId="2"/>
  </si>
  <si>
    <t>3）環境に配慮</t>
    <phoneticPr fontId="2"/>
  </si>
  <si>
    <t>環境に配慮した材料・機器の優先的使用を考慮すること。</t>
    <phoneticPr fontId="2"/>
  </si>
  <si>
    <t>第５節　試運転及び指導期間</t>
    <phoneticPr fontId="2"/>
  </si>
  <si>
    <t>5.1　試運転</t>
    <phoneticPr fontId="2"/>
  </si>
  <si>
    <t>(1) 建設請負事業者は工事期間中に本市の立会のもと試運転を行う。高効率ごみ発電施設の試運転の期間は、空運転、乾燥焚、負荷運転、性能試験を含めて120日以上とする。マテリアルリサイクル推進施設の試運転の期間は、30日以上とする。
(2) 試運転は、建設請負事業者が本市とあらかじめ協議のうえ作成した実施要領書に基づき行う。
(3) 試運転の実施において支障が生じた場合は、建設請負事業者は本市との協議を踏まえ、その指示に従い、速やかに対処する。
(4) 試運転に必要な処理対象物の提供は本市が行う。
(5) 建設請負事業者は試運転期間中の運転記録を作成し、提出する。
(6) 試運転期間中に行われる調整及び点検において発見された補修箇所及び物件については、その原因及び補修内容を本市に報告すること。なお、補修に際して、建設請負事業者はあらかじめ補修実施要領書を作成し、本市の承諾を受ける。
(7) 試運転期間中に本施設における電気、燃料、使用薬剤等の適正当量比を算出し、使用量と排出値のグラフ及びその場合のコストについて協議を行い、本市の承諾を受ける。</t>
    <phoneticPr fontId="2"/>
  </si>
  <si>
    <t>5.2　運転指導</t>
    <phoneticPr fontId="2"/>
  </si>
  <si>
    <t>(1) 建設請負事業者は、本施設に配置される運営事業者からの運転員に対し、施設を円滑に操業するため、機器の運転、管理及び取扱い（点検を含む。）について、教育指導計画書に基づき、必要な教育と指導を行うこと。教育指導計画書等はあらかじめ建設請負事業者が作成し、本市の承諾を受けること。なお、運転指導の方法は原則、机上研修、実機取扱い及び運転研修を行う。
(2) 高効率ごみ発電施設の運転指導は、試運転期間内の【 90 】日、マテリアルリサイクル推進施設の運転指導は、試運転期間内の【 30 】日とするが、本市と建設請負事業者で協議のうえ、変更することができる。また、この期間以外であっても教育指導を行う必要が生じた場合、又は教育指導を行うことにより効果が上がると判断される場合には、本市と建設請負事業者の協議のうえ実施する。
(3) 建設請負事業者は、本施設の運転マニュアルを作成し、運転指導開始の【 30 】日前までに本市に提出する。運転マニュアルに対し、本市から指摘がある場合は、当該指摘を充分に踏まえて運転マニュアルの補足、修正又は変更を行うものとし、補足、修正又は変更を経た運転マニュアルにつき、改めて本市の確認を受ける。</t>
    <phoneticPr fontId="2"/>
  </si>
  <si>
    <t>(1) 建設請負事業者は、本施設に配置される運営事業者からの運転員に対し、施設を円滑に操業するため、機器の運転、管理及び取扱い（点検を含む。）について、教育指導計画書に基づき、必要な教育と指導を行うこと。教育指導計画書等はあらかじめ建設請負事業者が作成し、本市の承諾を受けること。なお、運転指導の方法は原則、机上研修、実機取扱い及び運転研修を行う。
(2) 高効率ごみ発電施設の運転指導は、試運転期間内の〔 90 〕日、マテリアルリサイクル推進施設の運転指導は、試運転期間内の〔 30 〕日とするが、本市と建設請負事業者で協議のうえ、変更することができる。また、この期間以外であっても教育指導を行う必要が生じた場合、又は教育指導を行うことにより効果が上がると判断される場合には、本市と建設請負事業者の協議のうえ実施する。
(3) 建設請負事業者は、本施設の運転マニュアルを作成し、運転指導開始の〔 30 〕日前までに本市に提出する。運転マニュアルに対し、本市から指摘がある場合は、当該指摘を充分に踏まえて運転マニュアルの補足、修正又は変更を行うものとし、補足、修正又は変更を経た運転マニュアルにつき、改めて本市の確認を受ける。</t>
  </si>
  <si>
    <t>5.3 試運転及び運転指導に係る費用</t>
    <phoneticPr fontId="2"/>
  </si>
  <si>
    <t>第６節　性能保証</t>
    <phoneticPr fontId="2"/>
  </si>
  <si>
    <t>6.1 性能試験</t>
    <phoneticPr fontId="2"/>
  </si>
  <si>
    <t>1) 予備性能試験</t>
    <phoneticPr fontId="2"/>
  </si>
  <si>
    <t>(1) 予備性能試験方法</t>
    <phoneticPr fontId="2"/>
  </si>
  <si>
    <t>建設事業者は、引渡性能試験を順調に実施し、かつ、その後の完全な運転を行うため、引渡性能試験の前に高効率ごみ発電施設にあっては3日（72時間）以上、マテリアルリサイクル推進施設にあっては2日以上の予備性能試験を行う。</t>
    <phoneticPr fontId="2"/>
  </si>
  <si>
    <t>(2) 予備性能試験要領書</t>
    <phoneticPr fontId="2"/>
  </si>
  <si>
    <t>建設事業者は、試験内容及び運転計画を記載した予備性能試験要領書を作成し、本市の承諾を得た後、試験を実施すること。なお、条件方法等については，引渡性能試験に準ずるものとし、要領書の提出部数は本市と協議すること。</t>
    <phoneticPr fontId="2"/>
  </si>
  <si>
    <t>(3) 予備性能試験成績書</t>
    <phoneticPr fontId="2"/>
  </si>
  <si>
    <t>予備性能試験成績書は、この期間中の本件施設の各種分析結果、処理実績及び運転データ(用役データ等を含む)を収録、整理して作成し、引渡性能試験前に本市に提出すること。なお、提出部数は、本市と協議すること。</t>
    <phoneticPr fontId="2"/>
  </si>
  <si>
    <t>2) 引渡性能試験</t>
    <phoneticPr fontId="2"/>
  </si>
  <si>
    <t>(1) 引渡性能試験条件</t>
    <phoneticPr fontId="2"/>
  </si>
  <si>
    <t>① 引渡性能試験は、予備性能試験報告書において引渡性能試験の実施に問題が無いことを報告、受理後に行うこと。
② 引渡性能試験における性能保証事項等の計測及び分析の依頼先は、原則として法的資格を有する第三者機関とすること。なお、費用については建設請負事業者が負担すること。ただし、特殊な事項の計測及び分析については、本市の承諾を受けて他の適切な機関に依頼することができる。
③ 引渡性能試験においては高効率ごみ発電施設とマテリアルリサイクル推進施設を一体として全設備を稼動させて実施すること。
④ 試験及びサンプリングについては原則１系列毎に実施すること。
⑤ 引渡性能試験の結果、性能保証が得られない場合には、必要な改善、調整を行い、改めて引渡性能試験を行うこと。</t>
    <phoneticPr fontId="2"/>
  </si>
  <si>
    <t>(2) 引渡性能試験方法</t>
    <phoneticPr fontId="2"/>
  </si>
  <si>
    <t>Ａ　高効率ごみ発電施設</t>
  </si>
  <si>
    <t>高効率ごみ発電施設における引渡性能試験は定格運転時において実施すること。
① 試験に先立って1日以上前からほぼ全炉定格運転に入ることとし、引き続き処理能力に見合ったごみ量につき2炉連続48時間以上の試験を行うこと。また、併せて計画ごみ質及び実施設計図書の処理能力曲線に見合った処理量であるかを確認すること。
② 試験は、「表2-6-1 高効率ごみ発電施設の性能試験の項目と方法」に規定する性能保証事項について実施すること。</t>
    <phoneticPr fontId="2"/>
  </si>
  <si>
    <t>Ｂ マテリアルリサイクル推進施設</t>
    <phoneticPr fontId="2"/>
  </si>
  <si>
    <t>① 試験は2日以上行うものとすること。
② 試験は、「表2-6-2 マテリアルリサイクル推進施設の性能試験の項目と方法」に規定する性能保証事項について実施すること。</t>
    <phoneticPr fontId="2"/>
  </si>
  <si>
    <t>(3) 引渡性能試験要領書</t>
    <phoneticPr fontId="2"/>
  </si>
  <si>
    <t>建設事業者は、引渡性能試験を行うにあたって、引渡性能試験項目及び試験条件に基づいて、試験の内容及び運転計画等を明記した引渡性能試験要領書を作成し、本市の承諾を受けること。
性能保証事項に関する引渡性能試験方法(分析方法、測定方法、試験方法)は、それぞれ項目ごとに、関係法令及び規格等に準拠して行うこと。
ただし、該当する試験方法のない場合は、もっとも適切な試験方法を本市に提出し、承諾を得て実施すること。</t>
    <phoneticPr fontId="2"/>
  </si>
  <si>
    <t>(4) 引渡性能試験成績書</t>
    <phoneticPr fontId="2"/>
  </si>
  <si>
    <t>建設事業者は、引渡性能試験終了後、引渡性能試験成績書を作成し、本市に提出する。提出部数は、本市と協議すること。報告書には、項目毎の合否を明示し、また公的機関等の試験を受けた項目については、その証明書等を添付すること。</t>
    <phoneticPr fontId="2"/>
  </si>
  <si>
    <t>3) 緊急動作試験</t>
    <phoneticPr fontId="2"/>
  </si>
  <si>
    <t>非常停電（受電、自家発電等の一切の停電を含む。）や機器の故障等、本施設の運転時に重大事故を想定した緊急動作試験を性能試験と併せて行い、本施設の機能と安全性を確認すること。
また、緊急動作試験を行うに当たっては、あらかじめ試験要領書を作成し本市の承諾を受けること。</t>
    <phoneticPr fontId="2"/>
  </si>
  <si>
    <t>4) 安定稼働試験</t>
    <phoneticPr fontId="2"/>
  </si>
  <si>
    <t>高効率ごみ発電施設の安定稼働（90日以上の連続運転）の確認は、1炉毎及び施設毎に行うものとし、施設引渡し後かし担保期間中に年1回確認すること。</t>
    <phoneticPr fontId="2"/>
  </si>
  <si>
    <t>5) 性能試験の測定項目</t>
    <phoneticPr fontId="2"/>
  </si>
  <si>
    <t>各項目の分析は各炉毎及び施設毎に行うこと。
温度、圧力、用役等は連続（自己記録のあるもの）又は毎時とする。
騒音、振動、悪臭の各項目については、４ヶ所以上で所定の回数を行うこと。測定箇所は、敷地境界上とし、本市と協議の上、決定すること。また、振動・騒音・悪臭の発生源となる箇所も適宜測定すること。騒音については、暗騒音を測定すること。その他、本要求水準書等の要求事項を確認するために必要により、各項目や計測内容を追加して行うこと。</t>
    <phoneticPr fontId="2"/>
  </si>
  <si>
    <t>高効率ごみ発電施設の性能試験の項目と方法</t>
    <phoneticPr fontId="2"/>
  </si>
  <si>
    <t>　</t>
    <phoneticPr fontId="2"/>
  </si>
  <si>
    <t>測定項目</t>
    <phoneticPr fontId="2"/>
  </si>
  <si>
    <t>頻度、試料採取箇所、測定場所、予備性能試験での測定頻度、引渡性能試験での測定頻度、備考</t>
    <rPh sb="15" eb="17">
      <t>ヨビ</t>
    </rPh>
    <phoneticPr fontId="2"/>
  </si>
  <si>
    <t>ごみ処理能力　（可燃ごみ質）</t>
    <phoneticPr fontId="2"/>
  </si>
  <si>
    <t>(1)採取箇所：ホッパーステージ
(2)分析方法：　「昭52.11.4環整第95号、「ごみ焼却施設各種試験マニュアル（(社)全国都市清掃会議S58.12）に準拠する方法による。 
(3)分析項目：①三成分　②低位発熱量　③単位体積重量　④可燃分中の元素組成　⑤種類組成
予備性能試験：1回/日以上
引渡性能試験：2回/日以上
備考：ACCによる低位発熱量の想定値検証のためのごみ質調査を追加して行うものとする。なお、分析回数については、本市と協議する。</t>
    <phoneticPr fontId="2"/>
  </si>
  <si>
    <t>ごみ処理能力　焼却量</t>
    <phoneticPr fontId="2"/>
  </si>
  <si>
    <t>(1)測定方法：ごみクレーンの投入量を集計し、計画ごみ質の範囲で焼却量を測定する。
予備性能試験：1日分の集計
引渡性能試験：1日分の集計
備考：試験日ごとに集計し確認する。</t>
    <phoneticPr fontId="2"/>
  </si>
  <si>
    <t>排ガス　ばいじん</t>
    <rPh sb="0" eb="1">
      <t>ハイ</t>
    </rPh>
    <phoneticPr fontId="2"/>
  </si>
  <si>
    <t>(1)測定場所：バグフィルター入口及び煙突測定口
(2)測定方法：JIS Z8808による。
予備性能試験：1回/炉
引渡性能試験：2回/炉
備考：1日とする。</t>
    <rPh sb="47" eb="49">
      <t>ヨビ</t>
    </rPh>
    <rPh sb="49" eb="51">
      <t>セイノウ</t>
    </rPh>
    <rPh sb="51" eb="53">
      <t>シケン</t>
    </rPh>
    <rPh sb="59" eb="61">
      <t>ヒキワタシ</t>
    </rPh>
    <rPh sb="61" eb="63">
      <t>セイノウ</t>
    </rPh>
    <rPh sb="63" eb="65">
      <t>シケン</t>
    </rPh>
    <rPh sb="71" eb="73">
      <t>ビコウ</t>
    </rPh>
    <phoneticPr fontId="2"/>
  </si>
  <si>
    <t>排ガス　硫黄酸化物</t>
    <rPh sb="0" eb="1">
      <t>ハイ</t>
    </rPh>
    <phoneticPr fontId="2"/>
  </si>
  <si>
    <t>(1)測定場所：バグフィルター入口及び煙突測定口
(2)測定方法：JIS K0103による。
予備性能試験：1回/炉
引渡性能試験：2回/炉
備考：排ガスの吸引時間は、30分/回以上とする。</t>
    <rPh sb="47" eb="49">
      <t>ヨビ</t>
    </rPh>
    <rPh sb="49" eb="51">
      <t>セイノウ</t>
    </rPh>
    <rPh sb="51" eb="53">
      <t>シケン</t>
    </rPh>
    <rPh sb="59" eb="61">
      <t>ヒキワタシ</t>
    </rPh>
    <rPh sb="61" eb="63">
      <t>セイノウ</t>
    </rPh>
    <rPh sb="63" eb="65">
      <t>シケン</t>
    </rPh>
    <rPh sb="71" eb="73">
      <t>ビコウ</t>
    </rPh>
    <phoneticPr fontId="2"/>
  </si>
  <si>
    <t>排ガス　塩化水素</t>
    <rPh sb="0" eb="1">
      <t>ハイ</t>
    </rPh>
    <phoneticPr fontId="2"/>
  </si>
  <si>
    <t>(1)測定場所：バグフィルター入口及び煙突測定口
(2)測定方法：JIS K0107による。
予備性能試験：1回/炉
引渡性能試験：2回/炉
備考：排ガスの吸引時間は、30分/回以上とする。</t>
    <rPh sb="47" eb="49">
      <t>ヨビ</t>
    </rPh>
    <rPh sb="49" eb="51">
      <t>セイノウ</t>
    </rPh>
    <rPh sb="51" eb="53">
      <t>シケン</t>
    </rPh>
    <rPh sb="59" eb="61">
      <t>ヒキワタシ</t>
    </rPh>
    <rPh sb="61" eb="63">
      <t>セイノウ</t>
    </rPh>
    <rPh sb="63" eb="65">
      <t>シケン</t>
    </rPh>
    <rPh sb="71" eb="73">
      <t>ビコウ</t>
    </rPh>
    <phoneticPr fontId="2"/>
  </si>
  <si>
    <t>排ガス　窒素酸化物</t>
    <rPh sb="0" eb="1">
      <t>ハイ</t>
    </rPh>
    <phoneticPr fontId="2"/>
  </si>
  <si>
    <t>(1)測定場所：煙突測定口
(2)測定方法：JIS K0104による。
予備性能試験：1回/炉
引渡性能試験：2回/炉</t>
    <rPh sb="36" eb="38">
      <t>ヨビ</t>
    </rPh>
    <rPh sb="38" eb="40">
      <t>セイノウ</t>
    </rPh>
    <rPh sb="40" eb="42">
      <t>シケン</t>
    </rPh>
    <rPh sb="48" eb="50">
      <t>ヒキワタシ</t>
    </rPh>
    <rPh sb="50" eb="52">
      <t>セイノウ</t>
    </rPh>
    <rPh sb="52" eb="54">
      <t>シケン</t>
    </rPh>
    <phoneticPr fontId="2"/>
  </si>
  <si>
    <t>排ガス　ダイオキシン類</t>
    <rPh sb="0" eb="1">
      <t>ハイ</t>
    </rPh>
    <phoneticPr fontId="2"/>
  </si>
  <si>
    <t>(1)測定場所：ボイラー出口、バグフィルター入口及び煙突測定口
(2)測定方法：JIS K0311による。
予備性能試験：1回/炉
引渡性能試験：2回/炉</t>
    <rPh sb="54" eb="56">
      <t>ヨビ</t>
    </rPh>
    <rPh sb="56" eb="58">
      <t>セイノウ</t>
    </rPh>
    <rPh sb="58" eb="60">
      <t>シケン</t>
    </rPh>
    <rPh sb="66" eb="68">
      <t>ヒキワタシ</t>
    </rPh>
    <rPh sb="68" eb="70">
      <t>セイノウ</t>
    </rPh>
    <rPh sb="70" eb="72">
      <t>シケン</t>
    </rPh>
    <phoneticPr fontId="2"/>
  </si>
  <si>
    <t>排ガス　一酸化炭素</t>
    <rPh sb="0" eb="1">
      <t>ハイ</t>
    </rPh>
    <phoneticPr fontId="2"/>
  </si>
  <si>
    <t>(1)測定場所：煙突測定口
(2)測定方法：JIS K0098による。
予備性能試験：1回/炉
引渡性能試験：2回/炉
備考：排ガスの吸引時間は、4時間/回以上とする。</t>
    <rPh sb="36" eb="38">
      <t>ヨビ</t>
    </rPh>
    <rPh sb="38" eb="40">
      <t>セイノウ</t>
    </rPh>
    <rPh sb="40" eb="42">
      <t>シケン</t>
    </rPh>
    <rPh sb="48" eb="50">
      <t>ヒキワタシ</t>
    </rPh>
    <rPh sb="50" eb="52">
      <t>セイノウ</t>
    </rPh>
    <rPh sb="52" eb="54">
      <t>シケン</t>
    </rPh>
    <rPh sb="60" eb="62">
      <t>ビコウ</t>
    </rPh>
    <phoneticPr fontId="2"/>
  </si>
  <si>
    <t>水質　排水処理施設</t>
    <rPh sb="0" eb="2">
      <t>スイシツ</t>
    </rPh>
    <phoneticPr fontId="2"/>
  </si>
  <si>
    <t>(1)採取箇所：原水、処理水
(2)分析方法：「排水基準を定める省令に基づく環境大臣が定める排水基準に係る検定方法」及び「下水の水質の検定方法に関する省令」による。
(3)分析項目：①排水基準の項目　②ダイオキシン類
予備性能試験：1検体/日以上
引渡性能試験：2検体/日以上</t>
    <rPh sb="109" eb="111">
      <t>ヨビ</t>
    </rPh>
    <rPh sb="111" eb="113">
      <t>セイノウ</t>
    </rPh>
    <rPh sb="113" eb="115">
      <t>シケン</t>
    </rPh>
    <rPh sb="124" eb="130">
      <t>ヒキワタシセイノウシケン</t>
    </rPh>
    <phoneticPr fontId="2"/>
  </si>
  <si>
    <t>水質　ボイラ水</t>
    <rPh sb="0" eb="2">
      <t>スイシツ</t>
    </rPh>
    <phoneticPr fontId="2"/>
  </si>
  <si>
    <t>(1)採取箇所：ボイラドレーン
(2)分析方法：JISB8223,8224による。
(3)分析項目：①ｐH　②電気伝導率　③塩化物イオン　④リン酸イオン　⑤シリカ
予備性能試験：1検体/日以上
引渡性能試験：2検体/日以上
備考：ボイラー缶水、給水のそれぞれについて分析する。</t>
    <rPh sb="82" eb="84">
      <t>ヨビ</t>
    </rPh>
    <rPh sb="84" eb="86">
      <t>セイノウ</t>
    </rPh>
    <rPh sb="86" eb="88">
      <t>シケン</t>
    </rPh>
    <rPh sb="97" eb="99">
      <t>ヒキワタシ</t>
    </rPh>
    <rPh sb="99" eb="101">
      <t>セイノウ</t>
    </rPh>
    <rPh sb="101" eb="103">
      <t>シケン</t>
    </rPh>
    <rPh sb="112" eb="114">
      <t>ビコウ</t>
    </rPh>
    <phoneticPr fontId="2"/>
  </si>
  <si>
    <t>焼却灰(主灰)　熱しゃく減量</t>
    <rPh sb="0" eb="3">
      <t>ショウキャクバイ</t>
    </rPh>
    <rPh sb="4" eb="5">
      <t>シュ</t>
    </rPh>
    <rPh sb="5" eb="6">
      <t>ハイ</t>
    </rPh>
    <phoneticPr fontId="2"/>
  </si>
  <si>
    <t>(1)採取箇所：灰分散機出口
(2)分析方法：「昭和52.11.4環整第95号厚生省環境衛生局水道環境部環境整備課長通知」による「ごみ焼却施設の熱しゃく減量の測定方法」による。
(3)分析項目：①熱しゃく減量　②含水率
予備性能試験：1検体/日・炉以上
引渡性能試験：2検体/日・炉以上</t>
    <rPh sb="110" eb="112">
      <t>ヨビ</t>
    </rPh>
    <rPh sb="112" eb="114">
      <t>セイノウ</t>
    </rPh>
    <rPh sb="114" eb="116">
      <t>シケン</t>
    </rPh>
    <rPh sb="127" eb="129">
      <t>ヒキワタシ</t>
    </rPh>
    <rPh sb="129" eb="131">
      <t>セイノウ</t>
    </rPh>
    <rPh sb="131" eb="133">
      <t>シケン</t>
    </rPh>
    <phoneticPr fontId="2"/>
  </si>
  <si>
    <t>焼却灰(主灰)　重金属類</t>
    <rPh sb="0" eb="3">
      <t>ショウキャクバイ</t>
    </rPh>
    <rPh sb="4" eb="5">
      <t>シュ</t>
    </rPh>
    <rPh sb="5" eb="6">
      <t>ハイ</t>
    </rPh>
    <phoneticPr fontId="2"/>
  </si>
  <si>
    <t>(1)採取箇所：灰分散機出口
(2)分析方法：JIS K0058による。
(3)分析項目：R-Hg,Hg,Cd,Pb,Cr6+,As,Se,C4H8O2
予備性能試験：1検体/日・炉以上
引渡性能試験：2検体/日・炉以上
備考：溶出試験と含有量試験を行うこと。</t>
    <rPh sb="77" eb="83">
      <t>ヨビセイノウシケン</t>
    </rPh>
    <rPh sb="94" eb="100">
      <t>ヒキワタシセイノウシケン</t>
    </rPh>
    <rPh sb="111" eb="113">
      <t>ビコウ</t>
    </rPh>
    <phoneticPr fontId="2"/>
  </si>
  <si>
    <t>焼却灰(主灰)　ダイオキシン類</t>
    <rPh sb="0" eb="3">
      <t>ショウキャクバイ</t>
    </rPh>
    <rPh sb="4" eb="5">
      <t>シュ</t>
    </rPh>
    <rPh sb="5" eb="6">
      <t>ハイ</t>
    </rPh>
    <phoneticPr fontId="2"/>
  </si>
  <si>
    <t>(1)採取箇所：灰分散機出口
(2)分析方法：
「廃棄物焼却炉に係るばいじん等に含まれるダイオキシン類の量の基準及び測定の方法に関する省令（H12厚生省令第１号）」による。
予備性能試験：1検体/日・炉以上
引渡性能試験：2検体/日・炉以上</t>
    <rPh sb="87" eb="93">
      <t>ヨビセイノウシケン</t>
    </rPh>
    <rPh sb="104" eb="110">
      <t>ヒキワタシセイノウシケン</t>
    </rPh>
    <phoneticPr fontId="2"/>
  </si>
  <si>
    <t>飛灰処理物　重金属類</t>
    <rPh sb="0" eb="2">
      <t>ヒバイ</t>
    </rPh>
    <rPh sb="2" eb="4">
      <t>ショリ</t>
    </rPh>
    <rPh sb="4" eb="5">
      <t>ブツ</t>
    </rPh>
    <phoneticPr fontId="2"/>
  </si>
  <si>
    <t>(1)採取箇所：混練装置出口
(2)分析方法：溶出試験は、「産業廃棄物に含まれる金属等の検定方法（S48.2.17環境省告示第13号のうち、埋立処分の方法」による。含有量試験は、JIS　K0058による。
(3)分析項目：R-Hg,Hg,Cd,Pb,Cr6+,As,Se,C4H8O2
予備性能試験：1検体/日・炉以上
引渡性能試験：2検体/日・炉以上
備考：溶出試験と含有量試験を行うこと。</t>
    <rPh sb="143" eb="149">
      <t>ヨビセイノウシケン</t>
    </rPh>
    <rPh sb="160" eb="166">
      <t>ヒキワタシセイノウシケン</t>
    </rPh>
    <rPh sb="177" eb="179">
      <t>ビコウ</t>
    </rPh>
    <phoneticPr fontId="2"/>
  </si>
  <si>
    <t>飛灰処理物　ダイオキシン類</t>
    <rPh sb="0" eb="2">
      <t>ヒバイ</t>
    </rPh>
    <rPh sb="2" eb="4">
      <t>ショリ</t>
    </rPh>
    <rPh sb="4" eb="5">
      <t>ブツ</t>
    </rPh>
    <phoneticPr fontId="2"/>
  </si>
  <si>
    <t>(1)採取箇所：混練装置出口
(2)分析方法：「廃棄物焼却炉に係るばいじん等に含まれるダイオキシン類の量の基準及び測定の方法に関する省令（H12厚生省令第１号）」による。
予備性能試験：1検体/日・炉以上
引渡性能試験：2検体/日・炉以上</t>
    <rPh sb="86" eb="92">
      <t>ヨビセイノウシケン</t>
    </rPh>
    <rPh sb="103" eb="109">
      <t>ヒキワタシセイノウシケン</t>
    </rPh>
    <phoneticPr fontId="2"/>
  </si>
  <si>
    <t>(1)測定箇所：敷地境界4か所
(2)測定回数：時間帯毎に１回
(3)測定方法：「JISZ8731に定める方法」による。
予備性能試験：1日
引渡性能試験：1日
備考：暗騒音は別途1回測定する。本市の指示する場所とする。</t>
    <rPh sb="61" eb="67">
      <t>ヨビセイノウシケン</t>
    </rPh>
    <rPh sb="71" eb="77">
      <t>ヒキワタシセイノウシケン</t>
    </rPh>
    <rPh sb="81" eb="83">
      <t>ビコウ</t>
    </rPh>
    <phoneticPr fontId="2"/>
  </si>
  <si>
    <t>(1)測定箇所：敷地境界4か所
(2)測定回数：時間帯毎に１回
(3) 測定方法：「昭和51年環境庁告示第90号に定める方法」による。
予備性能試験：1日
引渡性能試験：1日
備考：暗振動は別途1回測定する。本市の指示する場所とする。</t>
    <rPh sb="68" eb="74">
      <t>ヨビセイノウシケン</t>
    </rPh>
    <rPh sb="78" eb="84">
      <t>ヒキワタシセイノウシケン</t>
    </rPh>
    <rPh sb="88" eb="90">
      <t>ビコウ</t>
    </rPh>
    <phoneticPr fontId="2"/>
  </si>
  <si>
    <t>悪臭</t>
    <rPh sb="0" eb="2">
      <t>アクシュウ</t>
    </rPh>
    <phoneticPr fontId="2"/>
  </si>
  <si>
    <t>(1)測定箇所：①敷地境界4か所　②煙突測定口　③脱臭装置出口
(2)測定方法：「昭和47年環境庁告示第9号に定める方法」及び平成7年環境庁告示第63号に定める方法」による。
①悪臭物質（敷地境界、脱臭装置出口）
②臭気指数（敷地境界、脱臭装置出口及び煙突測定口）
予備性能試験：1回/日
引渡性能試験：2回/日
備考：敷地境界４か所については本市の指示する場所とする。</t>
    <rPh sb="133" eb="139">
      <t>ヨビセイノウシケン</t>
    </rPh>
    <rPh sb="145" eb="151">
      <t>ヒキワタシセイノウシケン</t>
    </rPh>
    <rPh sb="157" eb="159">
      <t>ビコウ</t>
    </rPh>
    <phoneticPr fontId="2"/>
  </si>
  <si>
    <t>排ガス　煙突（排ガス量、温度、静圧、流速、水分、酸素量）</t>
    <rPh sb="0" eb="1">
      <t>ハイ</t>
    </rPh>
    <phoneticPr fontId="2"/>
  </si>
  <si>
    <t>(1)測定箇所：煙突測定口
(2)測定回数：排ガス分析時
(3)測定方法：「ごみ焼却施設各種試験マニュアル（環境省編集）」等による。
予備性能試験：2回/炉
引渡性能試験：2回/炉</t>
    <rPh sb="67" eb="73">
      <t>ヨビセイノウシケン</t>
    </rPh>
    <rPh sb="79" eb="85">
      <t>ヒキワタシセイノウシケン</t>
    </rPh>
    <phoneticPr fontId="2"/>
  </si>
  <si>
    <t>排ガス　炉、排ガス処理装置等（温度）</t>
    <rPh sb="0" eb="1">
      <t>ハイ</t>
    </rPh>
    <phoneticPr fontId="2"/>
  </si>
  <si>
    <t>(1)測定箇所：炉出口、ボイラー出口、バグフィルター入口
(2)測定回数：自動計測器による連続測定
(3)測定方法：「ごみ焼却施設各種試験マニュアル（環境省編集）」等による。
予備性能試験：3日間
引渡性能試験：2日間</t>
    <rPh sb="88" eb="94">
      <t>ヨビセイノウシケン</t>
    </rPh>
    <rPh sb="99" eb="105">
      <t>ヒキワタシセイノウシケン</t>
    </rPh>
    <phoneticPr fontId="2"/>
  </si>
  <si>
    <t>作業環境　炉室関係</t>
    <rPh sb="0" eb="2">
      <t>サギョウ</t>
    </rPh>
    <rPh sb="2" eb="4">
      <t>カンキョウ</t>
    </rPh>
    <phoneticPr fontId="2"/>
  </si>
  <si>
    <t>(1)測定箇所：炉室（3か所以上）及び飛灰処理室等（2か所以上）
(2)測定方法：「廃棄物焼却施設関連作業によるダイオキシン類ばく露対策要綱、H26.1厚生省通知」等による。
(3)測定項目：①ダイオキシン類　②粉じん　③CS2（飛灰処理室等のみ）
予備性能試験：1回
引渡性能試験：2回
備考：測定箇所については本市の指示による。</t>
    <rPh sb="125" eb="131">
      <t>ヨビセイノウシケン</t>
    </rPh>
    <rPh sb="135" eb="141">
      <t>ヒキワタシセイノウシケン</t>
    </rPh>
    <rPh sb="145" eb="147">
      <t>ビコウ</t>
    </rPh>
    <phoneticPr fontId="2"/>
  </si>
  <si>
    <t>作業環境　居室関係</t>
    <rPh sb="0" eb="2">
      <t>サギョウ</t>
    </rPh>
    <rPh sb="2" eb="4">
      <t>カンキョウ</t>
    </rPh>
    <phoneticPr fontId="2"/>
  </si>
  <si>
    <t>(1)測定箇所：中央制御室、事務室、会議室、休憩室、展示ホール等
(2)測定方法：「労働安全衛生法」等による。
予備性能試験：1回
引渡性能試験：1回
備考：測定箇所については本市の指示による。</t>
    <rPh sb="56" eb="62">
      <t>ヨビセイノウシケン</t>
    </rPh>
    <rPh sb="66" eb="72">
      <t>ヒキワタシセイノウシケン</t>
    </rPh>
    <rPh sb="76" eb="78">
      <t>ビコウ</t>
    </rPh>
    <phoneticPr fontId="2"/>
  </si>
  <si>
    <t>機器表面温度</t>
    <phoneticPr fontId="2"/>
  </si>
  <si>
    <t>(1)測定箇所：炉体、廃熱ボイラー、煙道、高温蒸気系統配管等
(2)測定方法：放射温度計等による。
予備性能試験：1回
引渡性能試験：1回
備考：測定箇所については本市の指示による。</t>
    <rPh sb="50" eb="56">
      <t>ヨビセイノウシケン</t>
    </rPh>
    <rPh sb="60" eb="66">
      <t>ヒキワタシセイノウシケン</t>
    </rPh>
    <rPh sb="70" eb="72">
      <t>ビコウ</t>
    </rPh>
    <phoneticPr fontId="2"/>
  </si>
  <si>
    <t>用役類、薬剤、油脂類等</t>
    <phoneticPr fontId="2"/>
  </si>
  <si>
    <t>各種用役量毎の計測を行う。
予備性能試験：毎時、日集計　　　
引渡性能試験：毎時、日集計
備考：自動計測及び目視計測による。</t>
    <rPh sb="14" eb="20">
      <t>ヨビセイノウシケン</t>
    </rPh>
    <rPh sb="31" eb="37">
      <t>ヒキワタシセイノウシケン</t>
    </rPh>
    <rPh sb="45" eb="47">
      <t>ビコウ</t>
    </rPh>
    <phoneticPr fontId="2"/>
  </si>
  <si>
    <t>ガス滞留時間</t>
    <phoneticPr fontId="2"/>
  </si>
  <si>
    <t>(1)ガス滞留時間の算定方法については、本市との協議による。
予備性能試験：1回
引渡性能試験：1回
備考：温度条件850℃以上を２秒以上を確保する。</t>
    <rPh sb="31" eb="37">
      <t>ヨビセイノウシケン</t>
    </rPh>
    <rPh sb="41" eb="47">
      <t>ヒキワタシセイノウシケン</t>
    </rPh>
    <rPh sb="51" eb="53">
      <t>ビコウ</t>
    </rPh>
    <phoneticPr fontId="2"/>
  </si>
  <si>
    <t>蒸気タービン発電機
非常用発電機</t>
    <phoneticPr fontId="2"/>
  </si>
  <si>
    <t>(1)負荷しゃ断試験及び負荷試験を行う。試験方法は、蒸気タービン発電機はJIS B8102、非常用発電機はJIS B8041もしくはJIS B8014による。
(2)測定方法は、発電機計器盤と必要な計器による。
予備性能試験：-
引渡性能試験：１回
備考：経済産業局の安全管理審査の合格をもって性能試験に代えることができる。</t>
    <rPh sb="106" eb="112">
      <t>ヨビセイノウシケン</t>
    </rPh>
    <rPh sb="115" eb="121">
      <t>ヒキワタシセイノウシケン</t>
    </rPh>
    <rPh sb="125" eb="127">
      <t>ビコウ</t>
    </rPh>
    <phoneticPr fontId="2"/>
  </si>
  <si>
    <t>緊急作動試験</t>
    <phoneticPr fontId="2"/>
  </si>
  <si>
    <t>(1) 定常運転時において、停電緊急作動試験を行う。
予備性能試験：-
引渡性能試験：１回</t>
    <rPh sb="27" eb="33">
      <t>ヨビセイノウシケン</t>
    </rPh>
    <rPh sb="36" eb="42">
      <t>ヒキワタシセイノウシケン</t>
    </rPh>
    <phoneticPr fontId="2"/>
  </si>
  <si>
    <t>脱気器酸素容量</t>
    <phoneticPr fontId="2"/>
  </si>
  <si>
    <t>(1)測定回数：1回/日以上
(2)測定方法は、JIS B8224による。
予備性能試験：-
引渡性能試験：１回</t>
    <rPh sb="38" eb="44">
      <t>ヨビセイノウシケン</t>
    </rPh>
    <rPh sb="47" eb="53">
      <t>ヒキワタシセイノウシケン</t>
    </rPh>
    <phoneticPr fontId="2"/>
  </si>
  <si>
    <t>その他</t>
    <phoneticPr fontId="2"/>
  </si>
  <si>
    <t>本市との協議による。
備考：本市が必要と認めるもの</t>
    <rPh sb="11" eb="13">
      <t>ビコウ</t>
    </rPh>
    <phoneticPr fontId="2"/>
  </si>
  <si>
    <t>　　　マテリアルリサイクル推進施設の性能試験の項目と方法</t>
    <phoneticPr fontId="2"/>
  </si>
  <si>
    <t>ごみ処理能力　ごみ質</t>
    <phoneticPr fontId="2"/>
  </si>
  <si>
    <t>(1)採取箇所：プラットホーム
(2)分析方法：本市の承諾した方法による。 
　①種類組成　②最大寸法（試験用に採取されたごみを測定すること。）
　③単位体積重量
予備性能試験：1回/日以上
引渡性能試験：2回/日以上
備考：可燃性、不燃性、不燃ごみ、資源物毎に分析すること。</t>
    <rPh sb="82" eb="88">
      <t>ヨビセイノウシケン</t>
    </rPh>
    <rPh sb="96" eb="102">
      <t>ヒキワタシセイノウシケン</t>
    </rPh>
    <rPh sb="110" eb="112">
      <t>ビコウ</t>
    </rPh>
    <phoneticPr fontId="2"/>
  </si>
  <si>
    <t>ごみ処理能力　処理量</t>
    <phoneticPr fontId="2"/>
  </si>
  <si>
    <t>(1)測定方法：予め投入するごみを調整し処理量を集計し測定する。
予備性能試験：1回
引渡性能試験：2回
備考：同上</t>
    <rPh sb="33" eb="39">
      <t>ヨビセイノウシケン</t>
    </rPh>
    <rPh sb="43" eb="49">
      <t>ヒキワタシセイノウシケン</t>
    </rPh>
    <rPh sb="53" eb="55">
      <t>ビコウ</t>
    </rPh>
    <phoneticPr fontId="2"/>
  </si>
  <si>
    <t>選別機能</t>
    <phoneticPr fontId="2"/>
  </si>
  <si>
    <t>(1)採取箇所：各選別装置出口
(2)分析方法：本市の承諾した方法による。 
　①純度　②破砕粒度（破砕対象物のみ）　③単位体積重量
　④低位発熱量（可燃性残渣のみ）
予備性能試験：1回
引渡性能試験：2回
備考：最大寸法の計測は破砕機毎に行う。</t>
    <rPh sb="84" eb="90">
      <t>ヨビセイノウシケン</t>
    </rPh>
    <rPh sb="94" eb="100">
      <t>ヒキワタシセイノウシケン</t>
    </rPh>
    <rPh sb="104" eb="106">
      <t>ビコウ</t>
    </rPh>
    <phoneticPr fontId="2"/>
  </si>
  <si>
    <t>騒音</t>
    <phoneticPr fontId="2"/>
  </si>
  <si>
    <t>高効率ごみ発電施設に準ずる。
予備性能試験：1回
引渡性能試験：2回</t>
    <rPh sb="15" eb="21">
      <t>ヨビセイノウシケン</t>
    </rPh>
    <rPh sb="25" eb="31">
      <t>ヒキワタシセイノウシケン</t>
    </rPh>
    <phoneticPr fontId="2"/>
  </si>
  <si>
    <t>振動</t>
  </si>
  <si>
    <t xml:space="preserve">高効率ごみ発電施設に準ずる。
予備性能試験：1回
引渡性能試験：2回 </t>
    <rPh sb="15" eb="21">
      <t>ヨビセイノウシケン</t>
    </rPh>
    <rPh sb="25" eb="31">
      <t>ヒキワタシセイノウシケン</t>
    </rPh>
    <phoneticPr fontId="2"/>
  </si>
  <si>
    <t>悪臭</t>
  </si>
  <si>
    <t>作業環境</t>
  </si>
  <si>
    <t>高効率ごみ発電施設に準ずる。（作業関係は粉じんのみとする。）
予備性能試験：1回
引渡性能試験：2回</t>
    <rPh sb="31" eb="37">
      <t>ヨビセイノウシケン</t>
    </rPh>
    <rPh sb="41" eb="47">
      <t>ヒキワタシセイノウシケン</t>
    </rPh>
    <phoneticPr fontId="2"/>
  </si>
  <si>
    <t>用役類、薬剤、油脂類等</t>
  </si>
  <si>
    <t>各種用役量毎の計測を行う。 
予備性能試験：毎時、日集計
引渡性能試験：毎時、日集計
備考：自動計測及び目視計測による。</t>
    <rPh sb="15" eb="21">
      <t>ヨビセイノウシケン</t>
    </rPh>
    <rPh sb="29" eb="35">
      <t>ヒキワタシセイノウシケン</t>
    </rPh>
    <rPh sb="43" eb="45">
      <t>ビコウ</t>
    </rPh>
    <phoneticPr fontId="2"/>
  </si>
  <si>
    <t>6.2　保証事項</t>
    <phoneticPr fontId="2"/>
  </si>
  <si>
    <t>　1) 責任施工</t>
    <phoneticPr fontId="2"/>
  </si>
  <si>
    <t>本施設の処理能力及び性能は、全て建設請負事業者の責任施工により発揮させる。また、建設請負事業者は設計図書に明示されていない事項であっても、性能を発揮するために当然必要なものは本市との協議を行い、建設請負事業者の負担で施工する。</t>
    <phoneticPr fontId="2"/>
  </si>
  <si>
    <t>　2) 性能保証事項</t>
    <phoneticPr fontId="2"/>
  </si>
  <si>
    <t>（1）ごみ処理能力</t>
  </si>
  <si>
    <t>指定されたごみ質の範囲について、高効率ごみ発電施設及びマテリアルリサイクル推進施設の計画処理能力を満足する。</t>
    <phoneticPr fontId="2"/>
  </si>
  <si>
    <t>（2）焼却条件</t>
    <phoneticPr fontId="2"/>
  </si>
  <si>
    <t>（3）破砕、選別条件</t>
    <phoneticPr fontId="2"/>
  </si>
  <si>
    <t>（4）公害防止基準</t>
    <phoneticPr fontId="2"/>
  </si>
  <si>
    <t>（5）作業環境基準</t>
    <phoneticPr fontId="2"/>
  </si>
  <si>
    <t>廃棄物焼却炉施設関連作業におけるダイオキシン類ばく露防止対策要綱に基づく基準を満足する。</t>
    <phoneticPr fontId="2"/>
  </si>
  <si>
    <t>（6）煙突</t>
    <phoneticPr fontId="2"/>
  </si>
  <si>
    <t>煙突頂部における排ガスの流速及び温度の測定（換算計測を含む。）を行い、平常時において笛吹き現象又はダウンウォッシュを生じないものとする。</t>
    <phoneticPr fontId="2"/>
  </si>
  <si>
    <t>（7）緊急時の安全性</t>
    <phoneticPr fontId="2"/>
  </si>
  <si>
    <t>非常停電（受電、自家発電等の一切の停電を含む。）、機器故障等の本施設の運転時に想定される重大事故が発生しても、本施設の機能を損なわない。</t>
    <phoneticPr fontId="2"/>
  </si>
  <si>
    <t>第７節　かし担保</t>
    <phoneticPr fontId="2"/>
  </si>
  <si>
    <t>7.1　設計のかし担保</t>
    <phoneticPr fontId="2"/>
  </si>
  <si>
    <t>7.2　施工のかし担保</t>
    <phoneticPr fontId="2"/>
  </si>
  <si>
    <t>1) かし担保期間</t>
    <phoneticPr fontId="2"/>
  </si>
  <si>
    <t>2) 補修等</t>
    <phoneticPr fontId="2"/>
  </si>
  <si>
    <t>3) かし担保検査</t>
    <phoneticPr fontId="2"/>
  </si>
  <si>
    <t>第８節　提出図書</t>
  </si>
  <si>
    <t>8.1　基本設計図書</t>
    <phoneticPr fontId="2"/>
  </si>
  <si>
    <t>Ⅰ．高効率ごみ発電施設</t>
    <phoneticPr fontId="2"/>
  </si>
  <si>
    <t>1) 施設概要説明図書</t>
    <phoneticPr fontId="2"/>
  </si>
  <si>
    <t>（1）施設全体配置図
（2）全体動線計画
（3）各設備概要説明
　　①主要設備概要説明書　②各プロセスの説明書　③独自な設備の説明書
　　④焼却炉制御の説明書　⑤排ガス処理装置の説明書
　　⑥蒸気発生量制御の説明書　⑦非常措置に対する説明書
（4）設計基本数値計算書及び図面
　　①クレーンデューティサイクル計算書　②物質収支　③熱収支　④用役収支
　　⑤火格子燃焼率　⑥燃焼室熱負荷　⑦ボイラー関係計算書　
　　⑧処理能力曲線及び算出根拠　⑨負荷設備一覧表
　　⑩主要機器設計計算書　⑪その他必要なもの
（5）準拠する規格又は法令等
（6）運転管理条件
　　①年間運転管理条件　②年間維持補修経費　③運転維持管理人員
　　④予備品リスト　⑤消耗品リスト　⑥機器取扱に必要な資格者リスト
（7）労働安全衛生対策
（8）公害防止対策
（9）主要機器の耐用年数
（10）アフターサービス体制
（11）受注実績表
（12）主要な使用特許リスト
（13）主要機器メーカーリスト</t>
    <phoneticPr fontId="2"/>
  </si>
  <si>
    <t>2) 設計仕様書</t>
    <phoneticPr fontId="2"/>
  </si>
  <si>
    <t>設備別機器仕様書</t>
    <phoneticPr fontId="2"/>
  </si>
  <si>
    <t>3) 図面</t>
    <phoneticPr fontId="2"/>
  </si>
  <si>
    <t>(1) 全体配置図及び動線計画図
(2) 各階機器配置図
(3) 建物及び焼却炉断面図
(4) フローシート
　　①ごみ・空気・排ガス・灰・集じん灰　②ボイラー給水、蒸気、復水
　　③有害ガス除去　④飛灰処理　⑤余熱利用　⑥給水　⑦排水処理
　　⑧燃料　⑩圧縮空気　⑪その他
(5) 焼却炉築炉構造図
(6) 燃焼装置組立図
(7) ボイラー構造図
(8) 煙突組立図及び姿図　
(9) 炉内及び通過ガス温度分布図
(10) 電算機システム構成図　
(11) 電気設備主要回路単線系統図　
(12) 施設全体鳥瞰図　
(13) 工場棟立面図　
(14) 建築仕上表
(15) その他必要な図面</t>
    <phoneticPr fontId="2"/>
  </si>
  <si>
    <t>4) その他仕様書に示した計算書、説明書等</t>
    <phoneticPr fontId="2"/>
  </si>
  <si>
    <t>Ⅱ．マテリアルリサイクル推進施設</t>
    <phoneticPr fontId="2"/>
  </si>
  <si>
    <t>(1) 施設全体配置図
(2) 全体動線計画
(3) 各設備概要説明
　　①主要設備概要説明書　②各プロセスの説明書　③独自な設備の説明書　
　　④処理困難物に対する運転説明書
(4) 設計基本数値計算書及び図面
　　①物質収支　②用役収支　③容量計算、性能計算　④負荷設備一覧表
　　⑤その他必要なもの
(5) 準拠する規格又は法令等
(6) 運転管理条件
　　①年間運転管理条件　②年間維持補修経費　③運転維持管理人員
　　④予備品リスト　⑤消耗品リスト　⑥機器取扱に必要な資格者リスト
(7) 労働安全衛生対策
(8) 公害防止対策　
(9) 防爆及び爆発時の対策　
(10) 主要機器の耐用年数　
(11) アフターサービス体制　
(12) 受注実績表　
(13) 主要な使用特許リスト　
(14) 主要機器メーカーリスト</t>
    <phoneticPr fontId="2"/>
  </si>
  <si>
    <t>(1) 設備別機器仕様書</t>
    <phoneticPr fontId="2"/>
  </si>
  <si>
    <t>(1) 全体配置図及び動線計画図　(2) 各階機器配置図　(3) 断面図　(4) フローシート　(5) 主要機器組立図　(6) 電気設備主要回路単線系統図　(7) 施設全体鳥瞰図　(8) 工場棟立面図　(9) 建築仕上表　(10) その他必要な図面</t>
    <phoneticPr fontId="2"/>
  </si>
  <si>
    <t>4) その他発注仕様書に示した計算書、説明書等</t>
    <phoneticPr fontId="2"/>
  </si>
  <si>
    <t>8.2　実施設計図書</t>
    <phoneticPr fontId="2"/>
  </si>
  <si>
    <t>1) 高効率ごみ発電施設プラント工事関係</t>
    <phoneticPr fontId="2"/>
  </si>
  <si>
    <t>（1）工事仕様書
（2）設計計算書
　　①性能曲線図　②物質収支　③熱収支　④用役収支　⑤火格子燃焼率
　　⑥燃焼室熱負荷　⑦ボイラ関係計算書　⑧煙突拡散計算書
　　⑨容量計算、性能計算、構造計算　⑩電気設備等負荷容量計算書
(3）施設全体配置図、全体動線計画図、主要平面図、断面図、立面図
(4) 各階機器配置図
(5) 主要設備組立平面図、断面図
(6) 計装・制御システム構成図
(7) 電気設備単線結線図
(8) 配管設備図
(9) 負荷設備一覧表
(10) 工事工程表
(11) 実施設計工程表
(12) 工事費内訳明細書
(13) 予備品、消耗品、工具リスト</t>
    <phoneticPr fontId="2"/>
  </si>
  <si>
    <t>2) マテリアルリサイクル推進施設プラント工事関係</t>
    <phoneticPr fontId="2"/>
  </si>
  <si>
    <t>（1）工事仕様書
（2）設計計算書
　　①物質収支　②用役収支　③容量計算、性能計算、構造計算
　　④電気設備等負荷容量計算書
(3）施設全体配置図、全体動線計画図、主要平面図、断面図、立面図
(4) 各階機器配置図
(5) 主要設備組立平面図、断面図
(6) 計装・制御システム構成図
(7) 電気設備単線結線図
(8) 配管設備図
(9) 負荷設備一覧表
(10) 工事工程表
(11) 実施設計工程表
(12) 工事費内訳明細書
(13) 予備品、消耗品、工具リスト</t>
    <phoneticPr fontId="2"/>
  </si>
  <si>
    <t>3) 建築工事関係</t>
    <phoneticPr fontId="2"/>
  </si>
  <si>
    <t xml:space="preserve">
（1）建築意匠設計図、サイン計画図、外構図、総合仮設計画図
（2）建築構造設計図
（3）建築機械設備設計図
（4）建築電気設備設計図
（5）計画通知図書
（6）各種設計計算書
（7）色彩計画図
（8）負荷設備一覧表
（9）建築設備機器一覧表
（10）工事工程表
（11）工事費内訳明細書
（12）その他指示する図書
</t>
    <phoneticPr fontId="2"/>
  </si>
  <si>
    <t>8.3　施工承諾申請図書</t>
    <phoneticPr fontId="2"/>
  </si>
  <si>
    <t>(1) 承諾申請図書一覧表
(2）建築及び設備機器詳細図
(3) 施工計画書
(4) 試験検査要領書
(5) 計算書・検討書
(6) メーカー及び材料承認簿
(7) 打合せ議事録
(8) その他必要な図書</t>
    <phoneticPr fontId="2"/>
  </si>
  <si>
    <t>8.4　完成図書</t>
    <phoneticPr fontId="2"/>
  </si>
  <si>
    <t>(1) 竣工図　(2) 承諾図書　(3) 取扱説明書　(4) 運転マニュアル　(5) 試運転報告書　(6) 引渡性能試験報告書　(7) 単体機器試験成績書　(8) 設定値リスト　(9）機器台帳　(10）予備品リスト、消耗品リスト、メーカリスト、給油リスト　(11) 打合せ議事録　(12) 工事写真カラーアルバム製本　(13) 竣工写真カラーアルバム製本　(14) 竣工写真ネガフィルム等　(15) 完成図書電子データ　(16) 物品引渡書　(17) 各官庁への届出書及び許可書等　(18) その他必要な図書</t>
    <phoneticPr fontId="2"/>
  </si>
  <si>
    <t>8.5　その他提出書類</t>
    <phoneticPr fontId="2"/>
  </si>
  <si>
    <t>(1) 月間工程表　(2) 週間工程表　(3) 工事日報
(4) 工事月報　(5) その他必要な図書</t>
    <phoneticPr fontId="2"/>
  </si>
  <si>
    <t>第９節　検査及び試験</t>
    <phoneticPr fontId="2"/>
  </si>
  <si>
    <t>9.1　試験検査の立会</t>
    <phoneticPr fontId="2"/>
  </si>
  <si>
    <t>9.2　試験検査の方法</t>
    <phoneticPr fontId="2"/>
  </si>
  <si>
    <t>9.3　経費の負担</t>
    <phoneticPr fontId="2"/>
  </si>
  <si>
    <t>9.4　工場試験検査の立会</t>
    <phoneticPr fontId="2"/>
  </si>
  <si>
    <t xml:space="preserve"> 第10節　正式引渡し</t>
    <phoneticPr fontId="2"/>
  </si>
  <si>
    <t>第11節　予備品及び消耗品等</t>
    <phoneticPr fontId="2"/>
  </si>
  <si>
    <t>予備品及び消耗品等として必要なものを納入する。（工事費内訳書で区分する。）
予備品は、破損・損傷・摩耗により、施設の運転継続に重大な支障をきたす部品、市販されておらず納入に時間のかかる部品、寿命が１年を超える消耗品であっても予備として置いておくことが望ましい部品等とする。
消耗品は、運転により確実に損耗し、寿命が短い部品、開放点検時に取り替えの必要な部品等とする。</t>
    <phoneticPr fontId="2"/>
  </si>
  <si>
    <t>(1) 予備品の数量</t>
    <phoneticPr fontId="2"/>
  </si>
  <si>
    <t>予備品は、本施設正式引渡し後、２カ年間に必要とする数量以上とする。ただし、試運転期間は含まない。
その数量、リスト表（入手可能期間を明記）を作成し、承諾図書に添付する。原則として対象機器毎に専用工具と共に収容箱に入れ納入する。小口の予備品についても、系統毎にまとめ収容箱に入れ納入する。</t>
    <phoneticPr fontId="2"/>
  </si>
  <si>
    <t>(2) 消耗品の数量</t>
    <phoneticPr fontId="2"/>
  </si>
  <si>
    <t>消耗品は、本施設正式引渡し後、１カ年間に必要とする数量以上とする。ただし、試運転期間は含まない。
その数量、リスト表（入手可能期間を明記）を作成し、承諾図書に添付する。</t>
    <phoneticPr fontId="2"/>
  </si>
  <si>
    <t>(3) 油脂類、薬品類</t>
    <phoneticPr fontId="2"/>
  </si>
  <si>
    <t>(4) 工具類</t>
    <phoneticPr fontId="2"/>
  </si>
  <si>
    <t>本施設正式引渡し時に各機器の専用工具、保安用品等を納入するものとし、その数量、リストを作成し承諾図書に添付する。</t>
    <phoneticPr fontId="2"/>
  </si>
  <si>
    <t>第12節　関係法令等の遵守</t>
    <phoneticPr fontId="2"/>
  </si>
  <si>
    <t>第２章　高効率ごみ発電施設に係る機械設備工事仕様</t>
    <phoneticPr fontId="2"/>
  </si>
  <si>
    <t>第１節　各設備共通仕様</t>
    <phoneticPr fontId="2"/>
  </si>
  <si>
    <t>1.1　歩廊、階段、点検床等</t>
    <phoneticPr fontId="2"/>
  </si>
  <si>
    <t>(1) 歩廊、階段、点検床及び通路の構造は、床にはグレーチングを敷設し、安全に作業ができる構造とする。なお、点検口下等は、必要に応じてチェッカープレートを使用する。
(2) 通路は原則として主要通路の有効幅 【800】mm以上、その他通路の有効幅 【600】mm以上、有効高さ【2,000】mm以上とする。ただし、装置制約上等で通路幅、有効高さの確保が困難な箇所は別途協議とする。
(3) 歩廊は階高を統一し、保守、点検時の機器荷重にも十分安全な構造とする。また、トープレートを設置する。
(4) 主要通路については原則として行き止まりを設けない。(２方向避難の確保)
(5) 階段の傾斜角は原則として 【45】度以下とし、階段の傾斜角、蹴上げ、踏面幅は極力統一を図る。また、主要通路において建築階段から乗り継ぎ部分については、両者の統一を図る。
(6) 階段の高さが4mを越える場合は、原則として高さ4m以内毎に踊り場を設ける。
(7) 高さ又は深さが1.5mを超える箇所への昇降設備の設置、高さ2m以上の箇所、作業床の端、開口部等への囲い、手すり、覆いの設置等の必要な措置を講じる。
(8) 梯子の使用はできる限り避けること。使用する場合は、安全な構造のものとする。
(9) 歩廊及び階段の両側に側壁又はこれに代わるものがない場合には、手摺り【階段部：高さ900mm以上、その他：高さ 1,100mm以上】を設ける。
(10) 手摺りの支柱間隔は1,100mm以内とすること。
(11)施設内の手摺、階段等の仕様は原則として、仕様を統一する。(プラント設備・建築)</t>
  </si>
  <si>
    <t>(1) 歩廊、階段、点検床及び通路の構造は、床にはグレーチングを敷設し、安全に作業ができる構造とする。なお、点検口下等は、必要に応じてチェッカープレートを使用する。
(2) 通路は原則として主要通路の有効幅 〔800〕mm以上、その他通路の有効幅 〔600〕mm以上、有効高さ〔2,000〕mm以上とする。ただし、装置制約上等で通路幅、有効高さの確保が困難な箇所は別途協議とする。
(3) 歩廊は階高を統一し、保守、点検時の機器荷重にも十分安全な構造とする。また、トープレートを設置する。
(4) 主要通路については原則として行き止まりを設けない。(２方向避難の確保)
(5) 階段の傾斜角は原則として 〔45〕度以下とし、階段の傾斜角、蹴上げ、踏面幅は極力統一を図る。また、主要通路において建築階段から乗り継ぎ部分については、両者の統一を図る。
(6) 階段の高さが4mを越える場合は、原則として高さ4m以内毎に踊り場を設ける。
(7) 高さ又は深さが1.5mを超える箇所への昇降設備の設置、高さ2m以上の箇所、作業床の端、開口部等への囲い、手すり、覆いの設置等の必要な措置を講じる。
(8) 梯子の使用はできる限り避けること。使用する場合は、安全な構造のものとする。
(9) 歩廊及び階段の両側に側壁又はこれに代わるものがない場合には、手摺り〔階段部：高さ900mm以上、その他：高さ 1,100mm以上〕を設ける。
(10) 手摺りの支柱間隔は1,100mm以内とすること。
(11)施設内の手摺、階段等の仕様は原則として、仕様を統一する。(プラント設備・建築)</t>
  </si>
  <si>
    <t>1.2 保温及び防露</t>
  </si>
  <si>
    <t>(1) 炉本体、ボイラー等特に熱を放射するもの及び集じん器等低温腐食を生ずるおそれのあるものについては、必要に応じて保温施工し、夏季において機器の表面温度を室温＋40℃以下とする。ただし、機能上保温が適切でない機器等は除く。
(2) 人が触れ火傷するおそれのある箇所については、防熱施工を行う。
(3) 配管については、保温、火傷防止、防露を十分考慮する。
(4) 保温（冷）・防露の材質はロックウール、グラスウール又はポリスチレンフォーム等とする。ただし、湿度の多い場所は撥水性の製品とする。
(5) 保温材は目的に適合するものとし、原則として、外装材は、炉本体、ボイラ、集じん器等の機器は鋼板製、風道、煙道、配管等はカラー鉄板又はステンレス鋼板、アルミガラスクロスとする。蒸気系はケイ酸カルシウム又はロックウール、水、空気、排ガス系はグラスウール又はロックウールとする。</t>
    <phoneticPr fontId="2"/>
  </si>
  <si>
    <t>1.3 塗装</t>
    <phoneticPr fontId="2"/>
  </si>
  <si>
    <t>耐熱、耐薬品、防食、配色等を考慮する。</t>
    <phoneticPr fontId="2"/>
  </si>
  <si>
    <t>　1) 施工方法（参考）</t>
    <phoneticPr fontId="2"/>
  </si>
  <si>
    <t>① 製作品</t>
  </si>
  <si>
    <t>（工場）  素地調整
　　　　　錆止め２回、 中塗り１回、 上塗り１回以上</t>
    <phoneticPr fontId="2"/>
  </si>
  <si>
    <t>② 汎用品</t>
  </si>
  <si>
    <t>（工場）  仕上げ塗装まで行う
（据付後）補修</t>
    <phoneticPr fontId="2"/>
  </si>
  <si>
    <t>③ 配管ダクト</t>
    <phoneticPr fontId="2"/>
  </si>
  <si>
    <t>（据付後）素地調整
　　　　　錆止め２回以上、中塗り１回、上塗り１回以上</t>
    <phoneticPr fontId="2"/>
  </si>
  <si>
    <t>④ 保温施工部</t>
  </si>
  <si>
    <t>（保温前）素地調整
　　　　　錆止め１回
（保温後）カラー鉄板等での仕上げ。</t>
    <phoneticPr fontId="2"/>
  </si>
  <si>
    <t>⑤ 接液部</t>
  </si>
  <si>
    <t>（ステンレス鋼板及び塩ビ等の樹脂製品部） 塗装なし
（その他の鋼材） 素地調整、エポキシ塗装２回以上</t>
    <phoneticPr fontId="2"/>
  </si>
  <si>
    <t>　2) 塗装色等</t>
    <phoneticPr fontId="2"/>
  </si>
  <si>
    <t>ガス、空気、水、助燃油等のダクト、配管はその系統毎に識別できるようにし、必要に応じ、流体表示と流れ方向を明記する。
なお、配管の識別は、塗装ではなく、表示テープ等により内部流体と流れ方向を明示する方法でもよい。</t>
    <phoneticPr fontId="2"/>
  </si>
  <si>
    <t>　3) 塗装材質等</t>
    <phoneticPr fontId="2"/>
  </si>
  <si>
    <t>(1) 一般　</t>
    <phoneticPr fontId="2"/>
  </si>
  <si>
    <t>調合ペイント</t>
    <phoneticPr fontId="2"/>
  </si>
  <si>
    <t>(2) 腐食塗装</t>
    <phoneticPr fontId="2"/>
  </si>
  <si>
    <t>エポキシ樹脂</t>
    <phoneticPr fontId="2"/>
  </si>
  <si>
    <t>(3) その他</t>
    <phoneticPr fontId="2"/>
  </si>
  <si>
    <t>カラーテープ等</t>
    <phoneticPr fontId="2"/>
  </si>
  <si>
    <t>1.4　配管</t>
    <phoneticPr fontId="2"/>
  </si>
  <si>
    <t>(1) プラント設備と建築工事との取り合いを十分検討し勾配、保温、火傷防止、防露、防振、耐圧、耐食を考慮した材質、管径を使用する。
(2) 配管には水勾配を取り、必要により水抜きができる構造とする。また、適切な箇所にフレキシブル継手、耐震性を考慮した固定・振れ止めを設ける等円滑な流れが保てるように施工する。
(3) 土中埋設の配管については外面被覆管を使用し、やむを得ず外面被覆管が使用できない場合は、外面腐食防止の処理を行い、土被りは600mm以上（道路横断部 1,200 mm以上）とし、良質土による埋戻しとする。地中埋設表示を必要箇所に行い、必要に応じ電気防食対策を行う。
また、コンクリート貫通部の鋼管については、外面腐食防止の処理を行う。
(4) プラント用配管は原則として露出配管とするが、居室部については点検が容易なよう配慮した隠蔽配管とする。（適宜点検口を設置する。）
(5) 配管材料
水槽内及びスラブ上【 150 】mmまではSUS、VP、HIVP等の耐食材料とし、必要によりコンクリート等による防護を行う。
配管材料は使用目的に適合した容量、最適な材質及び口径のものを使用する。配管の材料は以下を標準とする。
(6) 配管継手、支持金物
ねじ込み又は溶接継手とし、必要により伸縮継手、フランジ継手等とする。異種管及び地中の接続については電食防止の施工を行う。
支持金物、ボルトナットは水中部、水槽内部は全てをSUS製（気相部で塩素ガスの影響のある部分は樹脂被覆ボルトなどとする。）とし、他は必要によりボルトナットをSUS製とする。
支持間隔と振動等に配慮のうえ、管径、材料等を考慮し、決定する。
(7) 弁類材料
使用目的に適合した容量、最適な材質及び口径のものを使用する。
(8) その他
①配管には必要によりサンプリングコック、ドレン、バルブ及び洗浄配管を設ける。
②薬品配管の注入点付近には原則として背圧弁を設置する。
③床洗浄を行う水栓付近にはホース掛け等を設ける。
④配管支持は吊りボルト及び形鋼等で支持する。
⑤ドレン配管は直接排水溝まで配管し、水のハネを防止する。
⑥薬品配管等は、原則として洗浄できるようにする。</t>
    <phoneticPr fontId="2"/>
  </si>
  <si>
    <t>(1) プラント設備と建築工事との取り合いを十分検討し勾配、保温、火傷防止、防露、防振、耐圧、耐食を考慮した材質、管径を使用する。
(2) 配管には水勾配を取り、必要により水抜きができる構造とする。また、適切な箇所にフレキシブル継手、耐震性を考慮した固定・振れ止めを設ける等円滑な流れが保てるように施工する。
(3) 土中埋設の配管については外面被覆管を使用し、やむを得ず外面被覆管が使用できない場合は、外面腐食防止の処理を行い、土被りは600mm以上（道路横断部 1,200 mm以上）とし、良質土による埋戻しとする。地中埋設表示を必要箇所に行い、必要に応じ電気防食対策を行う。
また、コンクリート貫通部の鋼管については、外面腐食防止の処理を行う。
(4) プラント用配管は原則として露出配管とするが、居室部については点検が容易なよう配慮した隠蔽配管とする。（適宜点検口を設置する。）
(5) 配管材料
水槽内及びスラブ上〔 150 〕mmまではSUS、VP、HIVP等の耐食材料とし、必要によりコンクリート等による防護を行う。
配管材料は使用目的に適合した容量、最適な材質及び口径のものを使用する。配管の材料は以下を標準とする。
(6) 配管継手、支持金物
ねじ込み又は溶接継手とし、必要により伸縮継手、フランジ継手等とする。異種管及び地中の接続については電食防止の施工を行う。
支持金物、ボルトナットは水中部、水槽内部は全てをSUS製（気相部で塩素ガスの影響のある部分は樹脂被覆ボルトなどとする。）とし、他は必要によりボルトナットをSUS製とする。
支持間隔と振動等に配慮のうえ、管径、材料等を考慮し、決定する。
(7) 弁類材料
使用目的に適合した容量、最適な材質及び口径のものを使用する。
(8) その他
①配管には必要によりサンプリングコック、ドレン、バルブ及び洗浄配管を設ける。
②薬品配管の注入点付近には原則として背圧弁を設置する。
③床洗浄を行う水栓付近にはホース掛け等を設ける。
④配管支持は吊りボルト及び形鋼等で支持する。
⑤ドレン配管は直接排水溝まで配管し、水のハネを防止する。
⑥薬品配管等は、原則として洗浄できるようにする。</t>
  </si>
  <si>
    <t>規格、名称</t>
    <rPh sb="0" eb="2">
      <t>キカク</t>
    </rPh>
    <rPh sb="3" eb="5">
      <t>メイショウ</t>
    </rPh>
    <phoneticPr fontId="2"/>
  </si>
  <si>
    <t>材質記号、適用流体名、備考</t>
    <phoneticPr fontId="2"/>
  </si>
  <si>
    <t>JIS G 3454
圧力配管用炭素鋼鋼管</t>
    <phoneticPr fontId="2"/>
  </si>
  <si>
    <t>材質記号：STPG370S(Sch40)
適用：高圧蒸気系統、高圧ボイラ給水系統、ボイラ薬液注入系統、高圧復水系統 
備考：圧力980kPa 以上の中・高圧配管に使用する｡</t>
    <rPh sb="0" eb="2">
      <t>ザイシツ</t>
    </rPh>
    <rPh sb="2" eb="4">
      <t>キゴウ</t>
    </rPh>
    <rPh sb="21" eb="23">
      <t>テキヨウ</t>
    </rPh>
    <rPh sb="59" eb="61">
      <t>ビコウ</t>
    </rPh>
    <phoneticPr fontId="2"/>
  </si>
  <si>
    <t>材質記号：STPG370S STS(Sch80) 
適用：高圧油系統 
備考：圧力4.9～ 13.7MPa の高圧配管に使用する。</t>
    <phoneticPr fontId="2"/>
  </si>
  <si>
    <t>JIS G 3455
高圧配管用炭素鋼鋼管</t>
    <phoneticPr fontId="2"/>
  </si>
  <si>
    <t>材質記号：STPG370S(Sch140) 
適用：高圧油系統 
備考：圧力20.6MPa 以下の高圧配管に使用する。</t>
    <rPh sb="33" eb="35">
      <t>ビコウ</t>
    </rPh>
    <phoneticPr fontId="2"/>
  </si>
  <si>
    <t>JOHS 102
油圧配管用精密炭素鋼鋼管</t>
    <phoneticPr fontId="2"/>
  </si>
  <si>
    <t>材質記号：OST-2
適用：高圧油系統
備考：圧力34.3MPa 以下の高圧配管に使用する。</t>
    <phoneticPr fontId="2"/>
  </si>
  <si>
    <t>JIS G 3452
配管用炭素鋼鋼管</t>
    <phoneticPr fontId="2"/>
  </si>
  <si>
    <t>材質記号：SGP-E、SGP-B
適用：低圧蒸気系統、低圧復水系統、雑用空気系統、燃料油系統、排水・汚水系統
備考：圧力980kPa 未満の一般配管に使用する。</t>
    <rPh sb="0" eb="2">
      <t>ザイシツ</t>
    </rPh>
    <rPh sb="2" eb="4">
      <t>キゴウ</t>
    </rPh>
    <rPh sb="17" eb="19">
      <t>テキヨウ</t>
    </rPh>
    <rPh sb="55" eb="57">
      <t>ビコウ</t>
    </rPh>
    <phoneticPr fontId="2"/>
  </si>
  <si>
    <t>JIS G 3459
配管用ステンレス鋼鋼管</t>
    <phoneticPr fontId="2"/>
  </si>
  <si>
    <t>材質記号：SUS304TP-A
適用：温水系統、純水系統</t>
    <rPh sb="0" eb="2">
      <t>ザイシツ</t>
    </rPh>
    <rPh sb="2" eb="4">
      <t>キゴウ</t>
    </rPh>
    <rPh sb="16" eb="18">
      <t>テキヨウ</t>
    </rPh>
    <rPh sb="19" eb="21">
      <t>オンスイ</t>
    </rPh>
    <rPh sb="24" eb="26">
      <t>ジュンスイ</t>
    </rPh>
    <phoneticPr fontId="2"/>
  </si>
  <si>
    <t xml:space="preserve">JIS G 3457
配管用アーク溶接炭素鋼鋼管
</t>
    <phoneticPr fontId="2"/>
  </si>
  <si>
    <t>材質記号：STPY 400
適用：低圧蒸気系統、排気系統
備考：圧力980kPa 未満の大口径配管に使用する。</t>
    <rPh sb="0" eb="4">
      <t>ザイシツキゴウ</t>
    </rPh>
    <rPh sb="14" eb="16">
      <t>テキヨウ</t>
    </rPh>
    <rPh sb="29" eb="31">
      <t>ビコウ</t>
    </rPh>
    <phoneticPr fontId="2"/>
  </si>
  <si>
    <t>材質記号：SGP、SGP-ZN
適用：工業用水系統、冷却水系統、計装用空気系統
備考：圧力980kPa 未満の一般配管で亜鉛メッキ施工の必要なものに使用する。</t>
    <rPh sb="0" eb="4">
      <t>ザイシツキゴウ</t>
    </rPh>
    <rPh sb="16" eb="18">
      <t>テキヨウ</t>
    </rPh>
    <rPh sb="40" eb="42">
      <t>ビコウ</t>
    </rPh>
    <phoneticPr fontId="2"/>
  </si>
  <si>
    <t>JIS K 6741
硬質塩化ビニル管</t>
    <phoneticPr fontId="2"/>
  </si>
  <si>
    <t>材質記号：HIVP、VP、VU
適用：酸・アルカリ薬液系統、水道用上水系統 
備考：圧力980kPa 未満の左記系統の配管に使用する。</t>
    <rPh sb="0" eb="4">
      <t>ザイシツキゴウ</t>
    </rPh>
    <rPh sb="16" eb="18">
      <t>テキヨウ</t>
    </rPh>
    <rPh sb="39" eb="41">
      <t>ビコウ</t>
    </rPh>
    <phoneticPr fontId="2"/>
  </si>
  <si>
    <t>　－
樹脂ライニング鋼管</t>
    <phoneticPr fontId="2"/>
  </si>
  <si>
    <t>材質記号：SGP＋樹脂ﾗｲﾆﾝｸﾞ、SGP-VA、VB、SGP-PA、PB
適用：酸・アルカリ薬液系統、上水設備
備考：使用流体に適したライニングを使用する。（ｺﾞﾑ・ﾎﾟﾘｴﾁﾚﾝ・塩化ﾋﾞﾆﾙ等）</t>
    <rPh sb="0" eb="4">
      <t>ザイシツキゴウ</t>
    </rPh>
    <rPh sb="38" eb="40">
      <t>テキヨウ</t>
    </rPh>
    <rPh sb="57" eb="59">
      <t>ビコウ</t>
    </rPh>
    <phoneticPr fontId="2"/>
  </si>
  <si>
    <t>JIS G 3442
水道用亜鉛メッキ鋼管</t>
    <phoneticPr fontId="2"/>
  </si>
  <si>
    <t>材質記号：SGPW
適用：排水系統
備考：静水頭100m 以下の水道で主として給水に用いる。</t>
    <rPh sb="0" eb="4">
      <t>ザイシツキゴウ</t>
    </rPh>
    <rPh sb="10" eb="12">
      <t>テキヨウ</t>
    </rPh>
    <rPh sb="18" eb="20">
      <t>ビコウ</t>
    </rPh>
    <phoneticPr fontId="2"/>
  </si>
  <si>
    <t>1.5　機器構成</t>
    <phoneticPr fontId="2"/>
  </si>
  <si>
    <t>(1) 主要な機器の運転操作は、必要に応じて切換方式により操作室から遠隔操作と現場操作が可能な方式とする。
(2) 振動・騒音の発生する機器には、防振・防音対策に十分配慮する。
(3) 粉じんが発生する箇所には集じん装置や散水装置を設ける等適切な防じん対策を講じ、作業環境の保全に配慮する。
(4) 臭気が発生する箇所は負圧として臭気の漏出を防止し、密閉化等適切な臭気対策を講じる。
(5) 可燃性ガスが発生する恐れがある箇所にはガス溜りが生じないように工夫したうえで、防爆対策を十分に行うとともに、爆発に対しては、爆風を逃がせるよう配慮し、二次災害を防止する。
(6) ベルトコンベヤを採用する場合、機側には緊急停止装置（引き綱式等）等安全対策を講じる。
(7) 機械の原動機、回転軸、歯車、プーリー、ベルト等の労働者に危険を及ぼすおそれのある部分には覆い、囲い、スリーブ、踏切橋等を設ける。
(8) 機器をメンテナンスのために停止し、作業を行っている時に誤って運転をしないよう、作業中の機器にはパトライト表示を行うなど安全対策を行う。</t>
    <phoneticPr fontId="2"/>
  </si>
  <si>
    <t>1.6 地震及び災害対策</t>
    <phoneticPr fontId="2"/>
  </si>
  <si>
    <t>1.7 その他</t>
    <phoneticPr fontId="2"/>
  </si>
  <si>
    <t>第２節　受入供給設備</t>
    <phoneticPr fontId="2"/>
  </si>
  <si>
    <t>2.1 計量機</t>
    <phoneticPr fontId="2"/>
  </si>
  <si>
    <t>1) 形式</t>
    <phoneticPr fontId="2"/>
  </si>
  <si>
    <t>ロードセル式（４点支持式）</t>
    <phoneticPr fontId="2"/>
  </si>
  <si>
    <t>2) 数量</t>
    <phoneticPr fontId="2"/>
  </si>
  <si>
    <t>２基（搬入専用1基、搬出専用1基）</t>
    <phoneticPr fontId="2"/>
  </si>
  <si>
    <t>3) 主要項目</t>
    <phoneticPr fontId="2"/>
  </si>
  <si>
    <t>(1) 容量</t>
    <phoneticPr fontId="2"/>
  </si>
  <si>
    <t>デジタル表示・最大秤量30t、最小目盛り10kg（精度1/2000以上）</t>
    <rPh sb="4" eb="6">
      <t>ヒョウジ</t>
    </rPh>
    <rPh sb="7" eb="9">
      <t>サイダイ</t>
    </rPh>
    <rPh sb="9" eb="11">
      <t>ショウリョウ</t>
    </rPh>
    <rPh sb="15" eb="17">
      <t>サイショウ</t>
    </rPh>
    <rPh sb="17" eb="19">
      <t>メモ</t>
    </rPh>
    <rPh sb="25" eb="27">
      <t>セイド</t>
    </rPh>
    <rPh sb="33" eb="35">
      <t>イジョウ</t>
    </rPh>
    <phoneticPr fontId="2"/>
  </si>
  <si>
    <t>(2) 操作方式</t>
    <rPh sb="4" eb="6">
      <t>ソウサ</t>
    </rPh>
    <rPh sb="6" eb="8">
      <t>ホウシキ</t>
    </rPh>
    <phoneticPr fontId="2"/>
  </si>
  <si>
    <t>自動計量方式</t>
    <phoneticPr fontId="2"/>
  </si>
  <si>
    <t>(3) 主要寸法</t>
    <rPh sb="4" eb="6">
      <t>シュヨウ</t>
    </rPh>
    <rPh sb="6" eb="8">
      <t>スンポウ</t>
    </rPh>
    <phoneticPr fontId="2"/>
  </si>
  <si>
    <t>積載台寸法　W：3.0m×L：10.0m</t>
    <phoneticPr fontId="2"/>
  </si>
  <si>
    <t>(4) 付帯機器</t>
    <rPh sb="4" eb="6">
      <t>フタイ</t>
    </rPh>
    <rPh sb="6" eb="8">
      <t>キキ</t>
    </rPh>
    <phoneticPr fontId="2"/>
  </si>
  <si>
    <t>操作ポスト、ICカードリーダ・ライタ、ゲート、進入可否灯、無停
電電源装置、信号灯操作器、ゲート操作器、自動現金収受装置、重量表示灯、料金・重量表示灯、行き先表示灯、伝票発行プリンタ、専用机・椅子、ロッカー、書棚、排水ポンプ、排水ピット</t>
    <phoneticPr fontId="2"/>
  </si>
  <si>
    <t>4) 特記事項</t>
    <phoneticPr fontId="2"/>
  </si>
  <si>
    <t>・本体</t>
    <phoneticPr fontId="2"/>
  </si>
  <si>
    <t>(1) ピット枠はSUS製とする。
(2) 積載台の表面は、車両の滑り止め対策（剥がれないもの）を講じ、ボルトの頭が出ないこと。また、積載台の振動を抑制する。
(3) 積載台の高さは、搬入出路のレベルに合わせる。
(4) ピット排水は、本施設の排水処理施設に搬送し、処理する。
(5) カード（非接触式ICカード等）システムとする。カードリーダーは、車上から操作可能な位置に設置する。
(6) 計量機進入用信号機等を計量機出入口両側に設け、車両の通行制御を行う。</t>
    <phoneticPr fontId="2"/>
  </si>
  <si>
    <t>・デジタル表示</t>
    <phoneticPr fontId="2"/>
  </si>
  <si>
    <t>(1) 計量法に基づく検定合格品を使用すること。
(2) 外部へデータを出力する機能を有すること。
(3) 商業電源の停止時は非常用電源で作動できること。
(4) 無停電電源装置と接続すること。</t>
    <phoneticPr fontId="2"/>
  </si>
  <si>
    <t>・データ処理</t>
    <phoneticPr fontId="2"/>
  </si>
  <si>
    <t>(1) 日報及び月報は、ごみ種、所属（事業所、業者名など）、指定袋の有無（事業系ごみ）、車番、搬入回数、累計重量等を印字する。記録については年月日、時刻、総重量、空車重量、ごみ重量、収集区域、ごみ分類、料金その他についても印字する。表形式は本市との協議により決定する。（ごみ種毎、所属毎、指定袋の有無・合計毎などにまとめる。）
(2) 施設が全停電した場合でも搬入ごみ等の受入れが可能なように計画する。
(3) データ処理装置は２重化とするなどバックアップを考慮する。
(4) 計量伝票が発行できること。
(5) 事前登録できる車両数は、2,000台以上とする。
(6) 搬入不適物等監視のため、監視カメラ、モニター、録画装置を設置する。
(7) 電気品等の保護のため、瞬時停電、停電対策を講じる。</t>
    <phoneticPr fontId="2"/>
  </si>
  <si>
    <t>2.2.1　プラットホーム</t>
    <phoneticPr fontId="2"/>
  </si>
  <si>
    <t>ごみピット直接投入方式（屋内）</t>
    <phoneticPr fontId="2"/>
  </si>
  <si>
    <t>路面</t>
    <phoneticPr fontId="2"/>
  </si>
  <si>
    <t>コンクリート舗装（滑り止め加工）</t>
    <phoneticPr fontId="2"/>
  </si>
  <si>
    <t>上屋</t>
    <phoneticPr fontId="2"/>
  </si>
  <si>
    <t>【Ｓ造】</t>
    <phoneticPr fontId="2"/>
  </si>
  <si>
    <t>〔Ｓ造〕</t>
  </si>
  <si>
    <t>3) 主要寸法</t>
    <phoneticPr fontId="2"/>
  </si>
  <si>
    <t>W(有効幅)：【18】m以上×L：【　　】m以上×H：【　　】m以上</t>
    <phoneticPr fontId="2"/>
  </si>
  <si>
    <t>W(有効幅)：〔18〕m以上×L：〔　　〕m以上×H：〔　　〕m以上</t>
  </si>
  <si>
    <t>一方通行</t>
    <phoneticPr fontId="2"/>
  </si>
  <si>
    <t>5) 特記事項</t>
    <rPh sb="3" eb="5">
      <t>トッキ</t>
    </rPh>
    <rPh sb="5" eb="7">
      <t>ジコウ</t>
    </rPh>
    <phoneticPr fontId="2"/>
  </si>
  <si>
    <t>(1) 臭気が外部に洩れないような構造とすること。
(2) 排水溝、グレーチング蓋及び排水桝を設けること。
(3) 床面はコンクリート舗装とし、耐磨耗性に十分配慮するとともに、1.0％程度の水勾配をもたせること。
(4) 作業環境及び省エネルギーの観点から自然採光と照明及び排気ガスと粉じんに対する換気等について、十分配慮して計画すること。また、残響音対策を施すこと。
(5) 水廻りに取り付ける金物は原則SUS製とする。
(6) 夜間等、出入り口を全て閉鎖しても、ごみピット内に外部空気を取り込めるようガラリやダンパを設けるなど適切に計画すること。なお、騒音防止対策を施すこと。
(7) 各ごみ投入扉間にはごみ投入作業時の安全区域（白線、マーク等）を設けること。（ごみ収集車からダンプしてもごみの排出ができない時の安全位置までの移動線を含む。）
(8) 本プラットホームには洗浄栓、手洗栓、便所を設けること。
(9) 本プラットホーム内にプラットホーム監視室を設けること。
(10) 詳細については建築工事仕様参照のこと。（防災設備を含む。）
(11) 見学者窓を清掃できるように配慮すること。
(12) 処理困難物の一時保管スペースとして【10】ｍ2程度を確保すること。</t>
    <phoneticPr fontId="2"/>
  </si>
  <si>
    <t>(1) 臭気が外部に洩れないような構造とすること。
(2) 排水溝、グレーチング蓋及び排水桝を設けること。
(3) 床面はコンクリート舗装とし、耐磨耗性に十分配慮するとともに、1.0％程度の水勾配をもたせること。
(4) 作業環境及び省エネルギーの観点から自然採光と照明及び排気ガスと粉じんに対する換気等について、十分配慮して計画すること。また、残響音対策を施すこと。
(5) 水廻りに取り付ける金物は原則SUS製とする。
(6) 夜間等、出入り口を全て閉鎖しても、ごみピット内に外部空気を取り込めるようガラリやダンパを設けるなど適切に計画すること。なお、騒音防止対策を施すこと。
(7) 各ごみ投入扉間にはごみ投入作業時の安全区域（白線、マーク等）を設けること。（ごみ収集車からダンプしてもごみの排出ができない時の安全位置までの移動線を含む。）
(8) 本プラットホームには洗浄栓、手洗栓、便所を設けること。
(9) 本プラットホーム内にプラットホーム監視室を設けること。
(10) 詳細については建築工事仕様参照のこと。（防災設備を含む。）
(11) 見学者窓を清掃できるように配慮すること。
(12) 処理困難物の一時保管スペースとして〔10〕ｍ2程度を確保すること。</t>
  </si>
  <si>
    <t>【鋼板製引き戸】</t>
    <phoneticPr fontId="2"/>
  </si>
  <si>
    <t>〔鋼板製引き戸〕</t>
  </si>
  <si>
    <t>２ 基（入口１基、出口１基）</t>
    <phoneticPr fontId="2"/>
  </si>
  <si>
    <t>能力</t>
    <phoneticPr fontId="2"/>
  </si>
  <si>
    <t>開時間【　　】秒以内</t>
    <phoneticPr fontId="2"/>
  </si>
  <si>
    <t>開時間〔　　〕秒以内</t>
  </si>
  <si>
    <t>閉時間【　　】秒以内</t>
    <phoneticPr fontId="2"/>
  </si>
  <si>
    <t>閉時間〔　　〕秒以内</t>
  </si>
  <si>
    <t>主要材質</t>
    <phoneticPr fontId="2"/>
  </si>
  <si>
    <t>主要寸法</t>
    <phoneticPr fontId="2"/>
  </si>
  <si>
    <t>W：【6.0】m以上×H：【4.5】m以上</t>
    <phoneticPr fontId="2"/>
  </si>
  <si>
    <t>W：〔6.0〕m以上×H：〔4.5〕m以上</t>
  </si>
  <si>
    <t>操作方式</t>
    <phoneticPr fontId="2"/>
  </si>
  <si>
    <t>自動、手動</t>
    <phoneticPr fontId="2"/>
  </si>
  <si>
    <t>駆動方式</t>
    <phoneticPr fontId="2"/>
  </si>
  <si>
    <t>電動式</t>
    <phoneticPr fontId="2"/>
  </si>
  <si>
    <t>信号灯（赤、緑）</t>
    <phoneticPr fontId="2"/>
  </si>
  <si>
    <t>開閉装置</t>
    <phoneticPr fontId="2"/>
  </si>
  <si>
    <t>【　　】式</t>
    <phoneticPr fontId="2"/>
  </si>
  <si>
    <t>赤外線センサー</t>
    <phoneticPr fontId="2"/>
  </si>
  <si>
    <t>車両通過報知設備</t>
    <phoneticPr fontId="2"/>
  </si>
  <si>
    <t>エアカーテン</t>
    <phoneticPr fontId="2"/>
  </si>
  <si>
    <t>その他必要なもの</t>
    <phoneticPr fontId="2"/>
  </si>
  <si>
    <t>(1) 扉は緊急時、手動でも開閉できること。
(2) 埋込金物はSUS製とする。
(3) 進入部にプラットホーム案内板を設けること。
(4) 車両通過時は、扉が閉まらない安全対応を取ること。
(5) プラットホームの出入口にエアカーテンを設置する。
(6) 出入時に扉開閉する場合は、信号機と車両通過との連動制御を行うこと。
また、信号機は計量機での計量処理と連動して制御すること。</t>
    <phoneticPr fontId="2"/>
  </si>
  <si>
    <t>2) 1日当たりの搬入台数</t>
    <rPh sb="4" eb="5">
      <t>ニチ</t>
    </rPh>
    <rPh sb="5" eb="6">
      <t>ア</t>
    </rPh>
    <rPh sb="9" eb="11">
      <t>ハンニュウ</t>
    </rPh>
    <rPh sb="11" eb="13">
      <t>ダイスウ</t>
    </rPh>
    <phoneticPr fontId="2"/>
  </si>
  <si>
    <t>可燃ごみ及び粗大可燃ごみ等
1日平均303台（最大1,537台）程度</t>
    <rPh sb="15" eb="16">
      <t>ニチ</t>
    </rPh>
    <rPh sb="16" eb="18">
      <t>ヘイキン</t>
    </rPh>
    <rPh sb="21" eb="22">
      <t>ダイ</t>
    </rPh>
    <rPh sb="23" eb="25">
      <t>サイダイ</t>
    </rPh>
    <rPh sb="30" eb="31">
      <t>ダイ</t>
    </rPh>
    <rPh sb="32" eb="34">
      <t>テイド</t>
    </rPh>
    <phoneticPr fontId="2"/>
  </si>
  <si>
    <t>3) 形式</t>
    <phoneticPr fontId="2"/>
  </si>
  <si>
    <t>ごみ投入用</t>
    <phoneticPr fontId="2"/>
  </si>
  <si>
    <t>観音開き式</t>
    <phoneticPr fontId="2"/>
  </si>
  <si>
    <t>ダンピング（手降ろし）用</t>
    <phoneticPr fontId="2"/>
  </si>
  <si>
    <t>【　　】</t>
    <phoneticPr fontId="2"/>
  </si>
  <si>
    <t>4) 数量</t>
    <phoneticPr fontId="2"/>
  </si>
  <si>
    <t>ダンピング用</t>
    <phoneticPr fontId="2"/>
  </si>
  <si>
    <t>1基</t>
    <phoneticPr fontId="2"/>
  </si>
  <si>
    <t>5) 主要項目（ごみ投入用、1基につき）</t>
    <phoneticPr fontId="2"/>
  </si>
  <si>
    <t>構造</t>
    <phoneticPr fontId="2"/>
  </si>
  <si>
    <t>板厚</t>
    <phoneticPr fontId="2"/>
  </si>
  <si>
    <t>4.5mm以上</t>
    <phoneticPr fontId="2"/>
  </si>
  <si>
    <t>有効開口寸法</t>
    <phoneticPr fontId="2"/>
  </si>
  <si>
    <t>【１基のみ：W3.5m×H 7.0m、その他：W3.5m×H5.0m 】</t>
    <phoneticPr fontId="2"/>
  </si>
  <si>
    <t>〔１基のみ：W3.5m×H 7.0m、その他：W3.5m×H5.0m 〕</t>
  </si>
  <si>
    <t>現場手動、自動</t>
    <phoneticPr fontId="2"/>
  </si>
  <si>
    <t>開閉時間</t>
    <phoneticPr fontId="2"/>
  </si>
  <si>
    <t>10秒以内</t>
    <phoneticPr fontId="2"/>
  </si>
  <si>
    <t>6) 主要項目（ダンピング用）</t>
    <phoneticPr fontId="2"/>
  </si>
  <si>
    <t xml:space="preserve">W：【　　】m×H：【　　】m </t>
    <phoneticPr fontId="2"/>
  </si>
  <si>
    <t xml:space="preserve">W：〔　　〕m×H：〔　　〕m </t>
  </si>
  <si>
    <t>現場手動、自動（ダンピングボックス連動）</t>
    <phoneticPr fontId="2"/>
  </si>
  <si>
    <t>【10】秒以内</t>
    <phoneticPr fontId="2"/>
  </si>
  <si>
    <t>〔10〕秒以内</t>
  </si>
  <si>
    <t>1式</t>
    <phoneticPr fontId="2"/>
  </si>
  <si>
    <t>7）付帯設備</t>
    <rPh sb="4" eb="6">
      <t>セツビ</t>
    </rPh>
    <phoneticPr fontId="2"/>
  </si>
  <si>
    <t>開閉駆動装置</t>
    <phoneticPr fontId="2"/>
  </si>
  <si>
    <t>手動開閉装置</t>
    <phoneticPr fontId="2"/>
  </si>
  <si>
    <t>投入指示灯</t>
    <phoneticPr fontId="2"/>
  </si>
  <si>
    <t>車両検知センサー</t>
    <phoneticPr fontId="2"/>
  </si>
  <si>
    <t>1式（床面ループコイル＋他の検知形式との組み合わせとする。）</t>
    <phoneticPr fontId="2"/>
  </si>
  <si>
    <t>8) 特記事項</t>
    <rPh sb="3" eb="5">
      <t>トッキ</t>
    </rPh>
    <rPh sb="5" eb="7">
      <t>ジコウ</t>
    </rPh>
    <phoneticPr fontId="2"/>
  </si>
  <si>
    <t>(1) 扉番号表示板、信号灯等の表示装置を設けること。
(2) クレーン操作盤に扉の開閉状態表示灯及び開禁止ボタンを設置し、クレーン側から扉の開動作を禁止（インターロック機能）できること。
(3) クレーン自動運転時、バケットが扉前付近に進入する時は、当該扉が開動作しないようにし、信号灯は赤色表示とすること。ただし、扉前で車両を検知している時は、車両による扉開動作を優先する。
(4) クレーン手動運転時、バケットを扉前付近に進入させた時も (3) と同様の機能を有するものとするが、開禁止ボタンの機能は任意に入切できるようにすること。
(5) 停電時も非常用電源で開閉できること。
(6) 扉は臭気の漏洩を考慮し、密閉度の高い構造とすること。
(7) 全開時に扉がごみピットへ突き出さない構造とし、ごみクレーンバケットと接触しな　いこと。
(8) ごみピットへの空気取入口は、投入扉を全て閉じた時でも燃焼用空気を吸引できるように差圧ダンパ等を併設すること。
(9) ごみピットにホッパレベル位までごみを積上げた場合でも、十分耐え得る扉強度を有すること。
(10) ごみピット内に転落者を発見した場合、転落通報装置などにより警報を発し、クレーン操作も自動停止すること。（クレーン操作盤に警報表示）
(11) ごみ投入時、各車両が建築躯体（床、壁、上階床・梁など）に衝突しないよう余裕を持った配置とすること。また、各車両の後部がごみピット内側へ張り出した際に、ごみクレーンバケットに衝突しないよう余裕を持った配置とすること。
(12) ごみ投入時に車両が後退進入しやすいよう、各投入扉横には、ロードミラーを設置すること。
(13) 扉駆動装置は省エネに配慮し、メンテナンス性を考慮して設置すること。
(14）転落防止装置を設置すること。</t>
    <phoneticPr fontId="2"/>
  </si>
  <si>
    <t xml:space="preserve">2.2.4　 ダンピングボックス </t>
    <phoneticPr fontId="2"/>
  </si>
  <si>
    <t>【傾胴式】</t>
    <phoneticPr fontId="2"/>
  </si>
  <si>
    <t>〔傾胴式〕</t>
  </si>
  <si>
    <t>1基</t>
  </si>
  <si>
    <t>作動時間</t>
    <phoneticPr fontId="2"/>
  </si>
  <si>
    <t>20秒以内</t>
    <phoneticPr fontId="2"/>
  </si>
  <si>
    <t>SS400、板厚　底部【9】mm以上</t>
    <phoneticPr fontId="2"/>
  </si>
  <si>
    <t>SS400、板厚　底部〔9〕mm以上</t>
  </si>
  <si>
    <t>W：【　　】m×L：【　　】m×H：【　　】m</t>
    <phoneticPr fontId="2"/>
  </si>
  <si>
    <t>W：〔　　〕m×L：〔　　〕m×H：〔　　〕m</t>
  </si>
  <si>
    <t>現場手動</t>
    <phoneticPr fontId="2"/>
  </si>
  <si>
    <t>1式</t>
    <rPh sb="1" eb="2">
      <t>シキ</t>
    </rPh>
    <phoneticPr fontId="2"/>
  </si>
  <si>
    <t>4) 特記事項</t>
    <rPh sb="3" eb="5">
      <t>トッキ</t>
    </rPh>
    <rPh sb="5" eb="7">
      <t>ジコウ</t>
    </rPh>
    <phoneticPr fontId="2"/>
  </si>
  <si>
    <t>(1) ４ｔパッカー車からのダンピングによる展開検査が可能となる構造とし、搬入ごみの手降ろし等が安全にでき、不適物のチェックとピットへの投入が容易にできる配置及び構造とすること。（プラットホームでの安全な場所、位置を考慮すること。）
(2) 搬入車や作業員に、機器の運転が判別できるように動作表示灯を計画すること。
(3) ダンピングボックスの積載面とプラットホーム床面とは同一の高さレベルとし、詰まり、かみ込みが発生しないこと及び支持材が露出しないこと。
(4) 必要に応じて下部点検用のピットを設けること。
(5) 非常停止ボタンを設置のこと。
(6) ピット床の防水対策も行うこと。
(7) 作動時における投入扉とのインターロックをとること。</t>
    <phoneticPr fontId="2"/>
  </si>
  <si>
    <t xml:space="preserve">2.2.5　ごみピット（建築工事仕様参照。） </t>
    <phoneticPr fontId="2"/>
  </si>
  <si>
    <t>水密性鉄筋コンクリート造</t>
    <phoneticPr fontId="2"/>
  </si>
  <si>
    <t>容量</t>
    <phoneticPr fontId="2"/>
  </si>
  <si>
    <t>4,100m3以上（処理能力の7日分以上）</t>
    <phoneticPr fontId="2"/>
  </si>
  <si>
    <t>ごみ単位体積重量</t>
  </si>
  <si>
    <r>
      <t>0.3t/m</t>
    </r>
    <r>
      <rPr>
        <vertAlign val="superscript"/>
        <sz val="11"/>
        <rFont val="ＭＳ Ｐゴシック"/>
        <family val="3"/>
        <charset val="128"/>
      </rPr>
      <t>3</t>
    </r>
    <phoneticPr fontId="2"/>
  </si>
  <si>
    <t>寸法</t>
    <phoneticPr fontId="2"/>
  </si>
  <si>
    <t>4）付帯機器</t>
    <phoneticPr fontId="2"/>
  </si>
  <si>
    <t>目盛板</t>
    <phoneticPr fontId="2"/>
  </si>
  <si>
    <t>コンクリート掘込み＋塗装　1式</t>
    <phoneticPr fontId="2"/>
  </si>
  <si>
    <t>散水装置</t>
    <phoneticPr fontId="2"/>
  </si>
  <si>
    <t>殺虫装置</t>
    <phoneticPr fontId="2"/>
  </si>
  <si>
    <t>消臭装置</t>
    <phoneticPr fontId="2"/>
  </si>
  <si>
    <t>5) 特記事項</t>
    <phoneticPr fontId="2"/>
  </si>
  <si>
    <t>(1) ごみピットの容量は、定期整備時のごみ貯留量を考慮して計画すること。なお、ごみピット容量の算定は、投入扉下面の水平線（プラットホームレベル）以下の容量とし、奥行は、クレーンバケット開寸法の2.5倍以上とし、深度目盛りを設けること。
(2) ごみクレーンの運転時にごみの切取り、撹拌及び積上げが容易にできる形状とすること。また、投入口にはシュートを設け、投入扉直下部にごみが堆積しにくい構造とする。
(3) ピット内の空気を燃焼用に用いるため、ごみピットの上部空間に吸気口を設けること。
(4) ピット内は負圧を保つこと。夜間等、プラットホームの扉を全て閉鎖してもプラットホームよりピット内に空気を取り込めるよう計画すること。
(5) ピット底部には水勾配を設け、ピット壁のスクリーンを通して、ごみ汚水が容易にごみ汚水貯留槽へ排水できること。（スクリーンは詰まりにくい構造とすること。）
(6) ごみピットからの汚水の漏れ出しや外部からの漏水がないよう、コンクリート躯体には十分厚みを持たせるとともに、クラック防止に配慮した適切なコンクリート打設を行えるよう施工時に配慮すること。また、バケットの衝突に備えて鉄筋のかぶり厚を十分に確保すること。
(7) 投入口のシュートには鋼板を貼ること。
(8) 安全対策としてピット内転落防止を図ること。
(9) ピット内照度はピット底部で200ルクス以上を確保すること。
(10) ごみピット内の火災を未然に防ぐため、ピット内における火災の監視のため赤外線式自動火災検知装置を設けるとともに、初期消火として遠隔手動放水銃を設置すること。
(11) 非常用排気ハッチを設けること。トップライトと非常用排気ハッチとの兼用も可とする。
(12) ごみクレーン操作室の窓、見学者用の窓は、自動清掃できる装置を設けること。
(13) ごみピット転落者の救出装置を設置すること。</t>
    <phoneticPr fontId="2"/>
  </si>
  <si>
    <t xml:space="preserve">2.2.6　ごみクレーン </t>
    <phoneticPr fontId="2"/>
  </si>
  <si>
    <t>クラブバケット付天井クレーン</t>
    <phoneticPr fontId="2"/>
  </si>
  <si>
    <t>2基（同時手動運転可）</t>
    <phoneticPr fontId="2"/>
  </si>
  <si>
    <t>バケット形式</t>
    <phoneticPr fontId="2"/>
  </si>
  <si>
    <t>フォーク式又はポリップ式バケット</t>
    <phoneticPr fontId="2"/>
  </si>
  <si>
    <t>バケット容量（切取り）</t>
    <phoneticPr fontId="2"/>
  </si>
  <si>
    <r>
      <t>【　　】ｍ</t>
    </r>
    <r>
      <rPr>
        <vertAlign val="superscript"/>
        <sz val="11"/>
        <rFont val="ＭＳ Ｐゴシック"/>
        <family val="3"/>
        <charset val="128"/>
      </rPr>
      <t>3</t>
    </r>
    <phoneticPr fontId="2"/>
  </si>
  <si>
    <t>〔　　〕ｍ3</t>
  </si>
  <si>
    <t>バケット数量</t>
    <phoneticPr fontId="2"/>
  </si>
  <si>
    <t>2基</t>
    <phoneticPr fontId="2"/>
  </si>
  <si>
    <t>本体　SS400</t>
    <phoneticPr fontId="2"/>
  </si>
  <si>
    <t>巻上ドラム　【　　】</t>
  </si>
  <si>
    <t>巻上ドラム　〔　　〕</t>
  </si>
  <si>
    <t>車輪　【　　】</t>
  </si>
  <si>
    <t>車輪　〔　　〕</t>
  </si>
  <si>
    <t>バケット　【　　】</t>
    <phoneticPr fontId="2"/>
  </si>
  <si>
    <t>バケット　〔　　〕</t>
  </si>
  <si>
    <t>ツメ　【　　】</t>
    <phoneticPr fontId="2"/>
  </si>
  <si>
    <t>ツメ　〔　　〕</t>
  </si>
  <si>
    <t>レール　【　　】</t>
  </si>
  <si>
    <t>レール　〔　　〕</t>
  </si>
  <si>
    <t>その他【　　】</t>
    <phoneticPr fontId="2"/>
  </si>
  <si>
    <t>その他〔　　〕</t>
  </si>
  <si>
    <t>定格荷重</t>
    <phoneticPr fontId="2"/>
  </si>
  <si>
    <t>【　　】ｔ</t>
    <phoneticPr fontId="2"/>
  </si>
  <si>
    <t>〔　　〕ｔ</t>
  </si>
  <si>
    <t>吊上げ荷重</t>
    <phoneticPr fontId="2"/>
  </si>
  <si>
    <t>ごみの単位体積重量</t>
  </si>
  <si>
    <r>
      <t>定格荷重計算用 【　0.50　】t/m</t>
    </r>
    <r>
      <rPr>
        <vertAlign val="superscript"/>
        <sz val="11"/>
        <rFont val="ＭＳ Ｐゴシック"/>
        <family val="3"/>
        <charset val="128"/>
      </rPr>
      <t>3</t>
    </r>
    <phoneticPr fontId="2"/>
  </si>
  <si>
    <t>定格荷重計算用 〔　0.50　〕t/m3</t>
  </si>
  <si>
    <r>
      <t>稼働率計算用【　0.25　】t/m</t>
    </r>
    <r>
      <rPr>
        <vertAlign val="superscript"/>
        <sz val="11"/>
        <rFont val="ＭＳ Ｐゴシック"/>
        <family val="3"/>
        <charset val="128"/>
      </rPr>
      <t>3</t>
    </r>
    <phoneticPr fontId="2"/>
  </si>
  <si>
    <t>稼働率計算用〔　0.25　〕t/m3</t>
  </si>
  <si>
    <t>径間</t>
    <phoneticPr fontId="2"/>
  </si>
  <si>
    <t>【　　】m</t>
    <phoneticPr fontId="2"/>
  </si>
  <si>
    <t>〔　　〕m</t>
  </si>
  <si>
    <t>揚程</t>
    <phoneticPr fontId="2"/>
  </si>
  <si>
    <t>走行距離</t>
    <phoneticPr fontId="2"/>
  </si>
  <si>
    <t>横行距離</t>
    <phoneticPr fontId="2"/>
  </si>
  <si>
    <t>稼働率</t>
    <phoneticPr fontId="2"/>
  </si>
  <si>
    <t>自動時 　【　　】</t>
    <phoneticPr fontId="2"/>
  </si>
  <si>
    <t>自動時 　〔　　〕</t>
  </si>
  <si>
    <t>手動時66％以下（投入、撹拌、積替え）</t>
    <phoneticPr fontId="2"/>
  </si>
  <si>
    <t>自動、半自動及び手動</t>
    <phoneticPr fontId="2"/>
  </si>
  <si>
    <t>給電方式</t>
    <phoneticPr fontId="2"/>
  </si>
  <si>
    <t>キャブタイヤケーブル給電（ｶｰﾃﾝﾊﾝｶﾞｰ）方式</t>
    <phoneticPr fontId="2"/>
  </si>
  <si>
    <t>各部速度及び電動機</t>
    <phoneticPr fontId="2"/>
  </si>
  <si>
    <t>　①走行用</t>
    <phoneticPr fontId="2"/>
  </si>
  <si>
    <t>速度　【　　】m/min</t>
    <phoneticPr fontId="2"/>
  </si>
  <si>
    <t>速度　〔　　〕m/min</t>
  </si>
  <si>
    <t>出力　【　　】kW</t>
    <phoneticPr fontId="2"/>
  </si>
  <si>
    <t>出力　〔　　〕kW</t>
  </si>
  <si>
    <t>ED　連続</t>
    <rPh sb="3" eb="5">
      <t>レンゾク</t>
    </rPh>
    <phoneticPr fontId="2"/>
  </si>
  <si>
    <t>　②横行用</t>
    <phoneticPr fontId="2"/>
  </si>
  <si>
    <t>　③巻上用</t>
    <phoneticPr fontId="2"/>
  </si>
  <si>
    <t>　④開閉用</t>
    <phoneticPr fontId="2"/>
  </si>
  <si>
    <t>速度　開【　　】sec</t>
    <rPh sb="3" eb="4">
      <t>ヒラ</t>
    </rPh>
    <phoneticPr fontId="2"/>
  </si>
  <si>
    <t>速度　開〔　　〕sec</t>
    <rPh sb="3" eb="4">
      <t>ヒラ</t>
    </rPh>
    <phoneticPr fontId="2"/>
  </si>
  <si>
    <t>速度　閉【　　】sec</t>
    <rPh sb="3" eb="4">
      <t>シ</t>
    </rPh>
    <phoneticPr fontId="2"/>
  </si>
  <si>
    <t>速度　閉〔　　〕sec</t>
    <rPh sb="3" eb="4">
      <t>シ</t>
    </rPh>
    <phoneticPr fontId="2"/>
  </si>
  <si>
    <t>ブレーキ仕様</t>
    <phoneticPr fontId="2"/>
  </si>
  <si>
    <t>マグネットディスクブレーキ</t>
    <phoneticPr fontId="2"/>
  </si>
  <si>
    <t>計量装置</t>
    <phoneticPr fontId="2"/>
  </si>
  <si>
    <t>ロードセル方式デジタル表示（自動印字）</t>
    <phoneticPr fontId="2"/>
  </si>
  <si>
    <t>電源</t>
    <phoneticPr fontId="2"/>
  </si>
  <si>
    <t>主回路 440V、60Hz</t>
    <phoneticPr fontId="2"/>
  </si>
  <si>
    <t>操作回路 【100V、60Hz】</t>
    <phoneticPr fontId="2"/>
  </si>
  <si>
    <t>操作回路 〔100V、60Hz〕</t>
  </si>
  <si>
    <t>バケット吊下</t>
    <phoneticPr fontId="2"/>
  </si>
  <si>
    <t>４本吊り</t>
    <phoneticPr fontId="2"/>
  </si>
  <si>
    <t>速度制御</t>
    <phoneticPr fontId="2"/>
  </si>
  <si>
    <t>（走行、横行、巻上） 自動回転数制御</t>
    <phoneticPr fontId="2"/>
  </si>
  <si>
    <t>投入量表示方式</t>
    <phoneticPr fontId="2"/>
  </si>
  <si>
    <t>液晶ディスプレイ付</t>
    <phoneticPr fontId="2"/>
  </si>
  <si>
    <t>付帯機器</t>
    <rPh sb="0" eb="2">
      <t>フタイ</t>
    </rPh>
    <rPh sb="2" eb="4">
      <t>キキ</t>
    </rPh>
    <phoneticPr fontId="2"/>
  </si>
  <si>
    <t>定位置表示装置</t>
    <phoneticPr fontId="2"/>
  </si>
  <si>
    <t>操作機器</t>
    <phoneticPr fontId="2"/>
  </si>
  <si>
    <t>荷重計及び伝送装置</t>
    <phoneticPr fontId="2"/>
  </si>
  <si>
    <t>各種リミットスイッチ</t>
    <phoneticPr fontId="2"/>
  </si>
  <si>
    <t>電源表示装置</t>
    <phoneticPr fontId="2"/>
  </si>
  <si>
    <t>集中給油装置</t>
    <phoneticPr fontId="2"/>
  </si>
  <si>
    <t>現場操作装置</t>
    <phoneticPr fontId="2"/>
  </si>
  <si>
    <t xml:space="preserve">バケット格納台 </t>
    <phoneticPr fontId="2"/>
  </si>
  <si>
    <t xml:space="preserve">安全ネット </t>
    <phoneticPr fontId="2"/>
  </si>
  <si>
    <t>(1) 焼却炉全炉運転時においても、クレーン１基の運転で安定した焼却処理ができること。
(2) クレーン及びバケットは、24時間連続運転が可能とすること。
(3) クレーンガーダのランウェイ両端には退避スペースを設けるものとし、１基が退避した状態で他の１基が接近してもバケットを振り下ろすことなく、壁面に接したごみが掴めること。
(4) 安全に配慮し、保護装置として、過巻上、過巻下防止、走行端・横行端制限装置、クレーン相互衝突防止装置、ピット壁衝突防止装置、ホッパ定位置表示装置、クレーン退避位置表示装置、バケット転倒検知装置、バケット油温検知装置等を設けること。
(5) 走行レールに沿って、両側に幅600mm以上の安全通路を設けること。クレーンの走行ガーダ上は、機器部を除いた全てを歩廊とし、天井梁下より２m以上のスペースを有すること。
(6) メンテナンス用コンセント（AC100V）をクレーン上に設けること。
(7) メンテナンス用ホイスト（2t以上、1基）をガーダ階に設けること。
(8) クレーンガーダ上の電動機及び電気品は、防じん、防滴型とすること。
(9) クレーン制御用電気品は専用室に収容し、騒音、発熱に対し十分配慮を行うこと。
(10) クレーン及びバケットは、投入扉及び搬入車両と接触しないこと。
(11) 配管、配線用貫通孔はごみピットの臭気が漏れないように対策すること。
(12) クレーン操作室には、ごみの投入計量装置（年月日、投入時刻、投入回数、重量、炉番号、クレーン番号）を付けること。
(13) 投入ホッパのブリッジ除去装置は、ごみクレーン操作室と中央制御室から遠方操作できるようにすること。
(14) 投入ホッパのブリッジ検知により、自動運転時の当該焼却炉へのごみ投入を停止すること。ただし、他の焼却炉から投入要求がある場合は、それを優先すること。
(15) ごみクレーン現場側で手動操作を行うための切替スイッチと現場操作用ペンダントスイッチを具備すること。
(16) クレーン自動運転時には、ごみ投入扉とインターロックをとり、バケットが扉前にある時は開禁止とすること。（収集車両の進行方向、バケット位置、扉開閉状況により開禁止できない場合があることも十分考慮すること。）
(17) クレーン手動運転時にも、バケット位置により、手動でごみ投入扉の開禁止ができるようにし、この機能が任意に入切できるようにすること。また、開閉状況をクレーン操作盤近辺に表示すること。
(18) ブリッジ除去、クレーン操作が中央制御室から行えるようにするため、ごみクレーン操作室に設置する監視操作盤（パソコン）を中央制御室にも設置すること。両方とも同じ機能を持たせ、日報・月報出力用プリンタも双方に設置すること。ただし、ごみクレーン操作室が中央制御室と同室とした場合には、パソコン、プリンタは１台で計画してよい。
(19) ごみクレーン操作室及び見学者通路のごみピット側の窓には、自動窓清掃装置を設置すること。
(20) 警報装置、緊急停止装置を設置のこと。</t>
    <phoneticPr fontId="2"/>
  </si>
  <si>
    <t>2.2.7　薬剤噴霧装置</t>
    <phoneticPr fontId="2"/>
  </si>
  <si>
    <t>【 圧力噴霧式 】</t>
    <phoneticPr fontId="2"/>
  </si>
  <si>
    <t>〔 圧力噴霧式 〕</t>
  </si>
  <si>
    <t>3) 噴霧場所</t>
    <phoneticPr fontId="2"/>
  </si>
  <si>
    <t>防虫用　ごみピット</t>
    <phoneticPr fontId="2"/>
  </si>
  <si>
    <t>4ヶ所以上</t>
    <phoneticPr fontId="2"/>
  </si>
  <si>
    <t>消臭用　プラットホーム</t>
    <phoneticPr fontId="2"/>
  </si>
  <si>
    <t>6ヶ所</t>
    <phoneticPr fontId="2"/>
  </si>
  <si>
    <t>消臭用　ごみピット</t>
    <phoneticPr fontId="2"/>
  </si>
  <si>
    <t>消臭用　その他</t>
    <phoneticPr fontId="2"/>
  </si>
  <si>
    <t>臭気発生箇所に必要数</t>
    <phoneticPr fontId="2"/>
  </si>
  <si>
    <t>4) 主要機器</t>
    <phoneticPr fontId="2"/>
  </si>
  <si>
    <t>薬剤タンク（防虫用）</t>
    <phoneticPr fontId="2"/>
  </si>
  <si>
    <t>【　　】L</t>
    <phoneticPr fontId="2"/>
  </si>
  <si>
    <t>〔　　〕L</t>
  </si>
  <si>
    <t>薬剤タンク（消臭用）</t>
    <phoneticPr fontId="2"/>
  </si>
  <si>
    <t>薬剤噴霧ポンプ（防虫用）</t>
    <phoneticPr fontId="2"/>
  </si>
  <si>
    <t>【　　】L/min　【　　】MPa×【　　】kW×【　　】基</t>
    <phoneticPr fontId="2"/>
  </si>
  <si>
    <t>〔　　〕L/min　〔　　〕MPa×〔　　〕kW×〔　　〕基</t>
  </si>
  <si>
    <t>薬剤噴霧ポンプ（消臭用）</t>
    <phoneticPr fontId="2"/>
  </si>
  <si>
    <t>制御装置</t>
    <phoneticPr fontId="2"/>
  </si>
  <si>
    <t>5) 操作方法</t>
    <phoneticPr fontId="2"/>
  </si>
  <si>
    <t>タイマ制御による自動、手動（プラットホーム監視室）</t>
    <phoneticPr fontId="2"/>
  </si>
  <si>
    <t>6) 付帯機器</t>
    <phoneticPr fontId="2"/>
  </si>
  <si>
    <t>2.2.8　床洗浄装置</t>
    <phoneticPr fontId="2"/>
  </si>
  <si>
    <t>高圧水噴射式</t>
    <phoneticPr fontId="2"/>
  </si>
  <si>
    <t>プラットホーム</t>
    <phoneticPr fontId="2"/>
  </si>
  <si>
    <t>２ヶ所</t>
    <phoneticPr fontId="2"/>
  </si>
  <si>
    <t>灰出室</t>
    <phoneticPr fontId="2"/>
  </si>
  <si>
    <t>１ヶ所</t>
    <phoneticPr fontId="2"/>
  </si>
  <si>
    <t>その他必要箇所</t>
    <phoneticPr fontId="2"/>
  </si>
  <si>
    <t>【　　】ヶ所</t>
    <phoneticPr fontId="2"/>
  </si>
  <si>
    <t>〔　　〕ヶ所</t>
  </si>
  <si>
    <t>4) 操作方法</t>
    <phoneticPr fontId="2"/>
  </si>
  <si>
    <t>5) 付帯機器</t>
    <phoneticPr fontId="2"/>
  </si>
  <si>
    <t>洗浄ノズル</t>
    <phoneticPr fontId="2"/>
  </si>
  <si>
    <t>高圧ホース</t>
    <phoneticPr fontId="2"/>
  </si>
  <si>
    <t>ホース巻取器</t>
    <phoneticPr fontId="2"/>
  </si>
  <si>
    <t>その他必要な機器</t>
    <rPh sb="2" eb="3">
      <t>タ</t>
    </rPh>
    <rPh sb="3" eb="5">
      <t>ヒツヨウ</t>
    </rPh>
    <rPh sb="6" eb="8">
      <t>キキ</t>
    </rPh>
    <phoneticPr fontId="2"/>
  </si>
  <si>
    <t>6) 特記事項</t>
    <phoneticPr fontId="2"/>
  </si>
  <si>
    <t>(1) プラットホームや灰出室全域が洗浄できるようにすること。
(2) ノズル側で流量調整、閉操作ができるようにすること。
(3) 高圧ホースは破れにくく耐久性のあるものとすること。
(4) 一人で操作ができるよう、流量、圧力を設定すること。
(5) 洗浄水が外部に流出しない構造とすること。</t>
    <phoneticPr fontId="2"/>
  </si>
  <si>
    <t>2.2.9　脱臭装置</t>
    <phoneticPr fontId="2"/>
  </si>
  <si>
    <t>活性炭吸着式（プラズマ脱臭方式を併用してもよい。）</t>
    <phoneticPr fontId="2"/>
  </si>
  <si>
    <t>処理風量</t>
    <phoneticPr fontId="2"/>
  </si>
  <si>
    <t>〔　　〕m3/min</t>
  </si>
  <si>
    <t>電動機</t>
    <phoneticPr fontId="2"/>
  </si>
  <si>
    <t>【　　】kW×【　　】V</t>
    <phoneticPr fontId="2"/>
  </si>
  <si>
    <t>〔　　〕kW×〔　　〕V</t>
  </si>
  <si>
    <t>4) 付帯機器</t>
    <phoneticPr fontId="2"/>
  </si>
  <si>
    <t>吸引ファン</t>
    <phoneticPr fontId="2"/>
  </si>
  <si>
    <t>ダクト類</t>
    <phoneticPr fontId="2"/>
  </si>
  <si>
    <t>(1) 共通停止時及び１炉運転時において、ピット内の臭気が外部に拡散しないように、負圧に保つとともに脱臭を行う装置とすること。
(2) 容量は、ごみピット室の換気回数2回/h以上とすること。
(3) 吸引ファン、ダクト類の材質は耐食性を考慮すること。
(4) 風量測定口や臭気測定用検体採取のための点検口などを設置すること（入口、出口）。
(5) 活性炭の取替頻度は【１ヶ月以上】とし、取替作業が容易な構造とすること。（必要に応じてホイスト等を設置すること。）
(6) 悪臭防止法の排出口規制に適合すること。</t>
    <phoneticPr fontId="2"/>
  </si>
  <si>
    <t>(1) 共通停止時及び１炉運転時において、ピット内の臭気が外部に拡散しないように、負圧に保つとともに脱臭を行う装置とすること。
(2) 容量は、ごみピット室の換気回数2回/h以上とすること。
(3) 吸引ファン、ダクト類の材質は耐食性を考慮すること。
(4) 風量測定口や臭気測定用検体採取のための点検口などを設置すること（入口、出口）。
(5) 活性炭の取替頻度は〔１ヶ月以上〕とし、取替作業が容易な構造とすること。（必要に応じてホイスト等を設置すること。）
(6) 悪臭防止法の排出口規制に適合すること。</t>
  </si>
  <si>
    <t>第３節　燃焼設備</t>
    <phoneticPr fontId="2"/>
  </si>
  <si>
    <t>3.1　ごみ投入ホッパ</t>
    <rPh sb="6" eb="8">
      <t>トウニュウ</t>
    </rPh>
    <phoneticPr fontId="2"/>
  </si>
  <si>
    <t>1）形式</t>
    <rPh sb="2" eb="4">
      <t>ケイシキ</t>
    </rPh>
    <phoneticPr fontId="2"/>
  </si>
  <si>
    <t>鋼板溶接製</t>
    <phoneticPr fontId="2"/>
  </si>
  <si>
    <t>2）数量</t>
    <rPh sb="2" eb="4">
      <t>スウリョウ</t>
    </rPh>
    <phoneticPr fontId="2"/>
  </si>
  <si>
    <t>２基（１炉１基）</t>
    <phoneticPr fontId="2"/>
  </si>
  <si>
    <t>3）主要項目（１基につき）</t>
    <rPh sb="2" eb="4">
      <t>シュヨウ</t>
    </rPh>
    <rPh sb="4" eb="6">
      <t>コウモク</t>
    </rPh>
    <phoneticPr fontId="2"/>
  </si>
  <si>
    <t>ホッパ容量
（シュート部を含む。）</t>
    <phoneticPr fontId="2"/>
  </si>
  <si>
    <t>【　　】m3以上　（ごみ比重【　　】t/m3）</t>
    <rPh sb="6" eb="8">
      <t>イジョウ</t>
    </rPh>
    <phoneticPr fontId="2"/>
  </si>
  <si>
    <t>〔　　〕m3以上　（ごみ比重〔　　〕t/m3）</t>
    <rPh sb="6" eb="8">
      <t>イジョウ</t>
    </rPh>
    <phoneticPr fontId="2"/>
  </si>
  <si>
    <t>主要材質</t>
    <rPh sb="0" eb="2">
      <t>シュヨウ</t>
    </rPh>
    <rPh sb="2" eb="4">
      <t>ザイシツ</t>
    </rPh>
    <phoneticPr fontId="2"/>
  </si>
  <si>
    <t>鋼板製及び鋳鉄製</t>
    <phoneticPr fontId="2"/>
  </si>
  <si>
    <t>　　主要部厚さ</t>
    <rPh sb="2" eb="4">
      <t>シュヨウ</t>
    </rPh>
    <rPh sb="4" eb="5">
      <t>ブ</t>
    </rPh>
    <rPh sb="5" eb="6">
      <t>アツ</t>
    </rPh>
    <phoneticPr fontId="2"/>
  </si>
  <si>
    <t>底面　　12mm以上</t>
    <rPh sb="0" eb="2">
      <t>テイメン</t>
    </rPh>
    <rPh sb="8" eb="10">
      <t>イジョウ</t>
    </rPh>
    <phoneticPr fontId="2"/>
  </si>
  <si>
    <t>その他    9mm以上</t>
    <rPh sb="10" eb="12">
      <t>イジョウ</t>
    </rPh>
    <phoneticPr fontId="2"/>
  </si>
  <si>
    <t>4) 主要寸法</t>
    <phoneticPr fontId="2"/>
  </si>
  <si>
    <t>開口部寸法</t>
    <phoneticPr fontId="2"/>
  </si>
  <si>
    <t>W：【　　】m ×L：【　　】m</t>
    <phoneticPr fontId="2"/>
  </si>
  <si>
    <t>W：〔　　〕m ×L：〔　　〕m</t>
  </si>
  <si>
    <t xml:space="preserve"> シュート部寸法</t>
  </si>
  <si>
    <t>5) ゲート操作方法</t>
    <phoneticPr fontId="2"/>
  </si>
  <si>
    <t>遠隔（クレーン操作台）、現場手動</t>
    <phoneticPr fontId="2"/>
  </si>
  <si>
    <t xml:space="preserve">6) 付帯機器 </t>
    <phoneticPr fontId="2"/>
  </si>
  <si>
    <t>ホッパゲート及び駆動装置 (油圧式)</t>
    <phoneticPr fontId="2"/>
  </si>
  <si>
    <t>１式</t>
  </si>
  <si>
    <t>ブリッジ検出及び解消装置 (油圧式)</t>
    <phoneticPr fontId="2"/>
  </si>
  <si>
    <t>ホッパレベル検出装置</t>
    <phoneticPr fontId="2"/>
  </si>
  <si>
    <t>１式</t>
    <phoneticPr fontId="2"/>
  </si>
  <si>
    <t>掃除口他</t>
    <phoneticPr fontId="2"/>
  </si>
  <si>
    <t>7）特記事項</t>
    <rPh sb="2" eb="4">
      <t>トッキ</t>
    </rPh>
    <rPh sb="4" eb="6">
      <t>ジコウ</t>
    </rPh>
    <phoneticPr fontId="2"/>
  </si>
  <si>
    <t>(1) ホッパゲートの開閉は、操作場所を選択のうえ、ごみクレーン操作室、中央制御室、機側にて行えること。
(2) ホッパ内のごみの減量警報及びブリッジ発生警報をごみクレーン操作室及び中央制御室に表示すること。
(3) ホッパ内に投入されたごみは、ＩＴＶ装置により監視すること（ごみクレーン操作室、中央制御室）。
(4) ごみ焼却時の熱によりホッパシュートが加熱される部分には、水冷ジャケットなどにより冷却すること。（シュートの磨耗により水漏れしないよう配慮すること。）
(5) ホッパ周辺を水洗いできる構造とすること。
(6) ホッパ上部の高さは床面から1.1m以上とすること。
(7) ホッパが空になった時も外気を遮断できるゲート（開閉蓋）を設置すること。</t>
    <phoneticPr fontId="2"/>
  </si>
  <si>
    <t>3.2　給じん装置</t>
    <phoneticPr fontId="2"/>
  </si>
  <si>
    <t>プッシャ式</t>
    <phoneticPr fontId="2"/>
  </si>
  <si>
    <t>２基（１基/炉）</t>
    <rPh sb="1" eb="2">
      <t>キ</t>
    </rPh>
    <rPh sb="4" eb="5">
      <t>キ</t>
    </rPh>
    <rPh sb="6" eb="7">
      <t>ロ</t>
    </rPh>
    <phoneticPr fontId="2"/>
  </si>
  <si>
    <t>3）主要項目</t>
    <rPh sb="2" eb="6">
      <t>シュヨウコウモク</t>
    </rPh>
    <phoneticPr fontId="2"/>
  </si>
  <si>
    <t>駆動方法</t>
    <rPh sb="0" eb="2">
      <t>クドウ</t>
    </rPh>
    <rPh sb="2" eb="4">
      <t>ホウホウ</t>
    </rPh>
    <phoneticPr fontId="2"/>
  </si>
  <si>
    <t>油圧式</t>
    <phoneticPr fontId="2"/>
  </si>
  <si>
    <t>本　体【 SS400 】</t>
    <phoneticPr fontId="2"/>
  </si>
  <si>
    <t>本　体〔 SS400 〕</t>
  </si>
  <si>
    <t>先端部【 耐熱耐摩耗鋳鋼相当品以上 】</t>
    <phoneticPr fontId="2"/>
  </si>
  <si>
    <t>先端部〔 耐熱耐摩耗鋳鋼相当品以上 〕</t>
  </si>
  <si>
    <t>主要寸法</t>
    <rPh sb="0" eb="2">
      <t>シュヨウ</t>
    </rPh>
    <rPh sb="2" eb="4">
      <t>スンポウ</t>
    </rPh>
    <phoneticPr fontId="2"/>
  </si>
  <si>
    <t>W：【　　】m×【　　】m/ストローク</t>
    <phoneticPr fontId="2"/>
  </si>
  <si>
    <t>W：〔　　〕m×〔　　〕m/ストローク</t>
  </si>
  <si>
    <t>自動、遠隔及び現場手動</t>
    <phoneticPr fontId="2"/>
  </si>
  <si>
    <t>点検歩廊、階段</t>
    <phoneticPr fontId="2"/>
  </si>
  <si>
    <t>集中給油装置　</t>
    <phoneticPr fontId="2"/>
  </si>
  <si>
    <t>油圧駆動装置　</t>
    <phoneticPr fontId="2"/>
  </si>
  <si>
    <t xml:space="preserve">その他必要機器 </t>
    <phoneticPr fontId="2"/>
  </si>
  <si>
    <t>(1) 給じん装置は、ごみを円滑に炉内に送入できる形状、構造とすること。
(2) 落じんのない構造とすること。
(3) 耐熱、耐磨耗性の高い材料を使用すること。
(4) 油圧駆動装置の負荷は給じん装置のほか、ホッパゲート、ブリッジ除去装置とし、省エネに配慮すること。</t>
    <phoneticPr fontId="2"/>
  </si>
  <si>
    <t>3.3　焼却炉</t>
    <phoneticPr fontId="2"/>
  </si>
  <si>
    <t>3.3.1　燃焼装置</t>
    <phoneticPr fontId="2"/>
  </si>
  <si>
    <t>ストーカ式</t>
    <phoneticPr fontId="2"/>
  </si>
  <si>
    <t>２炉</t>
    <rPh sb="1" eb="2">
      <t>ロ</t>
    </rPh>
    <phoneticPr fontId="2"/>
  </si>
  <si>
    <t>3）主要項目（１炉につき）</t>
    <rPh sb="2" eb="6">
      <t>シュヨウコウモク</t>
    </rPh>
    <phoneticPr fontId="2"/>
  </si>
  <si>
    <t>能力</t>
    <rPh sb="0" eb="2">
      <t>ノウリョク</t>
    </rPh>
    <phoneticPr fontId="2"/>
  </si>
  <si>
    <t>【　　】kg/h 以上</t>
    <phoneticPr fontId="2"/>
  </si>
  <si>
    <t>〔　　〕kg/h 以上</t>
  </si>
  <si>
    <t>材質</t>
    <rPh sb="0" eb="2">
      <t>ザイシツ</t>
    </rPh>
    <phoneticPr fontId="2"/>
  </si>
  <si>
    <t>火格子【　　】</t>
    <phoneticPr fontId="2"/>
  </si>
  <si>
    <t>火格子〔　　〕</t>
  </si>
  <si>
    <t>火格子寸法</t>
    <rPh sb="0" eb="3">
      <t>ヒゴウシ</t>
    </rPh>
    <rPh sb="3" eb="5">
      <t>スンポウ</t>
    </rPh>
    <phoneticPr fontId="2"/>
  </si>
  <si>
    <t>W：【　　】m×L：【　　】m</t>
    <phoneticPr fontId="2"/>
  </si>
  <si>
    <t>W：〔　　〕m×L：〔　　〕m</t>
  </si>
  <si>
    <t>火格子面積</t>
    <rPh sb="0" eb="3">
      <t>ヒゴウシ</t>
    </rPh>
    <rPh sb="3" eb="5">
      <t>メンセキ</t>
    </rPh>
    <phoneticPr fontId="2"/>
  </si>
  <si>
    <t>【　　】㎡</t>
    <phoneticPr fontId="2"/>
  </si>
  <si>
    <t>〔　　〕㎡</t>
  </si>
  <si>
    <t>傾斜角度</t>
    <rPh sb="0" eb="2">
      <t>ケイシャ</t>
    </rPh>
    <rPh sb="2" eb="4">
      <t>カクド</t>
    </rPh>
    <phoneticPr fontId="2"/>
  </si>
  <si>
    <t>【　　】°</t>
    <phoneticPr fontId="2"/>
  </si>
  <si>
    <t>〔　　〕°</t>
  </si>
  <si>
    <t>火格子燃焼率</t>
    <rPh sb="0" eb="3">
      <t>ヒゴウシ</t>
    </rPh>
    <rPh sb="3" eb="5">
      <t>ネンショウ</t>
    </rPh>
    <rPh sb="5" eb="6">
      <t>リツ</t>
    </rPh>
    <phoneticPr fontId="2"/>
  </si>
  <si>
    <t>【150】kg/㎡･h以上</t>
    <phoneticPr fontId="2"/>
  </si>
  <si>
    <t>〔150〕kg/㎡･h以上</t>
  </si>
  <si>
    <t>速度制御方式</t>
    <rPh sb="0" eb="2">
      <t>ソクド</t>
    </rPh>
    <rPh sb="2" eb="4">
      <t>セイギョ</t>
    </rPh>
    <rPh sb="4" eb="6">
      <t>ホウシキ</t>
    </rPh>
    <phoneticPr fontId="2"/>
  </si>
  <si>
    <t>自動、遠隔手動、現場手動</t>
    <phoneticPr fontId="2"/>
  </si>
  <si>
    <t>自動 (ACC) 、遠隔手動、現場手動</t>
    <phoneticPr fontId="2"/>
  </si>
  <si>
    <t>(1) 指定するごみ質の全範囲において、ごみの円滑な移送が行えるとともに、乾燥、攪拌、完全燃焼ができるものとすること。また、クリンカや吹き抜けの生じない構造とすること。
(2) ストーカの破損に際しては、容易にしかも部分的な交換ですむ構造とすること。
(3) 燃焼技術の向上に伴う燃焼温度領域の高温化が想定されるものは、燃焼装置を構成する材料、部品、機器等の冷却を含む耐久性、耐熱性について、十分検討を行うこと。特にストーカの冷却について十分検討を行うこと。
(4) 自動燃焼制御装置を設け、給じん装置、火格子の速度制御等の自動化を図るとともに、極力落じん物（アルミ等）が少ない構造とすること。
(5) 立上げ、立下げを含めて全自動による運転が可能とすること。
(6) 燃焼ガスの再燃室容量での滞留時間を850℃以上で、2 秒以上とすること。</t>
    <phoneticPr fontId="2"/>
  </si>
  <si>
    <t>3.3.2　油圧駆動装置</t>
    <phoneticPr fontId="2"/>
  </si>
  <si>
    <t>3) 主要項目（１ユニットにつき）</t>
    <phoneticPr fontId="2"/>
  </si>
  <si>
    <t>油圧ポンプ</t>
    <phoneticPr fontId="2"/>
  </si>
  <si>
    <t>【　　】L/min×【　　】MPa×【　　】kW×【2】台</t>
    <phoneticPr fontId="2"/>
  </si>
  <si>
    <t>〔　　〕L/min×〔　　〕MPa×〔　　〕kW×〔2〕台</t>
  </si>
  <si>
    <t>油タンク</t>
    <phoneticPr fontId="2"/>
  </si>
  <si>
    <t>【　　】L×【1】基</t>
    <phoneticPr fontId="2"/>
  </si>
  <si>
    <t>〔　　〕L×〔1〕基</t>
  </si>
  <si>
    <t>4) 主要材質</t>
    <phoneticPr fontId="2"/>
  </si>
  <si>
    <t>ポンプ</t>
    <phoneticPr fontId="2"/>
  </si>
  <si>
    <t>タンク</t>
    <phoneticPr fontId="2"/>
  </si>
  <si>
    <t>遠隔、現場手動／自動燃焼装置による自動</t>
    <phoneticPr fontId="2"/>
  </si>
  <si>
    <t>7) 特記事項</t>
    <phoneticPr fontId="2"/>
  </si>
  <si>
    <t>(1) ポンプは省エネに配慮し、待機予備を設けること。
(2) 油タンクは消防検査合格基準適合品とすること。（油タンクは共通可）
(3) 本装置周辺には油交換、点検スペース、防油堤を設けること。
(4) 炉立ち上げ時は、空気の噛み込みを起こすことなく、駆動力不足にならないよう留意すること。</t>
    <phoneticPr fontId="2"/>
  </si>
  <si>
    <t>3.3.3 給油装置（必要に応じて設置する。）</t>
    <phoneticPr fontId="2"/>
  </si>
  <si>
    <t>グリス潤滑式</t>
    <phoneticPr fontId="2"/>
  </si>
  <si>
    <t>【　　】組</t>
    <phoneticPr fontId="2"/>
  </si>
  <si>
    <t>〔　　〕組</t>
  </si>
  <si>
    <t>グリスポンプ</t>
    <phoneticPr fontId="2"/>
  </si>
  <si>
    <t>① 吐出量</t>
    <phoneticPr fontId="2"/>
  </si>
  <si>
    <t>【　　】cc/min</t>
    <phoneticPr fontId="2"/>
  </si>
  <si>
    <t>〔　　〕cc/min</t>
  </si>
  <si>
    <t>② 全揚程</t>
    <phoneticPr fontId="2"/>
  </si>
  <si>
    <t>③ 電動機</t>
    <phoneticPr fontId="2"/>
  </si>
  <si>
    <t>【　　】V×【　　】P ×【　　】kW</t>
    <phoneticPr fontId="2"/>
  </si>
  <si>
    <t>〔　　〕V×〔　　〕P ×〔　　〕kW</t>
  </si>
  <si>
    <t>油の種類</t>
    <phoneticPr fontId="2"/>
  </si>
  <si>
    <t>耐熱グリス</t>
    <phoneticPr fontId="2"/>
  </si>
  <si>
    <t>自動、現場手動</t>
    <phoneticPr fontId="2"/>
  </si>
  <si>
    <t>潤滑箇所</t>
    <phoneticPr fontId="2"/>
  </si>
  <si>
    <t>火格子駆動装置軸受､灰押出機軸受､その他必要箇所</t>
    <phoneticPr fontId="2"/>
  </si>
  <si>
    <t>4) 付属品</t>
    <phoneticPr fontId="2"/>
  </si>
  <si>
    <t>グリス充填用具</t>
    <phoneticPr fontId="2"/>
  </si>
  <si>
    <t>(1) 給油は原則として集中給油方式とすること。</t>
    <phoneticPr fontId="2"/>
  </si>
  <si>
    <t>3.3.4 焼却炉本体</t>
    <phoneticPr fontId="2"/>
  </si>
  <si>
    <t>鉄骨支持自立耐震型</t>
    <phoneticPr fontId="2"/>
  </si>
  <si>
    <t>２炉</t>
    <phoneticPr fontId="2"/>
  </si>
  <si>
    <t>3) 主要項目（１炉につき）</t>
    <phoneticPr fontId="2"/>
  </si>
  <si>
    <t>炉内天井</t>
    <phoneticPr fontId="2"/>
  </si>
  <si>
    <t>炉内側壁</t>
    <phoneticPr fontId="2"/>
  </si>
  <si>
    <t>（耐火レンガ、不定形耐火物）</t>
    <phoneticPr fontId="2"/>
  </si>
  <si>
    <t>炉内側壁 第１層</t>
    <phoneticPr fontId="2"/>
  </si>
  <si>
    <t>材質【　　】、寸法【　　】mm</t>
    <phoneticPr fontId="2"/>
  </si>
  <si>
    <t>材質〔　　〕、寸法〔　　〕mm</t>
  </si>
  <si>
    <t>炉内側壁 第２層</t>
  </si>
  <si>
    <t>炉内側壁 第３層</t>
  </si>
  <si>
    <t>炉内側壁 第４層</t>
  </si>
  <si>
    <t>ケーシング</t>
    <phoneticPr fontId="2"/>
  </si>
  <si>
    <t>SS400，厚さ【　　】mm 以上</t>
    <phoneticPr fontId="2"/>
  </si>
  <si>
    <t>SS400，厚さ〔　　〕mm 以上</t>
  </si>
  <si>
    <t>燃焼室容積</t>
    <phoneticPr fontId="2"/>
  </si>
  <si>
    <t>【　　】m3</t>
    <phoneticPr fontId="2"/>
  </si>
  <si>
    <t>〔　　〕m3</t>
  </si>
  <si>
    <t>再燃焼室容積</t>
    <phoneticPr fontId="2"/>
  </si>
  <si>
    <t>燃焼室熱負荷</t>
    <phoneticPr fontId="2"/>
  </si>
  <si>
    <t>〔63×104〕kJ/ m3･h 以下（高質ごみ）</t>
  </si>
  <si>
    <t>【覗窓、計測口、カメラ用監視窓、点検口、点検扉等】</t>
    <phoneticPr fontId="2"/>
  </si>
  <si>
    <t>〔覗窓、計測口、カメラ用監視窓、点検口、点検扉等〕</t>
  </si>
  <si>
    <t>(1) 焼却炉内を直接目視できるよう、主要な箇所に覗窓を設けること。覗窓は強化耐熱ガラスとし、通常は鋼板にて熱シールを行うこと。また、覗窓周辺における灰の堆積対応、清掃等に考慮すること。
(2) 耐火物はSK34以上とし、ごみとの接触部には耐摩擦性耐火物を使用すること。耐火物の引張金物、支持金物はステンレス鋼同等品以上とすること。
(3) クリンカが生じやすい炉側壁には、空冷壁、水冷壁等のクリンカ付着防止対策を施すこと。
(4) 燃焼ガスの撹拌、混合が十分にできる炉形状とすること。
(5) 燃焼ガスは完全燃焼させ、ダイオキシン類発生抑制を十分に配慮すること。
(6) ケーシング表面温度は、室温＋40℃以下とすること。
(7) 自動燃焼装置による焼却炉運転に必要なセンサー類の設置においては、必要に応じて台座等を設け、密閉性を損なうことなく、その取付け、取り外しが容易な構造とすること。</t>
    <phoneticPr fontId="2"/>
  </si>
  <si>
    <t>3.3.5　落じんホッパシュート</t>
    <phoneticPr fontId="2"/>
  </si>
  <si>
    <t>２基分（１基/炉）</t>
    <phoneticPr fontId="2"/>
  </si>
  <si>
    <t>材質</t>
    <phoneticPr fontId="2"/>
  </si>
  <si>
    <t>厚さ</t>
    <phoneticPr fontId="2"/>
  </si>
  <si>
    <t>【　　】mm 以上</t>
    <phoneticPr fontId="2"/>
  </si>
  <si>
    <t>〔　　〕mm 以上</t>
  </si>
  <si>
    <t>点検口</t>
    <phoneticPr fontId="2"/>
  </si>
  <si>
    <t>ダンパ類</t>
    <phoneticPr fontId="2"/>
  </si>
  <si>
    <t>(1) 本装置には点検口を設け、点検口は落じん、汚水の漏出を防ぐよう密閉構造とすること。
(2) 溶融アルミの付着、堆積に対する除去清掃が実施しやすいよう配慮すること。
(3) 乾燥帯ではタールの付着、堆積防止を図ること。</t>
    <phoneticPr fontId="2"/>
  </si>
  <si>
    <t>3.4　助燃装置</t>
    <phoneticPr fontId="2"/>
  </si>
  <si>
    <t>3.4.1　助燃バーナ</t>
    <phoneticPr fontId="2"/>
  </si>
  <si>
    <t>【　　】基/炉</t>
    <phoneticPr fontId="2"/>
  </si>
  <si>
    <t>〔　　〕基/炉</t>
  </si>
  <si>
    <t>3) 主要項目（１基につき）</t>
    <phoneticPr fontId="2"/>
  </si>
  <si>
    <t>【　　】MJ/h</t>
    <phoneticPr fontId="2"/>
  </si>
  <si>
    <t>〔　　〕MJ/h</t>
  </si>
  <si>
    <t>燃料使用量</t>
    <phoneticPr fontId="2"/>
  </si>
  <si>
    <t>【　　】l/h</t>
    <phoneticPr fontId="2"/>
  </si>
  <si>
    <t>〔　　〕l/h</t>
  </si>
  <si>
    <t>使用燃料</t>
    <phoneticPr fontId="2"/>
  </si>
  <si>
    <t>着火方式</t>
    <phoneticPr fontId="2"/>
  </si>
  <si>
    <t>電気式</t>
    <phoneticPr fontId="2"/>
  </si>
  <si>
    <t>着火</t>
    <phoneticPr fontId="2"/>
  </si>
  <si>
    <t>流量調整</t>
    <phoneticPr fontId="2"/>
  </si>
  <si>
    <t>自動、現場手動、遠隔手動</t>
    <phoneticPr fontId="2"/>
  </si>
  <si>
    <t>緊急しゃ断</t>
    <phoneticPr fontId="2"/>
  </si>
  <si>
    <t>現場手動、遠隔手動</t>
    <phoneticPr fontId="2"/>
  </si>
  <si>
    <t>パイロットバーナ</t>
    <phoneticPr fontId="2"/>
  </si>
  <si>
    <t>流量計メータ</t>
    <phoneticPr fontId="2"/>
  </si>
  <si>
    <t>緊急遮断弁</t>
    <phoneticPr fontId="2"/>
  </si>
  <si>
    <t xml:space="preserve">感震装置 </t>
    <phoneticPr fontId="2"/>
  </si>
  <si>
    <t>漏洩検知装置</t>
    <phoneticPr fontId="2"/>
  </si>
  <si>
    <t>必要な付属品</t>
    <phoneticPr fontId="2"/>
  </si>
  <si>
    <t>(1) 使用燃料の流量は、データロガに取り込むこと。
(2) 低NOxバーナを採用すること。
(3) 地下タンク貯留槽を設置する場合は、流電陽極方式による電気防食を行うこと。
(4) バーナ口の下部には油受け等を設け油漏れにより周辺が汚れないようにすること。
(5) 失火監視のため炎監視装置を設置すること。</t>
    <phoneticPr fontId="2"/>
  </si>
  <si>
    <t>3.4.2　再燃バーナ（必要に応じて）</t>
    <phoneticPr fontId="2"/>
  </si>
  <si>
    <t>感震装置</t>
    <phoneticPr fontId="2"/>
  </si>
  <si>
    <t>第４節　燃焼ガス冷却設備</t>
    <rPh sb="0" eb="1">
      <t>ダイ</t>
    </rPh>
    <rPh sb="2" eb="3">
      <t>セツ</t>
    </rPh>
    <rPh sb="4" eb="6">
      <t>ネンショウ</t>
    </rPh>
    <rPh sb="8" eb="10">
      <t>レイキャク</t>
    </rPh>
    <rPh sb="10" eb="12">
      <t>セツビ</t>
    </rPh>
    <phoneticPr fontId="2"/>
  </si>
  <si>
    <t>4.1　廃熱ボイラ設備</t>
    <phoneticPr fontId="2"/>
  </si>
  <si>
    <t>4.1.1　ボイラ本体</t>
    <phoneticPr fontId="2"/>
  </si>
  <si>
    <t>水管式ボイラ</t>
    <phoneticPr fontId="2"/>
  </si>
  <si>
    <t>2) 循環方式</t>
    <phoneticPr fontId="2"/>
  </si>
  <si>
    <t>自然循環式</t>
    <phoneticPr fontId="2"/>
  </si>
  <si>
    <t>3) 数量</t>
    <phoneticPr fontId="2"/>
  </si>
  <si>
    <t>２基（１缶/炉）</t>
    <phoneticPr fontId="2"/>
  </si>
  <si>
    <t>4) 主要項目（１基につき）</t>
    <phoneticPr fontId="2"/>
  </si>
  <si>
    <t>最高使用圧力</t>
    <phoneticPr fontId="2"/>
  </si>
  <si>
    <t>【　　】Mpa</t>
  </si>
  <si>
    <t>〔　　〕Mpa</t>
  </si>
  <si>
    <t>常用圧力　過熱器出口</t>
    <phoneticPr fontId="2"/>
  </si>
  <si>
    <t>常用圧力　ドラム出口</t>
    <phoneticPr fontId="2"/>
  </si>
  <si>
    <t>蒸気温度（過熱器出口）</t>
    <phoneticPr fontId="2"/>
  </si>
  <si>
    <t>【　　】℃</t>
  </si>
  <si>
    <t>〔　　〕℃</t>
  </si>
  <si>
    <t>蒸気発生量　低質ごみ</t>
    <phoneticPr fontId="2"/>
  </si>
  <si>
    <t>【　　】t/h</t>
  </si>
  <si>
    <t>〔　　〕t/h</t>
  </si>
  <si>
    <t>蒸気発生量　基準ごみ</t>
    <rPh sb="6" eb="8">
      <t>キジュン</t>
    </rPh>
    <phoneticPr fontId="2"/>
  </si>
  <si>
    <t>蒸気発生量　高質ごみ</t>
    <rPh sb="6" eb="8">
      <t>コウシツ</t>
    </rPh>
    <phoneticPr fontId="2"/>
  </si>
  <si>
    <t>給水温度</t>
    <phoneticPr fontId="2"/>
  </si>
  <si>
    <t>燃焼ガス温度　ボイラ入口　　　</t>
    <phoneticPr fontId="2"/>
  </si>
  <si>
    <t>燃焼ガス温度　エコノマイザ出口</t>
    <phoneticPr fontId="2"/>
  </si>
  <si>
    <t>排ガス量</t>
    <phoneticPr fontId="2"/>
  </si>
  <si>
    <t>最大【　　】m3N/h</t>
  </si>
  <si>
    <t>最大〔　　〕m3N/h</t>
  </si>
  <si>
    <t>伝熱面積　放射部</t>
    <phoneticPr fontId="2"/>
  </si>
  <si>
    <t>【　　】m2</t>
  </si>
  <si>
    <t>〔　　〕m2</t>
  </si>
  <si>
    <t>伝熱面積　接触部</t>
    <phoneticPr fontId="2"/>
  </si>
  <si>
    <t>伝熱面積　過熱部</t>
    <phoneticPr fontId="2"/>
  </si>
  <si>
    <t>伝熱面積　エコノマイザ</t>
    <phoneticPr fontId="2"/>
  </si>
  <si>
    <t>伝熱面積　合計</t>
    <phoneticPr fontId="2"/>
  </si>
  <si>
    <t>主要寸法　ボイラドラム</t>
    <phoneticPr fontId="2"/>
  </si>
  <si>
    <t>φ：【　　】m×L:【　　】m</t>
  </si>
  <si>
    <t>φ：〔　　〕m×L:〔　　〕m</t>
  </si>
  <si>
    <t>主要寸法　ボイラー全体</t>
    <phoneticPr fontId="2"/>
  </si>
  <si>
    <t>W：【　　】m×L：【　　】m×H：【　　】m</t>
  </si>
  <si>
    <t>主要材質　ボイラドラム</t>
    <phoneticPr fontId="2"/>
  </si>
  <si>
    <t>主要材質　水管及び管寄</t>
    <phoneticPr fontId="2"/>
  </si>
  <si>
    <t>主要材質　水冷壁</t>
    <phoneticPr fontId="2"/>
  </si>
  <si>
    <t>(1) ボイラ各部の設計は、発電用火力設備に関する技術基準（通商産業省令51号平成9年3月27日）に適合すること。
(2) ボイラ本体は、自立型とする。また、ガスのリーク対策を十分に行ったものとし、密閉構造とすること。
(3) 焼却炉の側壁、天井等にボイラ水管を配置し、水冷壁とした合理的な設計を行うとともに、高温による損傷及び過剰冷却を防止するため、耐火煉瓦、キャスタブル耐火材などの耐火物で必要箇所を保護すること。また、ボイラ水管のうち、耐火物で保護されていない部分（燃焼室出口及び第１パス入口等）は腐食や管厚の減肉、長寿命化に考慮して、プロテクタ保護や金属溶射などにより対策を講じること。
(4) 高温ガスに対して放射面積を大きく取り、飛灰が付着しないように、伝熱面を配置構成すること。
(5) 付着した飛灰は容易に除去できるように、適切な位置に飛灰払い落とし設備を設けること。スートブロワ式の場合は、蒸気噴射によるボイラチューブの減肉対策を行うこと。
(6) 飛灰の通過により、ボイラ水管が局部的に摩耗しないように配慮すること。
(7) 内部の点検清掃及び修理等のために、適切な位置にマンホール、ハンドホール等を設けること。
(8) ボイラの飛灰を円滑に排出する装置を設置すること。
(9) ボイラ鉄骨及びケーシングは、熱膨張を考慮した構造とすること。
(10) ボイラドラムの水位を常時中央制御室で監視できるようＩＴＶ監視装置を設けること。
(11) ボトムブロー弁は電動式とすること。
(12) 蒸発量を安定化させるための制御ができるようにすること。</t>
    <phoneticPr fontId="2"/>
  </si>
  <si>
    <t>4.1.2　過熱器</t>
    <phoneticPr fontId="2"/>
  </si>
  <si>
    <t>２基</t>
    <phoneticPr fontId="2"/>
  </si>
  <si>
    <t>【　　】MPa</t>
  </si>
  <si>
    <t>〔　　〕MPa</t>
  </si>
  <si>
    <t>常用圧力</t>
    <phoneticPr fontId="2"/>
  </si>
  <si>
    <t>伝熱面積</t>
    <phoneticPr fontId="2"/>
  </si>
  <si>
    <t>主要材質　１次S/H</t>
    <phoneticPr fontId="2"/>
  </si>
  <si>
    <t>主要材質　２次S/H</t>
  </si>
  <si>
    <t>主要材質　３次S/H</t>
  </si>
  <si>
    <t>ガス温度　入口</t>
    <rPh sb="5" eb="7">
      <t>イリグチ</t>
    </rPh>
    <phoneticPr fontId="2"/>
  </si>
  <si>
    <t>【　　】℃以下</t>
  </si>
  <si>
    <t>〔　　〕℃以下</t>
  </si>
  <si>
    <t>ガス温度　出口</t>
    <rPh sb="5" eb="7">
      <t>デグチ</t>
    </rPh>
    <phoneticPr fontId="2"/>
  </si>
  <si>
    <t>蒸気温度　入口</t>
    <rPh sb="5" eb="7">
      <t>イリグチ</t>
    </rPh>
    <phoneticPr fontId="2"/>
  </si>
  <si>
    <t>蒸気温度　出口</t>
    <rPh sb="5" eb="7">
      <t>デグチ</t>
    </rPh>
    <phoneticPr fontId="2"/>
  </si>
  <si>
    <t>【　　】℃以上</t>
  </si>
  <si>
    <t>〔　　〕℃以上</t>
  </si>
  <si>
    <t>出口蒸気量</t>
    <phoneticPr fontId="2"/>
  </si>
  <si>
    <t>付帯機器　圧力計</t>
    <phoneticPr fontId="2"/>
  </si>
  <si>
    <t>付帯機器　温度計</t>
    <phoneticPr fontId="2"/>
  </si>
  <si>
    <t>付帯機器　付属弁類</t>
    <phoneticPr fontId="2"/>
  </si>
  <si>
    <t>付帯機器　点検口</t>
    <phoneticPr fontId="2"/>
  </si>
  <si>
    <t>付帯機器　過熱低減装置</t>
    <phoneticPr fontId="2"/>
  </si>
  <si>
    <t>(1) 過熱器は高温腐食の影響に十分耐える材質を選定するとともに、腐食の起こりにくい配置とすること。
(2) 管の腐食や減肉状況が点検、把握できる構造とし、将来、管束等部分的に引き抜き更新できるよう配慮すること。
(3) 長寿命化に考慮し、プロテクタ保護、金属溶射など対策を講じること。</t>
    <phoneticPr fontId="2"/>
  </si>
  <si>
    <t>4.1.3　節炭器（エコノマイザ）</t>
    <phoneticPr fontId="2"/>
  </si>
  <si>
    <t>【　　】℃（高質ごみ）</t>
  </si>
  <si>
    <t>〔　　〕℃（高質ごみ）</t>
  </si>
  <si>
    <t>給水量（最大）</t>
    <phoneticPr fontId="2"/>
  </si>
  <si>
    <t>【　　】㎏/h（高質ごみ）</t>
  </si>
  <si>
    <t>〔　　〕㎏/h（高質ごみ）</t>
  </si>
  <si>
    <t>給水温度　入口</t>
    <rPh sb="5" eb="7">
      <t>イリグチ</t>
    </rPh>
    <phoneticPr fontId="2"/>
  </si>
  <si>
    <t>給水温度　出口</t>
    <rPh sb="5" eb="7">
      <t>デグチ</t>
    </rPh>
    <phoneticPr fontId="2"/>
  </si>
  <si>
    <t>伝熱管【　　】</t>
  </si>
  <si>
    <t>伝熱管〔　　〕</t>
  </si>
  <si>
    <t>(1) 付着した飛灰を容易に除去できるような設備を設けること。
(2) 配管列は、飛灰閉塞を生じないよう十分考慮すること。
(3) 低温腐食対策を施すこと。</t>
    <phoneticPr fontId="2"/>
  </si>
  <si>
    <t>4.1.4　ボイラ鉄骨・ケーシング・落下灰ホッパシュート</t>
    <phoneticPr fontId="2"/>
  </si>
  <si>
    <t>【自立耐震式】</t>
    <phoneticPr fontId="2"/>
  </si>
  <si>
    <t>〔自立耐震式〕</t>
  </si>
  <si>
    <t>3) 主要材質</t>
    <phoneticPr fontId="2"/>
  </si>
  <si>
    <t>ボイラー鉄骨</t>
    <phoneticPr fontId="2"/>
  </si>
  <si>
    <t>落下灰ホッパシュート</t>
    <phoneticPr fontId="2"/>
  </si>
  <si>
    <t>(1) シュートは十分傾斜角度をつけて、常に飛灰が堆積しないようにすること。
(2) 十分な気密性を有すること。
(3) 点検に際し作業が安全で容易な位置に点検口を設けること。
(4) シュート高温部は熱分散、火傷防止に努めること。
(5) 表面温度は、室温＋40℃以下とすること。</t>
    <phoneticPr fontId="2"/>
  </si>
  <si>
    <t>4.1.5　ボイラ飛灰排出装置</t>
    <phoneticPr fontId="2"/>
  </si>
  <si>
    <t>【　　】基</t>
  </si>
  <si>
    <t>〔　　〕基</t>
  </si>
  <si>
    <t>搬送量</t>
    <phoneticPr fontId="2"/>
  </si>
  <si>
    <t>【　　】kW×【　　】V</t>
  </si>
  <si>
    <t>(1) ケーシングは密閉構造とすること。
(2) シュート部、コンベヤ部及び点検口は十分な気密性を有すること。
(3) メンテナンス部は熱分散、火傷防止対策を計画すること。
(4) ボイラ飛灰は炉内搬送又は飛灰として処理すること。</t>
    <phoneticPr fontId="2"/>
  </si>
  <si>
    <t>4.2　スートブロワ・ハンマリング装置</t>
    <phoneticPr fontId="2"/>
  </si>
  <si>
    <t>【長抜差し式及び定置回転式】</t>
    <phoneticPr fontId="2"/>
  </si>
  <si>
    <t>〔長抜差し式及び定置回転式〕</t>
  </si>
  <si>
    <t>長抜差し式</t>
    <phoneticPr fontId="2"/>
  </si>
  <si>
    <t>【　　】基/缶</t>
  </si>
  <si>
    <t>〔　　〕基/缶</t>
  </si>
  <si>
    <t>定置回転式</t>
    <phoneticPr fontId="2"/>
  </si>
  <si>
    <t>蒸気量</t>
    <phoneticPr fontId="2"/>
  </si>
  <si>
    <t>【　　】kg/min/基</t>
  </si>
  <si>
    <t>〔　　〕kg/min/基</t>
  </si>
  <si>
    <t xml:space="preserve">【　　】kW×【　　】V </t>
  </si>
  <si>
    <t xml:space="preserve">〔　　〕kW×〔　　〕V </t>
  </si>
  <si>
    <t>遠隔、現場手動</t>
    <phoneticPr fontId="2"/>
  </si>
  <si>
    <t>容量【　　】m3×【　　】基</t>
  </si>
  <si>
    <t>容量〔　　〕m3×〔　　〕基</t>
  </si>
  <si>
    <t>(1) 十分な耐熱性、耐食性を有すること。
(2) 中央制御室から遠隔操作により自動的にドレンを切り、順次スートブロワを行う構造とすること。
(3) 自動運転中の緊急引抜が可能な構造とすること。
(4) ドレン及び潤滑油等により、歩廊部が汚れない対策を行うこと。
(5) 作動後は、圧縮空気を送入するなど内部腐食を防止できる構造とすること。
(6) 飛灰除去時に炉内圧力が変動しないよう配慮すること。
(7) スートブロワを基本とするが、ハンマリング装置を併用してもよい。</t>
    <phoneticPr fontId="2"/>
  </si>
  <si>
    <t>4.3　ボイラ給水ポンプ</t>
    <phoneticPr fontId="2"/>
  </si>
  <si>
    <t>3) 主要項目（１台につき）</t>
    <phoneticPr fontId="2"/>
  </si>
  <si>
    <t>【　　】m3/min</t>
  </si>
  <si>
    <t>全揚程</t>
    <phoneticPr fontId="2"/>
  </si>
  <si>
    <t>【　　】m（脱気器バイパス時を考慮したもの。）</t>
  </si>
  <si>
    <t>〔　　〕m（脱気器バイパス時を考慮したもの。）</t>
  </si>
  <si>
    <t>流体</t>
    <phoneticPr fontId="2"/>
  </si>
  <si>
    <t>脱気純水</t>
    <phoneticPr fontId="2"/>
  </si>
  <si>
    <t>流体圧力</t>
    <phoneticPr fontId="2"/>
  </si>
  <si>
    <t>流体温度</t>
    <phoneticPr fontId="2"/>
  </si>
  <si>
    <t>主要材質　ケーシング</t>
    <phoneticPr fontId="2"/>
  </si>
  <si>
    <t>主要材質　インペラ</t>
    <phoneticPr fontId="2"/>
  </si>
  <si>
    <t>主要材質　シャフト</t>
    <phoneticPr fontId="2"/>
  </si>
  <si>
    <t>(1) ケーシング、インペラ、シャフトは耐食、耐摩耗対策を十分に考慮すること。
(2) ポンプ容量は最大蒸発量に対して20％以上の余裕を見込むこと。（ただし、過熱防止用のミニマムフロー水量は含まない。)
(3) 高温耐振型の圧力計を入口側、出口側に各１個設けること。
(4) 本ポンプには過熱防止装置を設け、余剰水は脱気器に戻すこと。
(5) 軸封部より漏水の少ない機種を選定すること。
(6) グランド部はメカニカルシールを使用すること。
(7) 復水タンクからも直接給水するラインを設けること。純水移送ポンプによる水張り方式を代替手段として提案してもよい。
(8) 故障時に自動切換えが可能なものとすること。</t>
    <phoneticPr fontId="2"/>
  </si>
  <si>
    <t>4.4　脱気器</t>
    <phoneticPr fontId="2"/>
  </si>
  <si>
    <t>蒸気加熱スプレー式</t>
    <phoneticPr fontId="2"/>
  </si>
  <si>
    <t>〔　　〕m3/h（脱気器出口最大給水量）</t>
  </si>
  <si>
    <t>蒸気条件　圧力</t>
    <phoneticPr fontId="2"/>
  </si>
  <si>
    <t>蒸気条件　温度</t>
    <phoneticPr fontId="2"/>
  </si>
  <si>
    <t>給水温度　脱気器入口</t>
    <phoneticPr fontId="2"/>
  </si>
  <si>
    <t>給水温度　脱気器出口</t>
    <phoneticPr fontId="2"/>
  </si>
  <si>
    <t>脱気度（溶存酸素）</t>
    <phoneticPr fontId="2"/>
  </si>
  <si>
    <t>〔0.03〕mgO2/L以下</t>
  </si>
  <si>
    <t>貯水容量（有効）</t>
    <phoneticPr fontId="2"/>
  </si>
  <si>
    <t>主要材質　本体</t>
    <phoneticPr fontId="2"/>
  </si>
  <si>
    <t>主要材質　スプレーノズル</t>
    <phoneticPr fontId="2"/>
  </si>
  <si>
    <t>１式（他の安全弁消音器との兼用可）</t>
    <phoneticPr fontId="2"/>
  </si>
  <si>
    <t>(1) 脱気能力は、ボイラー給水能力及び復水の全量に対して、十分な余裕【20分以上】を見込むこと。
(2) 加熱蒸気制御弁は、小流量に対しても確実に制御できる性能を有すること。
(3) 保温施工すること。</t>
    <phoneticPr fontId="2"/>
  </si>
  <si>
    <t>(1) 脱気能力は、ボイラー給水能力及び復水の全量に対して、十分な余裕〔20分以上〕を見込むこと。
(2) 加熱蒸気制御弁は、小流量に対しても確実に制御できる性能を有すること。
(3) 保温施工すること。</t>
  </si>
  <si>
    <t>4.5　脱気器給水ポンプ</t>
    <phoneticPr fontId="2"/>
  </si>
  <si>
    <t>【多段渦巻ポンプ】</t>
    <phoneticPr fontId="2"/>
  </si>
  <si>
    <t>〔多段渦巻ポンプ〕</t>
  </si>
  <si>
    <t>２台（交互運転）</t>
    <phoneticPr fontId="2"/>
  </si>
  <si>
    <t>【　　】m3/h</t>
  </si>
  <si>
    <t>〔　　〕m3/h</t>
  </si>
  <si>
    <t>【　　】m</t>
  </si>
  <si>
    <t>純水・復水</t>
    <phoneticPr fontId="2"/>
  </si>
  <si>
    <t>(1) 過昇温防止装置を設け、復水タンクへ戻すこと。
(2) ポンプ容量は最大蒸発量に対して20％以上の余裕を見込むこと。</t>
    <phoneticPr fontId="2"/>
  </si>
  <si>
    <t>4.6　ボイラ用薬液注入装置</t>
    <phoneticPr fontId="2"/>
  </si>
  <si>
    <t>可変容量型連続ポンプ注入式</t>
    <phoneticPr fontId="2"/>
  </si>
  <si>
    <t>3) 主要項目（２缶分）</t>
    <phoneticPr fontId="2"/>
  </si>
  <si>
    <t>タンク　復水　復水処理剤</t>
    <rPh sb="4" eb="6">
      <t>フクスイ</t>
    </rPh>
    <rPh sb="7" eb="9">
      <t>フクスイ</t>
    </rPh>
    <rPh sb="9" eb="12">
      <t>ショリザイ</t>
    </rPh>
    <phoneticPr fontId="2"/>
  </si>
  <si>
    <t>薬品名【　　】、主要材質【　　】、数量【　　】台、容量【　　】L、備考【　　】</t>
    <phoneticPr fontId="2"/>
  </si>
  <si>
    <t>薬品名〔　　〕、主要材質〔　　〕、数量〔　　〕台、容量〔　　〕L、備考〔　　〕</t>
  </si>
  <si>
    <t>タンク　復水　脱酸剤</t>
    <rPh sb="4" eb="6">
      <t>フクスイ</t>
    </rPh>
    <rPh sb="7" eb="9">
      <t>ダッサン</t>
    </rPh>
    <rPh sb="9" eb="10">
      <t>ザイ</t>
    </rPh>
    <phoneticPr fontId="2"/>
  </si>
  <si>
    <t>タンク　給水　清缶剤</t>
    <phoneticPr fontId="2"/>
  </si>
  <si>
    <t>タンク　給水　保缶剤</t>
    <phoneticPr fontId="2"/>
  </si>
  <si>
    <t>ポンプ　復水　復水処理剤</t>
    <rPh sb="4" eb="6">
      <t>フクスイ</t>
    </rPh>
    <rPh sb="7" eb="9">
      <t>フクスイ</t>
    </rPh>
    <rPh sb="9" eb="12">
      <t>ショリザイ</t>
    </rPh>
    <phoneticPr fontId="2"/>
  </si>
  <si>
    <t>数量(交互運転)【　　】台、仕様【　　】</t>
    <phoneticPr fontId="2"/>
  </si>
  <si>
    <t>数量(交互運転)〔　　〕台、仕様〔　　〕</t>
  </si>
  <si>
    <t>ポンプ　復水　脱酸剤</t>
    <rPh sb="4" eb="6">
      <t>フクスイ</t>
    </rPh>
    <rPh sb="7" eb="9">
      <t>ダッサン</t>
    </rPh>
    <rPh sb="9" eb="10">
      <t>ザイ</t>
    </rPh>
    <phoneticPr fontId="2"/>
  </si>
  <si>
    <t>ポンプ　給水　清缶剤</t>
    <phoneticPr fontId="2"/>
  </si>
  <si>
    <t>ポンプ　給水　保缶剤</t>
    <phoneticPr fontId="2"/>
  </si>
  <si>
    <t>(1) ボイラの起動・停止時の水質管理も含めて計画すること。
(2) 用途及び管理値の維持に十分対応できる能力・容量とすること。
(3) タンクの容量は、最大使用量の７日分以上とし、材質はSUS304同等品以上とすること。
(4) 希釈水は純水を使用すること。
(5) ポンプ接液部はステンレス鋼同等品以上とすること。
(6) 薬液溶解槽には透視形液面計を設けること。また、中央制御室に液面及び液面上下限警報を表示すること。
(7) 薬液溶解槽に撹拌機を設けること。
(8) 注入量を短時間で計測できる構造を考慮すること。
(9) 清缶剤、脱酸剤及び復水処理剤の効用を併せ持つ一液タイプの使用も可とする。</t>
    <phoneticPr fontId="2"/>
  </si>
  <si>
    <t>4.7 連続ブロー装置</t>
    <phoneticPr fontId="2"/>
  </si>
  <si>
    <t>4.7.1 缶水連続ブロー装置及び缶水連続測定装置</t>
    <phoneticPr fontId="2"/>
  </si>
  <si>
    <t>連続式</t>
    <phoneticPr fontId="2"/>
  </si>
  <si>
    <t>２缶分</t>
    <phoneticPr fontId="2"/>
  </si>
  <si>
    <t>3) 流量調整方式</t>
    <phoneticPr fontId="2"/>
  </si>
  <si>
    <t>遠隔・現場手動</t>
    <phoneticPr fontId="2"/>
  </si>
  <si>
    <t>ブロー量</t>
    <phoneticPr fontId="2"/>
  </si>
  <si>
    <t>【　　】kg/h</t>
  </si>
  <si>
    <t>〔　　〕kg/h</t>
  </si>
  <si>
    <t>ブロー水温度</t>
    <phoneticPr fontId="2"/>
  </si>
  <si>
    <t>ドラム圧</t>
    <phoneticPr fontId="2"/>
  </si>
  <si>
    <t>連続ブロー弁</t>
    <phoneticPr fontId="2"/>
  </si>
  <si>
    <t>流量指示計</t>
    <phoneticPr fontId="2"/>
  </si>
  <si>
    <t>１台</t>
    <phoneticPr fontId="2"/>
  </si>
  <si>
    <t>4.7.2 サンプリングクーラ</t>
    <phoneticPr fontId="2"/>
  </si>
  <si>
    <t>水冷却式</t>
    <phoneticPr fontId="2"/>
  </si>
  <si>
    <t>缶水用</t>
    <phoneticPr fontId="2"/>
  </si>
  <si>
    <t>【　　】組 (１基/炉)</t>
  </si>
  <si>
    <t>〔　　〕組 (１基/炉)</t>
  </si>
  <si>
    <t>給水用</t>
    <phoneticPr fontId="2"/>
  </si>
  <si>
    <t>3) 主要項目 (1基につき)</t>
    <phoneticPr fontId="2"/>
  </si>
  <si>
    <t>サンプル水入口温度</t>
    <phoneticPr fontId="2"/>
  </si>
  <si>
    <t>缶水用：【　　】℃、給水用：【　　】℃</t>
    <phoneticPr fontId="2"/>
  </si>
  <si>
    <t>缶水用：〔　　〕℃、給水用：〔　　〕℃</t>
  </si>
  <si>
    <t>サンプル水出口温度</t>
    <rPh sb="5" eb="7">
      <t>デグチ</t>
    </rPh>
    <phoneticPr fontId="2"/>
  </si>
  <si>
    <t>冷却水量</t>
    <phoneticPr fontId="2"/>
  </si>
  <si>
    <t>缶水用：〔　　〕m3/h、給水用：〔　　〕m3/h</t>
    <rPh sb="13" eb="16">
      <t>キュウスイヨウ</t>
    </rPh>
    <phoneticPr fontId="2"/>
  </si>
  <si>
    <t>(1) 本クーラは、ボイラ水測定検出部に熱による影響を与えないよう充分冷却する能力を有すること。</t>
    <phoneticPr fontId="2"/>
  </si>
  <si>
    <t>4.7.3 水素イオン濃度計</t>
    <phoneticPr fontId="2"/>
  </si>
  <si>
    <t>【　　】組</t>
  </si>
  <si>
    <t>指示範囲</t>
    <phoneticPr fontId="2"/>
  </si>
  <si>
    <t>0～14</t>
    <phoneticPr fontId="2"/>
  </si>
  <si>
    <t>(1) 自動校正機能を有すること。
(2) 鉄粉などの異物が混じったボイラ水を直接測定検出部に取り込むことがないよう、サンプリング系統を検討すること。</t>
    <phoneticPr fontId="2"/>
  </si>
  <si>
    <t>4.7.4 電導率計</t>
    <phoneticPr fontId="2"/>
  </si>
  <si>
    <t>【　　】～【　　】mS/m</t>
  </si>
  <si>
    <t>〔　　〕～〔　　〕mS/m</t>
  </si>
  <si>
    <t>(1) 校正機能を有すること。
(2) 鉄粉などの異物が混じったボイラ水を直接測定検出部に取り込むことがないよう、サンプリング系統を検討すること。</t>
    <phoneticPr fontId="2"/>
  </si>
  <si>
    <t>4.7.5　ブロータンク</t>
    <phoneticPr fontId="2"/>
  </si>
  <si>
    <t>円筒竪型</t>
    <phoneticPr fontId="2"/>
  </si>
  <si>
    <t>【　　】m3</t>
  </si>
  <si>
    <t>主要材質　ドレン管</t>
    <phoneticPr fontId="2"/>
  </si>
  <si>
    <t>ブロー水冷却装置</t>
    <phoneticPr fontId="2"/>
  </si>
  <si>
    <t>(1) ブロータンクまでの配管は配管途中で逆流及び滞留しないよう考慮すること。
(2) 本タンクは十分な容量を有し、蒸気は排気筒を通して屋上に放散させること。
(3) ブロータンクは保温施工すること。
(4) 各吹出し管は、それぞれ単独にブロータンクに接続すること。
(5) ブロータンクから排水処理設備への送水時、排水処理設備への負荷が極端に増大しないように配慮すること。</t>
    <phoneticPr fontId="2"/>
  </si>
  <si>
    <t>4.8　蒸気だめ</t>
    <phoneticPr fontId="2"/>
  </si>
  <si>
    <t>4.8.1　高圧蒸気だめ</t>
    <phoneticPr fontId="2"/>
  </si>
  <si>
    <t>円筒横置型</t>
    <phoneticPr fontId="2"/>
  </si>
  <si>
    <t>蒸気圧力　最高</t>
    <phoneticPr fontId="2"/>
  </si>
  <si>
    <t>蒸気圧力　常用</t>
    <phoneticPr fontId="2"/>
  </si>
  <si>
    <t>使用温度</t>
    <phoneticPr fontId="2"/>
  </si>
  <si>
    <t>(1) 予備管座を設けること。
(2) 本装置は、ドレン抜きを設け、定期点検、清掃が容易な構造とすること。
(3) 本装置架台は、熱膨張を考慮した構造とすること。</t>
    <phoneticPr fontId="2"/>
  </si>
  <si>
    <t>4.8.2　低圧蒸気だめ</t>
    <phoneticPr fontId="2"/>
  </si>
  <si>
    <t>１基</t>
    <phoneticPr fontId="2"/>
  </si>
  <si>
    <t>(1) 高圧蒸気だめに準ずること。</t>
    <phoneticPr fontId="2"/>
  </si>
  <si>
    <t>4.9　蒸気復水器</t>
    <phoneticPr fontId="2"/>
  </si>
  <si>
    <t>強制空冷式</t>
    <phoneticPr fontId="2"/>
  </si>
  <si>
    <t>蒸気復水量</t>
    <phoneticPr fontId="2"/>
  </si>
  <si>
    <t>交換熱量</t>
    <phoneticPr fontId="2"/>
  </si>
  <si>
    <t>【　　】MJ/h（【　　】kcal/h）</t>
  </si>
  <si>
    <t>〔　　〕MJ/h（〔　　〕kcal/h）</t>
  </si>
  <si>
    <t>入口蒸気圧力　最高使用圧力</t>
    <phoneticPr fontId="2"/>
  </si>
  <si>
    <t>入口蒸気圧力　常用</t>
    <phoneticPr fontId="2"/>
  </si>
  <si>
    <t>入口蒸気温度</t>
    <phoneticPr fontId="2"/>
  </si>
  <si>
    <t>排気圧（タービン排気）</t>
    <phoneticPr fontId="2"/>
  </si>
  <si>
    <t>【　　】kPa</t>
  </si>
  <si>
    <t>〔　　〕kPa</t>
  </si>
  <si>
    <t>復水温度</t>
    <phoneticPr fontId="2"/>
  </si>
  <si>
    <t>空気温度</t>
    <phoneticPr fontId="2"/>
  </si>
  <si>
    <t>入口　35℃、出口【　　】℃</t>
  </si>
  <si>
    <t>入口　35℃、出口〔　　〕℃</t>
  </si>
  <si>
    <t>ファン　形式</t>
    <phoneticPr fontId="2"/>
  </si>
  <si>
    <t>低騒音ファン</t>
    <phoneticPr fontId="2"/>
  </si>
  <si>
    <t>ファン　数量</t>
    <phoneticPr fontId="2"/>
  </si>
  <si>
    <t>ファン　電動機</t>
    <phoneticPr fontId="2"/>
  </si>
  <si>
    <t>ファン　空気流量</t>
    <phoneticPr fontId="2"/>
  </si>
  <si>
    <t>【　　】m3N/h</t>
  </si>
  <si>
    <t>〔　　〕m3N/h</t>
  </si>
  <si>
    <t>ファン　制御方式</t>
    <phoneticPr fontId="2"/>
  </si>
  <si>
    <t>回転数制御及び台数制御</t>
    <phoneticPr fontId="2"/>
  </si>
  <si>
    <t>主要材質　フィン</t>
    <phoneticPr fontId="2"/>
  </si>
  <si>
    <t>主要材質　チューブ</t>
    <phoneticPr fontId="2"/>
  </si>
  <si>
    <t>主要材質　ブレード</t>
    <phoneticPr fontId="2"/>
  </si>
  <si>
    <t>4) 周辺関連機器</t>
    <phoneticPr fontId="2"/>
  </si>
  <si>
    <t>(1) 本装置は、蒸気タービンの排気を復水にするもので、常に安定した発電が確保できるようにすること。
(2) 本装置の運転制御はタービン排気圧力を検出し、ファンの回転数制御によって排気圧力の一定化を図ること。
(3) 蒸気タービントリップ時には、高圧蒸気系統よりタービンバイパスを経た蒸気も復水できること。
(4) 復水器は点検補修及び更新が容易にできるようにすること。
(5) 屋外設置となるため、架台や鉄骨等は溶融亜鉛めっきを施すこと。
(6) ハト等鳥類の寄り付きや糞等による汚損を予防できる措置を施すこと。
(7) 空気取り込み口は、騒音対策を十分考慮のうえ、配置すること。（必要に応じ、二重壁構造とし、内部吸音材貼付などを行う。）
(8) ファンは設置当初に最高回転数時の風量を調整・設定するため、ピッチの変更が可能とすること。
(9) 寒冷時期の制御用機器及び配管の凍結防止を考慮すること。</t>
    <phoneticPr fontId="2"/>
  </si>
  <si>
    <t>4.10　復水タンク</t>
    <phoneticPr fontId="2"/>
  </si>
  <si>
    <t>主要部材質</t>
    <phoneticPr fontId="2"/>
  </si>
  <si>
    <t>SUS304同等品以上</t>
    <phoneticPr fontId="2"/>
  </si>
  <si>
    <t>主要部厚さ</t>
    <phoneticPr fontId="2"/>
  </si>
  <si>
    <t>4mm以上</t>
    <phoneticPr fontId="2"/>
  </si>
  <si>
    <t>φ：【　　】m×H:【　　】m</t>
  </si>
  <si>
    <t>φ：〔　　〕m×H:〔　　〕m</t>
  </si>
  <si>
    <t>【　　】m3（ボイラの最大蒸発量(２炉分)の30分以上）</t>
  </si>
  <si>
    <t>〔　　〕m3（ボイラの最大蒸発量(２炉分)の30分以上）</t>
  </si>
  <si>
    <t>取扱液</t>
    <phoneticPr fontId="2"/>
  </si>
  <si>
    <t>純水及び復水</t>
    <phoneticPr fontId="2"/>
  </si>
  <si>
    <t>(1) 復水配管は、復水が逆流、滞留しない構造とすること。
(2) 温度計、水位計、水面計を設置すること。
(3) 寒冷時期の制御用機器及び配管の凍結防止を考慮すること。</t>
    <phoneticPr fontId="2"/>
  </si>
  <si>
    <t>4.11　純水装置</t>
    <phoneticPr fontId="2"/>
  </si>
  <si>
    <t>2) 数量　</t>
    <phoneticPr fontId="2"/>
  </si>
  <si>
    <t>【　　】系列</t>
  </si>
  <si>
    <t>〔　　〕系列</t>
  </si>
  <si>
    <t>〔　　〕ｍ3/h、〔　　〕ｍ3/day</t>
  </si>
  <si>
    <t>処理水水質　電気伝導度</t>
    <phoneticPr fontId="2"/>
  </si>
  <si>
    <t>50μS/cm 以下（25℃）</t>
    <phoneticPr fontId="2"/>
  </si>
  <si>
    <t>処理水水質　イオン状シリカ</t>
    <phoneticPr fontId="2"/>
  </si>
  <si>
    <t>再生周期</t>
    <phoneticPr fontId="2"/>
  </si>
  <si>
    <t>約【20】時間通水、約【4】時間再生</t>
    <phoneticPr fontId="2"/>
  </si>
  <si>
    <t>約〔20〕時間通水、約〔4〕時間再生</t>
  </si>
  <si>
    <t>原水</t>
    <phoneticPr fontId="2"/>
  </si>
  <si>
    <t>上水</t>
    <phoneticPr fontId="2"/>
  </si>
  <si>
    <t>原水水質　ｐＨ</t>
    <phoneticPr fontId="2"/>
  </si>
  <si>
    <t>原水水質　導電率</t>
    <phoneticPr fontId="2"/>
  </si>
  <si>
    <t>【　　】μS/cm</t>
  </si>
  <si>
    <t>〔　　〕μS/cm</t>
  </si>
  <si>
    <t>原水水質　総硬度</t>
    <phoneticPr fontId="2"/>
  </si>
  <si>
    <t>【　　】mg/L</t>
  </si>
  <si>
    <t>〔　　〕mg/L</t>
  </si>
  <si>
    <t>原水水質　溶解性鉄</t>
    <phoneticPr fontId="2"/>
  </si>
  <si>
    <t>原水水質　総アルカリ度</t>
    <phoneticPr fontId="2"/>
  </si>
  <si>
    <t>【　　】度</t>
  </si>
  <si>
    <t>〔　　〕度</t>
  </si>
  <si>
    <t>原水水質　蒸発残留物</t>
    <phoneticPr fontId="2"/>
  </si>
  <si>
    <t>【　　】g/L</t>
  </si>
  <si>
    <t>〔　　〕g/L</t>
  </si>
  <si>
    <t>イオン交換塔</t>
    <phoneticPr fontId="2"/>
  </si>
  <si>
    <t>イオン再生装置</t>
    <phoneticPr fontId="2"/>
  </si>
  <si>
    <t>【塩酸貯槽、塩酸計量槽、塩酸ガス吸収装置、塩酸注入装置、苛性ソーダ貯槽、苛性ソーダ計量槽、苛性ソーダ注入装置、純水排液移送ポンプ、純水排液糟等】</t>
    <phoneticPr fontId="2"/>
  </si>
  <si>
    <t>〔塩酸貯槽、塩酸計量槽、塩酸ガス吸収装置、塩酸注入装置、苛性ソーダ貯槽、苛性ソーダ計量槽、苛性ソーダ注入装置、純水排液移送ポンプ、純水排液糟等〕</t>
  </si>
  <si>
    <t>(1) １日当たりの純水製造量は、ボイラ1 基分に対して24 時間以内に満水保管できる容量とする。
(2) 水質は中央制御室に表示するものとすること。
(3) 耐薬品性に優れた材質を用いること。</t>
    <phoneticPr fontId="2"/>
  </si>
  <si>
    <t>4.12 純水タンク</t>
    <phoneticPr fontId="2"/>
  </si>
  <si>
    <t>パネルタンク</t>
    <phoneticPr fontId="2"/>
  </si>
  <si>
    <t>SUS304</t>
    <phoneticPr fontId="2"/>
  </si>
  <si>
    <t>【　　】㎥</t>
  </si>
  <si>
    <t>〔　　〕㎥</t>
  </si>
  <si>
    <t>(1) 本タンクの容量は、純水再生中のボイラ補給水量を確保するとともにボイラ水張り容量も考慮すること。
(2) 液面計を設けること。
(3) 液面上下限警報を中央制御室に表示すること。</t>
    <phoneticPr fontId="2"/>
  </si>
  <si>
    <t>4.13 純水移送ポンプ</t>
    <phoneticPr fontId="2"/>
  </si>
  <si>
    <t>２基(交互運転)</t>
    <phoneticPr fontId="2"/>
  </si>
  <si>
    <t>【　　】㎥/ｈ</t>
  </si>
  <si>
    <t>〔　　〕㎥/ｈ</t>
  </si>
  <si>
    <t>【　　】ｍ</t>
  </si>
  <si>
    <t>〔　　〕ｍ</t>
  </si>
  <si>
    <t>主要部材質　ケーシング</t>
    <phoneticPr fontId="2"/>
  </si>
  <si>
    <t>主要部材質　インペラ</t>
    <phoneticPr fontId="2"/>
  </si>
  <si>
    <t>主要部材質　シャフト</t>
    <phoneticPr fontId="2"/>
  </si>
  <si>
    <t>流量制御方式</t>
    <phoneticPr fontId="2"/>
  </si>
  <si>
    <t>復水タンク液位による自動制御</t>
    <phoneticPr fontId="2"/>
  </si>
  <si>
    <t>4.14　安全弁用消音器</t>
    <phoneticPr fontId="2"/>
  </si>
  <si>
    <t>膨張吸音型</t>
    <phoneticPr fontId="2"/>
  </si>
  <si>
    <t>防音対象</t>
    <phoneticPr fontId="2"/>
  </si>
  <si>
    <t>ドラム安全弁、SH出口安全弁</t>
    <phoneticPr fontId="2"/>
  </si>
  <si>
    <t>防音減衰量</t>
    <phoneticPr fontId="2"/>
  </si>
  <si>
    <t>30dB(A)以上</t>
    <phoneticPr fontId="2"/>
  </si>
  <si>
    <t>吹出圧力</t>
    <phoneticPr fontId="2"/>
  </si>
  <si>
    <t>【SS400】</t>
    <phoneticPr fontId="2"/>
  </si>
  <si>
    <t>〔SS400〕</t>
  </si>
  <si>
    <t>主要材質　吸音材</t>
    <phoneticPr fontId="2"/>
  </si>
  <si>
    <t>【ロックウール又はグラスウール】</t>
    <phoneticPr fontId="2"/>
  </si>
  <si>
    <t>〔ロックウール又はグラスウール〕</t>
  </si>
  <si>
    <t>(1) 吸音材は飛散しないように表面保護層を設け確実に取り付けること。
(2) ドレン抜きを十分に考慮すること。
(3) 吹出蒸気の放出先は屋外 (屋上) とすること。</t>
    <phoneticPr fontId="2"/>
  </si>
  <si>
    <t>第５節　排ガス処理設備</t>
    <phoneticPr fontId="2"/>
  </si>
  <si>
    <t>5.1　排ガス減温装置（必要に応じて設置すること。）</t>
    <phoneticPr fontId="2"/>
  </si>
  <si>
    <t>5.1.1　減温塔</t>
    <phoneticPr fontId="2"/>
  </si>
  <si>
    <t>水噴射式</t>
    <phoneticPr fontId="2"/>
  </si>
  <si>
    <t>ガス温度　入口温度</t>
    <phoneticPr fontId="2"/>
  </si>
  <si>
    <t>ガス温度　出口温度</t>
    <rPh sb="5" eb="7">
      <t>デグチ</t>
    </rPh>
    <phoneticPr fontId="2"/>
  </si>
  <si>
    <t>蒸発熱負荷　低質ごみ</t>
    <phoneticPr fontId="2"/>
  </si>
  <si>
    <t>【　　】MJ/m3・h</t>
    <phoneticPr fontId="2"/>
  </si>
  <si>
    <t>〔　　〕MJ/m3・h</t>
  </si>
  <si>
    <t>蒸発熱負荷　基準ごみ</t>
    <rPh sb="6" eb="8">
      <t>キジュン</t>
    </rPh>
    <phoneticPr fontId="2"/>
  </si>
  <si>
    <t>【　　】MJ/m3・h</t>
  </si>
  <si>
    <t>蒸発熱負荷　高質ごみ</t>
    <rPh sb="6" eb="8">
      <t>コウシツ</t>
    </rPh>
    <phoneticPr fontId="2"/>
  </si>
  <si>
    <t>SS400（ｔ=4.5mm以上）</t>
    <phoneticPr fontId="2"/>
  </si>
  <si>
    <t>φ:【　　】m×H:【　　】m</t>
  </si>
  <si>
    <t>φ:〔　　〕m×H:〔　　〕m</t>
  </si>
  <si>
    <t>温度測定孔</t>
    <phoneticPr fontId="2"/>
  </si>
  <si>
    <t>圧力測定孔</t>
    <phoneticPr fontId="2"/>
  </si>
  <si>
    <t>マンホール</t>
    <phoneticPr fontId="2"/>
  </si>
  <si>
    <t>予備ノズル用台</t>
    <phoneticPr fontId="2"/>
  </si>
  <si>
    <t>減温塔飛灰排出装置</t>
    <phoneticPr fontId="2"/>
  </si>
  <si>
    <t>点検歩廊、階段　他</t>
    <phoneticPr fontId="2"/>
  </si>
  <si>
    <t>(1) 均等に水噴霧できる機能を有し、本体は完全気化構造とすること。
(2) ノズルの交換及び点検が容易かつ安全に行えるようにスペースを確保すること。
(3) 逆洗式ストレーナを1 炉につき2 基(交互切り替え)設置すること。（SUS 同等品以上）
(4) 減温塔底部での灰の堆積及び塔内壁への灰の大量付着堆積が生じない構造とするとともに、飛灰が詰まることなく自動搬出できる構造とすること（完全蒸発型）。
(5) 点検歩廊、階段を設けること。
(6) 鉄皮温度を十分に考慮した保温施工を行うこと。
(7) 減温塔底部に堆積した灰については、サンプリング採取できるよう採取口を設けること。</t>
    <phoneticPr fontId="2"/>
  </si>
  <si>
    <t>5.1.2　噴霧ノズル</t>
    <phoneticPr fontId="2"/>
  </si>
  <si>
    <t>二流体噴霧式</t>
    <phoneticPr fontId="2"/>
  </si>
  <si>
    <t>【　　】本（２炉分）</t>
  </si>
  <si>
    <t>〔　　〕本（２炉分）</t>
  </si>
  <si>
    <t>3) 主要項目（１本につき）</t>
    <phoneticPr fontId="2"/>
  </si>
  <si>
    <t>噴射水量</t>
    <phoneticPr fontId="2"/>
  </si>
  <si>
    <t>【　　】m3/h（１本につき）</t>
  </si>
  <si>
    <t>〔　　〕m3/h（１本につき）</t>
  </si>
  <si>
    <t>噴射圧力</t>
    <phoneticPr fontId="2"/>
  </si>
  <si>
    <t>【　　】MPa以上</t>
  </si>
  <si>
    <t>〔　　〕MPa以上</t>
  </si>
  <si>
    <t>主要材質　ノズル</t>
    <phoneticPr fontId="2"/>
  </si>
  <si>
    <t>【 SUS　316】</t>
    <phoneticPr fontId="2"/>
  </si>
  <si>
    <t>〔 SUS　316〕</t>
  </si>
  <si>
    <t>主要材質　チップ</t>
    <phoneticPr fontId="2"/>
  </si>
  <si>
    <t>主要材質　キャップ</t>
    <phoneticPr fontId="2"/>
  </si>
  <si>
    <t>主要材質　内筒</t>
    <phoneticPr fontId="2"/>
  </si>
  <si>
    <t>主要材質　外筒</t>
    <phoneticPr fontId="2"/>
  </si>
  <si>
    <t>主要材質　保護筒</t>
    <phoneticPr fontId="2"/>
  </si>
  <si>
    <t>(1) 内壁に当たらない角度、噴射形状とすること。
(2) ノズルは軽量化に配慮し、交換が容易な取付構造とすること。
(3) ノズル冷却用ファンを設置する場合は騒音防止に配慮し設置すること。
(4) 点検歩廊、階段を設けること。</t>
    <phoneticPr fontId="2"/>
  </si>
  <si>
    <t>5.1.3　噴霧水加圧ポンプ</t>
    <phoneticPr fontId="2"/>
  </si>
  <si>
    <t>【　　】台（交互運転）</t>
  </si>
  <si>
    <t>〔　　〕台（交互運転）</t>
  </si>
  <si>
    <t>口径</t>
    <phoneticPr fontId="2"/>
  </si>
  <si>
    <t>【　　】mm</t>
  </si>
  <si>
    <t>〔　　〕mm</t>
  </si>
  <si>
    <t>吐出量</t>
    <phoneticPr fontId="2"/>
  </si>
  <si>
    <t>ケージング</t>
    <phoneticPr fontId="2"/>
  </si>
  <si>
    <t>インペラ</t>
    <phoneticPr fontId="2"/>
  </si>
  <si>
    <t>シャフト</t>
    <phoneticPr fontId="2"/>
  </si>
  <si>
    <t>圧力計もしくは連成計</t>
    <phoneticPr fontId="2"/>
  </si>
  <si>
    <t>ストレーナ</t>
    <phoneticPr fontId="2"/>
  </si>
  <si>
    <t>(1) シール水はコモンヘッドよりパイプで直接排水溝へ排除すること。
(2) ノズルの噴射量にかかわらず噴射圧力を一定に保つことが可能な吐出量、吐出圧とすること。</t>
    <phoneticPr fontId="2"/>
  </si>
  <si>
    <t>5.1.4 噴射水槽（必要に応じて設置）</t>
    <phoneticPr fontId="2"/>
  </si>
  <si>
    <t>【　　】基</t>
    <phoneticPr fontId="2"/>
  </si>
  <si>
    <t>3) 有効容量</t>
    <phoneticPr fontId="2"/>
  </si>
  <si>
    <t>【　　】ｍ3</t>
  </si>
  <si>
    <t>5.2　有害ガス除去装置</t>
    <phoneticPr fontId="2"/>
  </si>
  <si>
    <t>5.2.1 HCl、SOx 除去設備</t>
    <phoneticPr fontId="2"/>
  </si>
  <si>
    <t>２炉分</t>
    <phoneticPr fontId="2"/>
  </si>
  <si>
    <t>【　　】ｍ3N/h</t>
  </si>
  <si>
    <t>排ガス温度</t>
    <phoneticPr fontId="2"/>
  </si>
  <si>
    <t>入口【　　】℃　　　出口【　　】℃</t>
  </si>
  <si>
    <t>HCl 濃度（乾きガス、O212％換算値）</t>
    <phoneticPr fontId="2"/>
  </si>
  <si>
    <t>入口【　　】ppm　　　出口 50ppm 以下</t>
  </si>
  <si>
    <t>SOx 濃度（乾きガス、O212％換算値）</t>
    <phoneticPr fontId="2"/>
  </si>
  <si>
    <t>入口【　　】ppm　　　出口 20ppm 以下</t>
  </si>
  <si>
    <t>使用薬剤</t>
    <phoneticPr fontId="2"/>
  </si>
  <si>
    <t>4) 主要機器（必要な機器について、形式・数量・主要項目等について記入する。）</t>
    <phoneticPr fontId="2"/>
  </si>
  <si>
    <t>【　　　　　】
薬品貯留装置　　容量【　　】m3　（容量は、基準ごみ時使用量の有効７日分）
切出し装置、ブロワ、レベル計他</t>
    <phoneticPr fontId="2"/>
  </si>
  <si>
    <t>(1) 貯留槽は薬品搬入車の受入が容易な位置に設け、受入口付近に上限警報、バグフィルタ起動スイッチを設置すること。
(2) 薬品輸送管について閉塞しないように考慮すること。
(3) 貯留槽本体は、炉室内に設置し、その周辺には清掃設備を考慮すること。
(4) 貯留槽には、エアレーション装置、バイブレーター等ブリッジ防止装置を設けること。
また、エアレーションに使用する空気は除湿空気とする。</t>
    <phoneticPr fontId="2"/>
  </si>
  <si>
    <t>5.3　集じん設備</t>
    <phoneticPr fontId="2"/>
  </si>
  <si>
    <t>5.3.1　ろ過式集じん器</t>
    <phoneticPr fontId="2"/>
  </si>
  <si>
    <t>ろ過式集じん器</t>
    <phoneticPr fontId="2"/>
  </si>
  <si>
    <t>２基（１基/炉）</t>
    <phoneticPr fontId="2"/>
  </si>
  <si>
    <t>【200】℃以下</t>
    <phoneticPr fontId="2"/>
  </si>
  <si>
    <t>〔200〕℃以下</t>
  </si>
  <si>
    <t>ろ過面積</t>
    <phoneticPr fontId="2"/>
  </si>
  <si>
    <t>ろ過速度</t>
    <phoneticPr fontId="2"/>
  </si>
  <si>
    <t>【1.0】m/min以下</t>
    <phoneticPr fontId="2"/>
  </si>
  <si>
    <t>〔1.0〕m/min以下</t>
  </si>
  <si>
    <t>ろ布種類（材質）</t>
    <phoneticPr fontId="2"/>
  </si>
  <si>
    <t>【テフロン製（ＰＴＦＥ）】</t>
    <phoneticPr fontId="2"/>
  </si>
  <si>
    <t>〔テフロン製（ＰＴＦＥ）〕</t>
  </si>
  <si>
    <t>飛灰払落し形式</t>
    <phoneticPr fontId="2"/>
  </si>
  <si>
    <t>制御方式（払落し）</t>
    <phoneticPr fontId="2"/>
  </si>
  <si>
    <t>耐熱温度　</t>
    <phoneticPr fontId="2"/>
  </si>
  <si>
    <t>【　　】℃以上</t>
    <phoneticPr fontId="2"/>
  </si>
  <si>
    <t>含じん量（乾きガス、 O212%換算値）</t>
    <phoneticPr fontId="2"/>
  </si>
  <si>
    <t>入口含じん量【　　】g/m3N以下</t>
    <phoneticPr fontId="2"/>
  </si>
  <si>
    <t>入口含じん量〔　　〕g/m3N以下</t>
  </si>
  <si>
    <t>出口含じん量　管理基準　0.01g/m3N以下</t>
    <phoneticPr fontId="2"/>
  </si>
  <si>
    <t>主要材質　本体外壁</t>
    <phoneticPr fontId="2"/>
  </si>
  <si>
    <t>【耐硫酸露点腐食鋼（ｔ=4.5mm以上）】</t>
    <phoneticPr fontId="2"/>
  </si>
  <si>
    <t>〔耐硫酸露点腐食鋼（ｔ=4.5mm以上）〕</t>
  </si>
  <si>
    <t>主要材質　他部材</t>
    <phoneticPr fontId="2"/>
  </si>
  <si>
    <t>主要材質　保温材</t>
    <phoneticPr fontId="2"/>
  </si>
  <si>
    <t>【　　】×厚【　　】mm</t>
  </si>
  <si>
    <t>〔　　〕×厚〔　　〕mm</t>
  </si>
  <si>
    <t>主要材質　リテーナ</t>
    <phoneticPr fontId="2"/>
  </si>
  <si>
    <t>主要材質　エアパージ配管</t>
    <phoneticPr fontId="2"/>
  </si>
  <si>
    <t>SUS304（本体内部）、SGP（その他）</t>
    <phoneticPr fontId="2"/>
  </si>
  <si>
    <t>W：【　　】m×L：【　　】m×H：【　　】</t>
    <phoneticPr fontId="2"/>
  </si>
  <si>
    <t>W：〔　　〕m×L：〔　　〕m×H：〔　　〕</t>
  </si>
  <si>
    <t>飛灰排出装置</t>
    <phoneticPr fontId="2"/>
  </si>
  <si>
    <t>加熱装置</t>
    <phoneticPr fontId="2"/>
  </si>
  <si>
    <t>出入口ダンパ</t>
    <phoneticPr fontId="2"/>
  </si>
  <si>
    <t>支持架台</t>
    <phoneticPr fontId="2"/>
  </si>
  <si>
    <t>温度及び風圧測定孔</t>
    <phoneticPr fontId="2"/>
  </si>
  <si>
    <t>差圧測定孔</t>
    <phoneticPr fontId="2"/>
  </si>
  <si>
    <t>飛灰払い落とし装置</t>
    <phoneticPr fontId="2"/>
  </si>
  <si>
    <t>5.4 ダイオキシン類除去設備（必要に応じて設置すること。）</t>
    <phoneticPr fontId="2"/>
  </si>
  <si>
    <t>5.4.1 活性炭吹込方式</t>
    <phoneticPr fontId="2"/>
  </si>
  <si>
    <t>排ガス量　</t>
    <phoneticPr fontId="2"/>
  </si>
  <si>
    <t>【　　】ｍ3N/h</t>
    <phoneticPr fontId="2"/>
  </si>
  <si>
    <t>〔　　〕ｍ3N/h</t>
  </si>
  <si>
    <t>排ガス温度　　</t>
    <phoneticPr fontId="2"/>
  </si>
  <si>
    <t>入口ダイオキシン類濃度</t>
    <phoneticPr fontId="2"/>
  </si>
  <si>
    <t>【　　】ng-TEQ/ｍ3N</t>
  </si>
  <si>
    <t>〔　　〕ng-TEQ/ｍ3N</t>
  </si>
  <si>
    <t>出口ダイオキシン類濃度</t>
    <phoneticPr fontId="2"/>
  </si>
  <si>
    <t>0.1ng-TEQ/ｍ3N 以下</t>
    <phoneticPr fontId="2"/>
  </si>
  <si>
    <t>ダイオキシン類除去率</t>
    <phoneticPr fontId="2"/>
  </si>
  <si>
    <t>【　　】％</t>
  </si>
  <si>
    <t>〔　　〕％</t>
  </si>
  <si>
    <t>使用薬剤　　</t>
    <phoneticPr fontId="2"/>
  </si>
  <si>
    <t>薬品貯留装置</t>
    <phoneticPr fontId="2"/>
  </si>
  <si>
    <t>容量【　　】m3（容量は、基準ごみ時使用量の有効７日分）</t>
  </si>
  <si>
    <t>容量〔　　〕m3（容量は、基準ごみ時使用量の有効７日分）</t>
  </si>
  <si>
    <t>切出し装置、ブロワ、レベル計他</t>
    <phoneticPr fontId="2"/>
  </si>
  <si>
    <t>5）特記事項</t>
    <phoneticPr fontId="2"/>
  </si>
  <si>
    <t>(1) 消石灰等と活性炭とは別貯留槽とし、ろ過式集じん装置等に吹き込むこと。
(2) 第3部第2章第2節2.9のダイオキシン類の要監視基準を達成できるよう計画すること。</t>
    <phoneticPr fontId="2"/>
  </si>
  <si>
    <t>5.5 窒素酸化物除去設備</t>
    <phoneticPr fontId="2"/>
  </si>
  <si>
    <t>5.5.1 無触媒脱硝設備（必要に応じて）</t>
    <phoneticPr fontId="2"/>
  </si>
  <si>
    <t>無触媒還元法</t>
    <phoneticPr fontId="2"/>
  </si>
  <si>
    <t>薬剤使用量</t>
    <phoneticPr fontId="2"/>
  </si>
  <si>
    <t>薬剤注入位置</t>
    <phoneticPr fontId="2"/>
  </si>
  <si>
    <t>薬剤注入燃焼ガス温度域</t>
    <phoneticPr fontId="2"/>
  </si>
  <si>
    <t>NOx 発生濃度（乾きガス、O212％換算値）</t>
    <phoneticPr fontId="2"/>
  </si>
  <si>
    <t>入口【　　】ppm　、　出口 100ppm 以下</t>
  </si>
  <si>
    <t>入口〔　　〕ppm　、　出口 100ppm 以下</t>
  </si>
  <si>
    <t>【　　　　　】
薬品貯留装置　　容量【　　】m3　（容量は、基準ごみ時使用量の有効７日分）
薬品供給装置</t>
    <rPh sb="46" eb="48">
      <t>ヤクヒン</t>
    </rPh>
    <rPh sb="48" eb="50">
      <t>キョウキュウ</t>
    </rPh>
    <rPh sb="50" eb="52">
      <t>ソウチ</t>
    </rPh>
    <phoneticPr fontId="2"/>
  </si>
  <si>
    <t>〔　　　　　〕
薬品貯留装置　　容量〔　　〕m3　（容量は、基準ごみ時使用量の有効７日分）
薬品供給装置</t>
    <rPh sb="46" eb="48">
      <t>ヤクヒン</t>
    </rPh>
    <rPh sb="48" eb="50">
      <t>キョウキュウ</t>
    </rPh>
    <rPh sb="50" eb="52">
      <t>ソウチ</t>
    </rPh>
    <phoneticPr fontId="2"/>
  </si>
  <si>
    <t>5.5.2 触媒脱硝設備（必要に応じて）</t>
    <phoneticPr fontId="2"/>
  </si>
  <si>
    <t>触媒脱硝法</t>
    <phoneticPr fontId="2"/>
  </si>
  <si>
    <t>脱硝触媒</t>
    <phoneticPr fontId="2"/>
  </si>
  <si>
    <t>形状</t>
    <phoneticPr fontId="2"/>
  </si>
  <si>
    <t>【ハニカム形状】</t>
    <phoneticPr fontId="2"/>
  </si>
  <si>
    <t>〔ハニカム形状〕</t>
  </si>
  <si>
    <t>触媒剤質</t>
    <phoneticPr fontId="2"/>
  </si>
  <si>
    <t>噴霧薬剤</t>
    <phoneticPr fontId="2"/>
  </si>
  <si>
    <t>運転温度</t>
    <phoneticPr fontId="2"/>
  </si>
  <si>
    <t>第６節　余熱利用設備</t>
    <phoneticPr fontId="2"/>
  </si>
  <si>
    <t>6.1　蒸気タービン発電設備</t>
    <phoneticPr fontId="2"/>
  </si>
  <si>
    <t>6.1.1　蒸気タービン</t>
    <phoneticPr fontId="2"/>
  </si>
  <si>
    <t>【 抽気復水型 】</t>
    <phoneticPr fontId="2"/>
  </si>
  <si>
    <t>〔 抽気復水型 〕</t>
  </si>
  <si>
    <t>定格出力</t>
    <phoneticPr fontId="2"/>
  </si>
  <si>
    <t>【　　】kW（発電機端）</t>
  </si>
  <si>
    <t>〔　　〕kW（発電機端）</t>
  </si>
  <si>
    <t>タービン回転数</t>
    <phoneticPr fontId="2"/>
  </si>
  <si>
    <t>【　　】min-1</t>
  </si>
  <si>
    <t>〔　　〕min-1</t>
  </si>
  <si>
    <t>発電機回転数</t>
    <phoneticPr fontId="2"/>
  </si>
  <si>
    <t>回転方向</t>
    <phoneticPr fontId="2"/>
  </si>
  <si>
    <t>蒸気条件</t>
    <phoneticPr fontId="2"/>
  </si>
  <si>
    <t>入口蒸気圧力（主蒸気止弁入口）</t>
    <phoneticPr fontId="2"/>
  </si>
  <si>
    <t>入口蒸気温度（主蒸気止弁入口）</t>
    <phoneticPr fontId="2"/>
  </si>
  <si>
    <t>排気蒸気圧力（タービン排気口）</t>
    <phoneticPr fontId="2"/>
  </si>
  <si>
    <t>排気蒸気温度（タービン排気口）</t>
    <phoneticPr fontId="2"/>
  </si>
  <si>
    <t>蒸気消費量　</t>
    <phoneticPr fontId="2"/>
  </si>
  <si>
    <t>【　　】t/h（最大出力時）</t>
  </si>
  <si>
    <t>〔　　〕t/h（最大出力時）</t>
  </si>
  <si>
    <t>段数</t>
    <phoneticPr fontId="2"/>
  </si>
  <si>
    <t>【　　】段</t>
  </si>
  <si>
    <t>〔　　〕段</t>
  </si>
  <si>
    <t>翼車数</t>
    <phoneticPr fontId="2"/>
  </si>
  <si>
    <t>シール形式</t>
    <phoneticPr fontId="2"/>
  </si>
  <si>
    <t>ラビリンス式</t>
    <phoneticPr fontId="2"/>
  </si>
  <si>
    <t>カップリング形式</t>
    <phoneticPr fontId="2"/>
  </si>
  <si>
    <t xml:space="preserve">瞬間最大速度変動率 </t>
    <phoneticPr fontId="2"/>
  </si>
  <si>
    <t>定格速度の110％以下（加速度トリップをしない範囲）</t>
    <phoneticPr fontId="2"/>
  </si>
  <si>
    <t xml:space="preserve">整定速度調整率 </t>
    <phoneticPr fontId="2"/>
  </si>
  <si>
    <t>定格速度の105％以下</t>
    <phoneticPr fontId="2"/>
  </si>
  <si>
    <t xml:space="preserve">加速度トリップ </t>
    <phoneticPr fontId="2"/>
  </si>
  <si>
    <t>定格速度の111％以下</t>
    <phoneticPr fontId="2"/>
  </si>
  <si>
    <t>制御方式</t>
    <phoneticPr fontId="2"/>
  </si>
  <si>
    <t>【 主蒸気圧力制御及び調速機制御 】</t>
    <phoneticPr fontId="2"/>
  </si>
  <si>
    <t>〔 主蒸気圧力制御及び調速機制御 〕</t>
  </si>
  <si>
    <t>暖気、起動昇速、並列、負荷運転の工程を機側手動及び遠隔自動で操作できること。</t>
    <phoneticPr fontId="2"/>
  </si>
  <si>
    <t>5) 運転方法</t>
    <phoneticPr fontId="2"/>
  </si>
  <si>
    <t>逆送電の可否</t>
    <phoneticPr fontId="2"/>
  </si>
  <si>
    <t>【 可 】</t>
    <phoneticPr fontId="2"/>
  </si>
  <si>
    <t>〔 可 〕</t>
  </si>
  <si>
    <t>常用運転方式</t>
    <phoneticPr fontId="2"/>
  </si>
  <si>
    <t>【 外部電源との並列運転 】</t>
    <phoneticPr fontId="2"/>
  </si>
  <si>
    <t>〔 外部電源との並列運転 〕</t>
  </si>
  <si>
    <t>自立運転の可否</t>
    <phoneticPr fontId="2"/>
  </si>
  <si>
    <t>受電量制御の可否</t>
    <phoneticPr fontId="2"/>
  </si>
  <si>
    <t>主圧制御（前圧制御の可否）</t>
    <phoneticPr fontId="2"/>
  </si>
  <si>
    <t>主蒸気止弁（緊急遮断弁</t>
    <phoneticPr fontId="2"/>
  </si>
  <si>
    <t>蒸気加減弁</t>
    <phoneticPr fontId="2"/>
  </si>
  <si>
    <t>調速装置</t>
    <phoneticPr fontId="2"/>
  </si>
  <si>
    <t>台盤</t>
    <phoneticPr fontId="2"/>
  </si>
  <si>
    <t>潤滑装置（強制潤滑方式）</t>
    <phoneticPr fontId="2"/>
  </si>
  <si>
    <t>１式（タービン・発電機共用）</t>
    <phoneticPr fontId="2"/>
  </si>
  <si>
    <t>ドレン回収装置</t>
    <phoneticPr fontId="2"/>
  </si>
  <si>
    <t>ターニング装置</t>
    <phoneticPr fontId="2"/>
  </si>
  <si>
    <t>グランドコンデンサ</t>
    <phoneticPr fontId="2"/>
  </si>
  <si>
    <t>本体カバー</t>
    <phoneticPr fontId="2"/>
  </si>
  <si>
    <t>保安装置</t>
    <phoneticPr fontId="2"/>
  </si>
  <si>
    <t>各種計測装置</t>
    <phoneticPr fontId="2"/>
  </si>
  <si>
    <t>タービン起動盤</t>
    <phoneticPr fontId="2"/>
  </si>
  <si>
    <t>１面</t>
    <phoneticPr fontId="2"/>
  </si>
  <si>
    <t>バイパス用、排気ダクト用消音器</t>
    <phoneticPr fontId="2"/>
  </si>
  <si>
    <t xml:space="preserve">(1) 本装置の設備は、電気事業法に準拠して設計、施工すること。
(2) 蒸気圧、温度、衝撃、振動及びドレン等を考慮した材質を用いること。
(3) 保守点検性を考慮した機器配置とすること。
(4) 車室は上下２つ割りとすること。
(5) 本装置は独立基礎とすること。
(6) 発電用火力設備の技術基準に準拠し、安全及び機器の保護のため必要な保護装置、警報装置等を設置すること。
(7) ごみ質による蒸気発生量の変動に対して、効率良く安定した運転ができるものとすること。また、自立運転となった場合でも、安定した運転が可能とすること。
(8) タービンがトリップしても焼却炉及びタービンに支障を及ぼさないようにタービンバイパスにより、自動的に減圧した後、蒸気復水器にて処理すること。
(9) 非常調速装置は、電気式と機械式の二重化とすること。
(10) 主要なポンプ類は100％の予備を設けること。
(11) 本体材質については、温度、衝撃、遠心力、振動、腐食等に支障のない材質とすること。 </t>
    <phoneticPr fontId="2"/>
  </si>
  <si>
    <t>6.1.2 蒸気タービン制御盤</t>
    <phoneticPr fontId="2"/>
  </si>
  <si>
    <t>鋼板製垂直自立閉鎖型（盤の構造は、第3章1.8　盤の構造に準ずる。）</t>
    <phoneticPr fontId="2"/>
  </si>
  <si>
    <t>3) 主要機器</t>
    <phoneticPr fontId="2"/>
  </si>
  <si>
    <t>各種温度計</t>
    <phoneticPr fontId="2"/>
  </si>
  <si>
    <t>各種圧力計</t>
    <phoneticPr fontId="2"/>
  </si>
  <si>
    <t>各種電流計</t>
    <phoneticPr fontId="2"/>
  </si>
  <si>
    <t>回転計、振動計、軸位置計</t>
    <phoneticPr fontId="2"/>
  </si>
  <si>
    <t>集合故障表示、警報表示</t>
    <phoneticPr fontId="2"/>
  </si>
  <si>
    <t>操作スイッチ</t>
    <phoneticPr fontId="2"/>
  </si>
  <si>
    <t>表示灯</t>
    <phoneticPr fontId="2"/>
  </si>
  <si>
    <t>(1) 運転監視制御は、中央制御室及び蒸気タービン発電機室側で行うものとし、定常運転時には蒸気量に応じてタービン出力を最適状態に保持するように自動制御すること。
(2) 発電機の立ち上げ及び立ち下げは通常自動で行うが、手動での操作も可能とすること。</t>
    <phoneticPr fontId="2"/>
  </si>
  <si>
    <t>6.1.3　蒸気タービン発電機</t>
    <phoneticPr fontId="2"/>
  </si>
  <si>
    <t>1) 発電機</t>
    <phoneticPr fontId="2"/>
  </si>
  <si>
    <t>(1) 形式</t>
    <phoneticPr fontId="2"/>
  </si>
  <si>
    <t>三相交流同期発電機</t>
    <phoneticPr fontId="2"/>
  </si>
  <si>
    <t>(2) 数量</t>
    <phoneticPr fontId="2"/>
  </si>
  <si>
    <t>(3) 主要項目</t>
    <phoneticPr fontId="2"/>
  </si>
  <si>
    <t>力率</t>
    <phoneticPr fontId="2"/>
  </si>
  <si>
    <t>80％（遅れ）以上</t>
    <phoneticPr fontId="2"/>
  </si>
  <si>
    <t>絶縁種別</t>
    <phoneticPr fontId="2"/>
  </si>
  <si>
    <t>F種以上</t>
    <phoneticPr fontId="2"/>
  </si>
  <si>
    <t>励磁方式</t>
    <phoneticPr fontId="2"/>
  </si>
  <si>
    <t>ブラシレス励磁方式</t>
    <phoneticPr fontId="2"/>
  </si>
  <si>
    <t>冷却方式</t>
    <phoneticPr fontId="2"/>
  </si>
  <si>
    <t>空気冷却器付全閉内冷式</t>
    <phoneticPr fontId="2"/>
  </si>
  <si>
    <t>潤滑方式</t>
    <phoneticPr fontId="2"/>
  </si>
  <si>
    <t>潤滑油強制循環方式　</t>
    <phoneticPr fontId="2"/>
  </si>
  <si>
    <t>(4) 主要機器</t>
    <phoneticPr fontId="2"/>
  </si>
  <si>
    <t>本体</t>
    <phoneticPr fontId="2"/>
  </si>
  <si>
    <t>保護装置</t>
    <phoneticPr fontId="2"/>
  </si>
  <si>
    <t>計測器</t>
    <phoneticPr fontId="2"/>
  </si>
  <si>
    <t>2) 発電機遮断機盤、励磁装置盤</t>
    <phoneticPr fontId="2"/>
  </si>
  <si>
    <t>1面</t>
    <phoneticPr fontId="2"/>
  </si>
  <si>
    <t>(3)主要機器</t>
    <phoneticPr fontId="2"/>
  </si>
  <si>
    <t>主遮断器</t>
    <phoneticPr fontId="2"/>
  </si>
  <si>
    <t>励磁装置</t>
    <phoneticPr fontId="2"/>
  </si>
  <si>
    <t xml:space="preserve">サージアブソーバー </t>
    <phoneticPr fontId="2"/>
  </si>
  <si>
    <t>自動電圧調整装置</t>
    <phoneticPr fontId="2"/>
  </si>
  <si>
    <t>自動力率調整装置</t>
    <phoneticPr fontId="2"/>
  </si>
  <si>
    <t>自動無効電力調整装置</t>
    <phoneticPr fontId="2"/>
  </si>
  <si>
    <t>自動同期投入装置</t>
    <phoneticPr fontId="2"/>
  </si>
  <si>
    <t>同期検定装置</t>
    <phoneticPr fontId="2"/>
  </si>
  <si>
    <t>保護継電器類、電圧電流計、電力計等必要な計器</t>
    <phoneticPr fontId="2"/>
  </si>
  <si>
    <t xml:space="preserve">(4) 特記事項 </t>
    <phoneticPr fontId="2"/>
  </si>
  <si>
    <t>① 電圧、力率、同期投入等の設定及び監視操作は、現場及び中央制御室にて行う。
② 蒸気タービン発電機は電力会社と並列運転とするが、発電機出力は所内負荷、ボイラ発生蒸気量及び入口圧力等に応じ最適出力を発生できるように自動制御を行うこと。
③ 電力会社の送配電系統の異状等により、系統連系が遮断された場合でも、安定した自立運転が可能なこと。
④ 電圧調整は、自動電圧調整装置（力率調整）を設け、負荷電流に応じ電圧を自動調整すること。
⑤ 負荷調整は、調圧制御及び調速制御とすること。なお、切替及び調整は、中央制御室から遠隔信号操作又は現場制御盤にての操作による。</t>
    <phoneticPr fontId="2"/>
  </si>
  <si>
    <t>6.1.4　タービンバイパス装置</t>
    <phoneticPr fontId="2"/>
  </si>
  <si>
    <t>減圧減温式</t>
    <phoneticPr fontId="2"/>
  </si>
  <si>
    <t>入口蒸気量</t>
    <phoneticPr fontId="2"/>
  </si>
  <si>
    <t>入口蒸気　圧力</t>
    <phoneticPr fontId="2"/>
  </si>
  <si>
    <t>入口蒸気　温度</t>
    <phoneticPr fontId="2"/>
  </si>
  <si>
    <t>【　　】℃</t>
    <phoneticPr fontId="2"/>
  </si>
  <si>
    <t>出口蒸気　圧力</t>
    <rPh sb="0" eb="2">
      <t>デグチ</t>
    </rPh>
    <phoneticPr fontId="2"/>
  </si>
  <si>
    <t>出口蒸気　温度</t>
    <rPh sb="0" eb="2">
      <t>デグチ</t>
    </rPh>
    <phoneticPr fontId="2"/>
  </si>
  <si>
    <t>減温水量</t>
    <phoneticPr fontId="2"/>
  </si>
  <si>
    <t>減圧減温弁　個数</t>
    <phoneticPr fontId="2"/>
  </si>
  <si>
    <t>【　　】個</t>
  </si>
  <si>
    <t>〔　　〕個</t>
  </si>
  <si>
    <t>減圧減温弁　防音防振方法</t>
    <phoneticPr fontId="2"/>
  </si>
  <si>
    <t>主要材質　ディスク</t>
    <phoneticPr fontId="2"/>
  </si>
  <si>
    <t>主要材質　シート</t>
    <phoneticPr fontId="2"/>
  </si>
  <si>
    <t>主要材質　ノズル、レジュー</t>
    <phoneticPr fontId="2"/>
  </si>
  <si>
    <t>圧力計　</t>
    <phoneticPr fontId="2"/>
  </si>
  <si>
    <t>温度計</t>
    <phoneticPr fontId="2"/>
  </si>
  <si>
    <t>消音器　　　</t>
    <phoneticPr fontId="2"/>
  </si>
  <si>
    <t>安全弁　</t>
    <phoneticPr fontId="2"/>
  </si>
  <si>
    <t>(1) 余剰蒸気量の変動（全量バイパス含む。）に対して、低圧蒸気復水器に適合した圧力及び温度が得られること。
(2) 減圧弁の配置・配管設計には、偏流、渦流、浸食に十分配慮すること。
(3) 振動対策及び安全弁の設置を計画すること。</t>
    <phoneticPr fontId="2"/>
  </si>
  <si>
    <t>6.1.5 排気復水タンク</t>
    <phoneticPr fontId="2"/>
  </si>
  <si>
    <t>円筒横置式</t>
    <phoneticPr fontId="2"/>
  </si>
  <si>
    <t>(1) 点検、清掃が容易にできるようマンホールを設けること。
(2) 温度計、液面計を設けること。
(3) 液面上下限警報を中央制御室に表示すること。
(4) 保温すること。</t>
    <phoneticPr fontId="2"/>
  </si>
  <si>
    <t xml:space="preserve">6.1.6　排気復水ポンプ </t>
    <phoneticPr fontId="2"/>
  </si>
  <si>
    <t>渦巻型</t>
    <phoneticPr fontId="2"/>
  </si>
  <si>
    <t>3) 主要項目 （１台につき）</t>
    <phoneticPr fontId="2"/>
  </si>
  <si>
    <t xml:space="preserve">【　　】℃ </t>
  </si>
  <si>
    <t xml:space="preserve">〔　　〕℃ </t>
  </si>
  <si>
    <t xml:space="preserve">自動及び遠隔・現場手動 </t>
    <phoneticPr fontId="2"/>
  </si>
  <si>
    <t>(1) 過昇温防止装置を設け、排気復水タンクへ戻すこと。
(2) ポンプ容量は最大蒸発量に対して20％以上の余裕を見込むこと。</t>
    <phoneticPr fontId="2"/>
  </si>
  <si>
    <t>6.1.7　発電機室用天井クレーン</t>
    <phoneticPr fontId="2"/>
  </si>
  <si>
    <t>電動式ホイスト走行クレーン</t>
    <phoneticPr fontId="2"/>
  </si>
  <si>
    <t>1台</t>
    <phoneticPr fontId="2"/>
  </si>
  <si>
    <t xml:space="preserve">定格荷重 </t>
    <phoneticPr fontId="2"/>
  </si>
  <si>
    <t>【　　】ｍ</t>
    <phoneticPr fontId="2"/>
  </si>
  <si>
    <t xml:space="preserve">揚程  </t>
    <phoneticPr fontId="2"/>
  </si>
  <si>
    <t xml:space="preserve">横行距離 </t>
    <phoneticPr fontId="2"/>
  </si>
  <si>
    <t>巻上ドラム</t>
    <phoneticPr fontId="2"/>
  </si>
  <si>
    <t>車輪</t>
    <phoneticPr fontId="2"/>
  </si>
  <si>
    <t>レール</t>
    <phoneticPr fontId="2"/>
  </si>
  <si>
    <t>5) 給電方式</t>
    <phoneticPr fontId="2"/>
  </si>
  <si>
    <t>6) 各部速度及び電動機</t>
    <phoneticPr fontId="2"/>
  </si>
  <si>
    <t>走行用</t>
    <phoneticPr fontId="2"/>
  </si>
  <si>
    <t>速度：【　　】m/min、出力：【　　】kW、ED：【　　】％</t>
    <rPh sb="13" eb="15">
      <t>シュツリョク</t>
    </rPh>
    <phoneticPr fontId="2"/>
  </si>
  <si>
    <t>速度：〔　　〕m/min、出力：〔　　〕kW、ED：〔　　〕％</t>
    <rPh sb="13" eb="15">
      <t>シュツリョク</t>
    </rPh>
    <phoneticPr fontId="2"/>
  </si>
  <si>
    <t>横行用</t>
    <phoneticPr fontId="2"/>
  </si>
  <si>
    <t>巻上用</t>
    <phoneticPr fontId="2"/>
  </si>
  <si>
    <t>7) ブレーキ仕様</t>
    <phoneticPr fontId="2"/>
  </si>
  <si>
    <t>8) 操作方法</t>
    <phoneticPr fontId="2"/>
  </si>
  <si>
    <t>9) 付属機器</t>
    <phoneticPr fontId="2"/>
  </si>
  <si>
    <t>クレーン本体</t>
    <phoneticPr fontId="2"/>
  </si>
  <si>
    <t>走行レール及び取付金具</t>
    <phoneticPr fontId="2"/>
  </si>
  <si>
    <t>操作装置</t>
    <phoneticPr fontId="2"/>
  </si>
  <si>
    <t>安全装置</t>
    <phoneticPr fontId="2"/>
  </si>
  <si>
    <t>ランウェイガーダ</t>
    <phoneticPr fontId="2"/>
  </si>
  <si>
    <t>10) 特記事項</t>
    <phoneticPr fontId="2"/>
  </si>
  <si>
    <t>(1) 本クレーン吊り上げ荷重は、発電機のローター等の重量物を容易にかつ安全に移動できる構造とすること。</t>
    <phoneticPr fontId="2"/>
  </si>
  <si>
    <t>6.2　場内余熱供給設備</t>
    <phoneticPr fontId="2"/>
  </si>
  <si>
    <t>6.2.1　温水設備（必要に応じ設置）</t>
    <phoneticPr fontId="2"/>
  </si>
  <si>
    <t>【 １ 】組</t>
    <phoneticPr fontId="2"/>
  </si>
  <si>
    <t>〔 １ 〕組</t>
  </si>
  <si>
    <t>3) 主要項目（１組につき）</t>
    <phoneticPr fontId="2"/>
  </si>
  <si>
    <t>供給熱量</t>
    <phoneticPr fontId="2"/>
  </si>
  <si>
    <t>【　　】MJ/h</t>
  </si>
  <si>
    <t>供給温水温度</t>
    <phoneticPr fontId="2"/>
  </si>
  <si>
    <t>戻り温水温度</t>
    <phoneticPr fontId="2"/>
  </si>
  <si>
    <t>供給温水量</t>
    <phoneticPr fontId="2"/>
  </si>
  <si>
    <t>使用蒸気　圧力</t>
    <rPh sb="5" eb="7">
      <t>アツリョク</t>
    </rPh>
    <phoneticPr fontId="2"/>
  </si>
  <si>
    <t>使用蒸気　温度</t>
    <phoneticPr fontId="2"/>
  </si>
  <si>
    <t>使用蒸気量</t>
    <phoneticPr fontId="2"/>
  </si>
  <si>
    <t>【　　】㎏/h</t>
  </si>
  <si>
    <t>〔　　〕㎏/h</t>
  </si>
  <si>
    <t>温水熱交換器</t>
    <phoneticPr fontId="2"/>
  </si>
  <si>
    <t>温水循環タンク</t>
    <phoneticPr fontId="2"/>
  </si>
  <si>
    <t>温水循環ポンプ</t>
    <phoneticPr fontId="2"/>
  </si>
  <si>
    <t>6.2.2　給湯設備（必要に応じ設置）</t>
    <phoneticPr fontId="2"/>
  </si>
  <si>
    <t>給湯温度</t>
    <phoneticPr fontId="2"/>
  </si>
  <si>
    <t>6.2.3　予備ボイラ（必要に応じ設置）</t>
    <phoneticPr fontId="2"/>
  </si>
  <si>
    <t>温水ボイラ</t>
    <phoneticPr fontId="2"/>
  </si>
  <si>
    <t>付帯機器</t>
    <phoneticPr fontId="2"/>
  </si>
  <si>
    <t>6.3　場外余熱供給設備</t>
    <phoneticPr fontId="2"/>
  </si>
  <si>
    <t>6.3.1 場外用温水発生設備</t>
    <phoneticPr fontId="2"/>
  </si>
  <si>
    <t>6.3.2 温水循環ポンプ</t>
    <phoneticPr fontId="2"/>
  </si>
  <si>
    <t>6.3.3 配管設備</t>
    <phoneticPr fontId="2"/>
  </si>
  <si>
    <t>6.4　白煙防止装置</t>
    <phoneticPr fontId="2"/>
  </si>
  <si>
    <t>白煙防止条件を「外気温5℃、湿度50％」とする。</t>
    <phoneticPr fontId="2"/>
  </si>
  <si>
    <t>6.4.1 白煙防止用空気加熱器</t>
    <phoneticPr fontId="2"/>
  </si>
  <si>
    <t>1）形式</t>
    <phoneticPr fontId="2"/>
  </si>
  <si>
    <t>蒸気式空気加熱型</t>
    <phoneticPr fontId="2"/>
  </si>
  <si>
    <t>2）数量</t>
    <phoneticPr fontId="2"/>
  </si>
  <si>
    <t>【 2 】基</t>
    <phoneticPr fontId="2"/>
  </si>
  <si>
    <t>〔 2 〕基</t>
  </si>
  <si>
    <t>3）主要項目</t>
    <phoneticPr fontId="2"/>
  </si>
  <si>
    <t>鋼板全溶接構造　外部保温施工</t>
    <phoneticPr fontId="2"/>
  </si>
  <si>
    <t>加熱管　</t>
    <phoneticPr fontId="2"/>
  </si>
  <si>
    <t>空気送風機</t>
    <phoneticPr fontId="2"/>
  </si>
  <si>
    <t>出口蒸気温度</t>
    <phoneticPr fontId="2"/>
  </si>
  <si>
    <t>蒸気消費量</t>
    <phoneticPr fontId="2"/>
  </si>
  <si>
    <t>入口蒸気圧力</t>
    <phoneticPr fontId="2"/>
  </si>
  <si>
    <t>出口蒸気圧力</t>
    <phoneticPr fontId="2"/>
  </si>
  <si>
    <t>4）主要機器</t>
    <phoneticPr fontId="2"/>
  </si>
  <si>
    <t>第７節　通風設備</t>
    <phoneticPr fontId="2"/>
  </si>
  <si>
    <t>7.1　押込送風機</t>
    <phoneticPr fontId="2"/>
  </si>
  <si>
    <t>電動機直結ターボ型</t>
    <phoneticPr fontId="2"/>
  </si>
  <si>
    <t>風量</t>
    <phoneticPr fontId="2"/>
  </si>
  <si>
    <t>【　　】m3N/min（余裕率【　　】％）</t>
  </si>
  <si>
    <t>〔　　〕m3N/min（余裕率〔　　〕％）</t>
  </si>
  <si>
    <t>静圧</t>
    <phoneticPr fontId="2"/>
  </si>
  <si>
    <t>【　　】kPa（20℃において）（余裕率【　　】％）</t>
  </si>
  <si>
    <t>〔　　〕kPa（20℃において）（余裕率〔　　〕％）</t>
  </si>
  <si>
    <t>回転数</t>
    <phoneticPr fontId="2"/>
  </si>
  <si>
    <t>自動、現場手動、中央制御室からの遠隔手動</t>
    <phoneticPr fontId="2"/>
  </si>
  <si>
    <t>風量調整方式</t>
    <phoneticPr fontId="2"/>
  </si>
  <si>
    <t>【 回転数及びダンパ開閉制御　】</t>
    <phoneticPr fontId="2"/>
  </si>
  <si>
    <t>〔 回転数及びダンパ開閉制御　〕</t>
  </si>
  <si>
    <t>吸気スクリーン（SUS）</t>
    <phoneticPr fontId="2"/>
  </si>
  <si>
    <t>安全カバー</t>
    <phoneticPr fontId="2"/>
  </si>
  <si>
    <t>伸縮継手</t>
    <phoneticPr fontId="2"/>
  </si>
  <si>
    <t>接点付温度計</t>
    <phoneticPr fontId="2"/>
  </si>
  <si>
    <t>(1) 押込送風機は、計算によって求める最大風量及び最大静圧に20％以上の余裕を持たせること。
(2) 送風機の点検、清掃が容易にできる点検口を設けること。
(3) 送風機本体及びダクトの据付には騒音、振動防止に留意すること。
(4) ごみピット室の容量と送風機の能力から換気回数計算を行い、その計算書を実施設計時に提出すること。</t>
    <phoneticPr fontId="2"/>
  </si>
  <si>
    <t>7.2　二次押込送風機（必要に応じて設置）</t>
    <phoneticPr fontId="2"/>
  </si>
  <si>
    <t>電動機直結ターボ</t>
    <phoneticPr fontId="2"/>
  </si>
  <si>
    <t>【　回転数及びダンパ開閉制御　】方式</t>
    <phoneticPr fontId="2"/>
  </si>
  <si>
    <t>〔　回転数及びダンパ開閉制御　〕方式</t>
  </si>
  <si>
    <t>(1) 二次押込送風機は、計算によって求める最大風量及び最大静圧に20％以上の余裕を持たせること。
(2) 送風機の点検、清掃が容易にできる点検口を設けること。
(3) 送風機本体及びダクトの据付には騒音、振動防止に留意すること。</t>
    <phoneticPr fontId="2"/>
  </si>
  <si>
    <t>7.3　燃焼用空気予熱器</t>
    <phoneticPr fontId="2"/>
  </si>
  <si>
    <t>【蒸気式】</t>
    <phoneticPr fontId="2"/>
  </si>
  <si>
    <t>〔蒸気式〕</t>
  </si>
  <si>
    <t>【 １ 】基/炉</t>
    <phoneticPr fontId="2"/>
  </si>
  <si>
    <t>〔 １ 〕基/炉</t>
  </si>
  <si>
    <t>蒸気使用量</t>
    <phoneticPr fontId="2"/>
  </si>
  <si>
    <t>蒸気条件　復水温度</t>
    <phoneticPr fontId="2"/>
  </si>
  <si>
    <t>燃焼用空気　</t>
    <phoneticPr fontId="2"/>
  </si>
  <si>
    <t>燃焼用空気量</t>
    <phoneticPr fontId="2"/>
  </si>
  <si>
    <t>入口温度</t>
    <phoneticPr fontId="2"/>
  </si>
  <si>
    <t>出口温度</t>
    <rPh sb="0" eb="2">
      <t>デグチ</t>
    </rPh>
    <phoneticPr fontId="2"/>
  </si>
  <si>
    <t>主要材質　伝熱管</t>
    <phoneticPr fontId="2"/>
  </si>
  <si>
    <t>主要材質　その他</t>
    <phoneticPr fontId="2"/>
  </si>
  <si>
    <t>(1) 熱容量は、計算上必要量に対して、【20％】以上の余裕を持たせること。</t>
    <phoneticPr fontId="2"/>
  </si>
  <si>
    <t>(1) 熱容量は、計算上必要量に対して、〔20％〕以上の余裕を持たせること。</t>
  </si>
  <si>
    <t>7.4　風道</t>
    <phoneticPr fontId="2"/>
  </si>
  <si>
    <t>溶接鋼板製</t>
    <phoneticPr fontId="2"/>
  </si>
  <si>
    <t>風速</t>
    <phoneticPr fontId="2"/>
  </si>
  <si>
    <t>【12 】m/s以下</t>
    <phoneticPr fontId="2"/>
  </si>
  <si>
    <t>〔12 〕m/s以下</t>
  </si>
  <si>
    <t>主要材質、板厚</t>
    <phoneticPr fontId="2"/>
  </si>
  <si>
    <t>SS400（ｔ＝3.2mm以上）</t>
    <phoneticPr fontId="2"/>
  </si>
  <si>
    <t>測定孔</t>
    <phoneticPr fontId="2"/>
  </si>
  <si>
    <t>エキスパンション（SUS製）</t>
    <phoneticPr fontId="2"/>
  </si>
  <si>
    <t>（SUS製） １式</t>
    <phoneticPr fontId="2"/>
  </si>
  <si>
    <t>(1) 空気取り入れ口は、吸気スクリーン（SUS）を設けること。また、必要に応じてフィルターを設置すること。
(2) 必要箇所にはエキスパンションジョイントを設けること。
(3) 振動や共鳴等のない構造とすること。必要に応じて防音対策として保温等を施すこと。
(4) 温度・圧力等の計測器の据付場所には点検歩廊、階段を設けること。
(5) 形状は丸形又は角形とし、特に角形の大きいものについては、補強リブを入れ、共振の防止を行うこと。
(6) 清掃が容易にできるように、マンホール等を適所に配置すること。</t>
    <phoneticPr fontId="2"/>
  </si>
  <si>
    <t>7.5　誘引送風機</t>
    <phoneticPr fontId="2"/>
  </si>
  <si>
    <t>【　　】m3N/min（余裕率30％以上）</t>
  </si>
  <si>
    <t>〔　　〕m3N/min（余裕率30％以上）</t>
  </si>
  <si>
    <t>【　　】kPa（20℃において）、（余裕率20％以上）</t>
  </si>
  <si>
    <t>〔　　〕kPa（20℃において）、（余裕率20％以上）</t>
  </si>
  <si>
    <t>【　　】min-1</t>
    <phoneticPr fontId="2"/>
  </si>
  <si>
    <t>風量制御方式</t>
    <phoneticPr fontId="2"/>
  </si>
  <si>
    <t>自動炉内圧調整</t>
    <phoneticPr fontId="2"/>
  </si>
  <si>
    <t>回転数及びダンパ開閉制御方式</t>
    <phoneticPr fontId="2"/>
  </si>
  <si>
    <t>冷却水供給設備</t>
    <phoneticPr fontId="2"/>
  </si>
  <si>
    <t>制御盤</t>
    <phoneticPr fontId="2"/>
  </si>
  <si>
    <t>サイレンサ</t>
    <phoneticPr fontId="2"/>
  </si>
  <si>
    <t>(1) 防音処理した専用室内に収容し、騒音、振動、換気に対し十分配慮すること。
(2) 耐熱、耐摩耗、耐食に十分配慮し、長期の連続使用に対し十分な耐久性を有する。
(3) 耐熱設計温度は350℃とすること。
(4) 軸受部に温度計を設けること。
(5) 内部点検清掃が容易に行える構造とし、ケーシングにはドレン抜きを設けること。
(6) 正常運転時において、誘引送風機が異状停止した場合には押込送風機及び二次押込送風機等は自動停止すること。
(7) 計算によって求められる最大ガス量に30％以上の余裕を持たせ、風圧についても最大静圧に20％以上の余裕を持たせること。
(8) 炉内圧力を安定的に負圧に保てるよう、炉内圧制御方法も含めてシステム設計すること。</t>
    <phoneticPr fontId="2"/>
  </si>
  <si>
    <t>7.6　煙道</t>
    <phoneticPr fontId="2"/>
  </si>
  <si>
    <t>3) 風速</t>
    <phoneticPr fontId="2"/>
  </si>
  <si>
    <t>【 15 】m/s以下</t>
    <phoneticPr fontId="2"/>
  </si>
  <si>
    <t>〔 15 〕m/s以下</t>
  </si>
  <si>
    <t>4) 主要項目</t>
    <phoneticPr fontId="2"/>
  </si>
  <si>
    <t>SS400</t>
    <phoneticPr fontId="2"/>
  </si>
  <si>
    <t>鋼板厚さ</t>
    <phoneticPr fontId="2"/>
  </si>
  <si>
    <t>風圧測定孔</t>
    <phoneticPr fontId="2"/>
  </si>
  <si>
    <t>掃除口</t>
    <phoneticPr fontId="2"/>
  </si>
  <si>
    <t>点検口　　　　　　　</t>
    <phoneticPr fontId="2"/>
  </si>
  <si>
    <t>(1) 煙道は全て排ガス露点腐食及び排ガス温度の低減を極力防止するため、保温施工すること。
(2) 煙道は溶接構造とし、帯鋼及び形鋼等で補強する。
(3) ダンパ等には、耐熱及び断熱を考慮した軸受を使用すること。
(4) 振動や共鳴等がない構造とすること。
(5) 煙道は、内部に飛灰の堆積が起きないよう配慮するとともに、内部点検、清掃が行える構造とすること。
(6) 屋外に出る箇所は雨仕舞いを完全に行うものとするとともに、保温の外装板及びエキスパンション、防護板等はSUS製とすること。
(7) 温度、圧力等の測定機器の設置位置には点検歩廊、階段を設けること。
(8) 点検口等の気密性に留意すること。
(9) 排ガス及びばいじん測定孔を煙道の適切な位置に設けること。
(10) 誘引送風機と煙突間に消音器を設置すること。</t>
    <phoneticPr fontId="2"/>
  </si>
  <si>
    <t>7.7　煙道ダンパ</t>
    <phoneticPr fontId="2"/>
  </si>
  <si>
    <t>ルーバー形、バタフライ形</t>
    <phoneticPr fontId="2"/>
  </si>
  <si>
    <t>(1) ガス温度に耐え得る強度と耐久性を有すること。
(2) 遮断用については、気密性の高いものとすること。</t>
    <phoneticPr fontId="2"/>
  </si>
  <si>
    <t>7.8　煙突</t>
    <phoneticPr fontId="2"/>
  </si>
  <si>
    <t>【　　】方式</t>
  </si>
  <si>
    <t>〔　　〕方式</t>
  </si>
  <si>
    <t>内筒</t>
    <phoneticPr fontId="2"/>
  </si>
  <si>
    <t>鋼板製（外部保温）</t>
    <phoneticPr fontId="2"/>
  </si>
  <si>
    <t>外筒</t>
    <phoneticPr fontId="2"/>
  </si>
  <si>
    <t>１基（内筒２基）</t>
    <phoneticPr fontId="2"/>
  </si>
  <si>
    <t>高さ</t>
    <phoneticPr fontId="2"/>
  </si>
  <si>
    <t>GL+50m</t>
    <phoneticPr fontId="2"/>
  </si>
  <si>
    <t>外筒寸法</t>
    <phoneticPr fontId="2"/>
  </si>
  <si>
    <t xml:space="preserve"> W：【　　】m×L：【　　】m</t>
  </si>
  <si>
    <t xml:space="preserve"> W：〔　　〕m×L：〔　　〕m</t>
  </si>
  <si>
    <t>内筒寸法　頂部口径</t>
    <phoneticPr fontId="2"/>
  </si>
  <si>
    <t>φ:【　　】mm</t>
  </si>
  <si>
    <t>φ:〔　　〕mm</t>
  </si>
  <si>
    <t>内筒寸法　下部口径</t>
    <phoneticPr fontId="2"/>
  </si>
  <si>
    <t>排ガス流速</t>
    <phoneticPr fontId="2"/>
  </si>
  <si>
    <t>【　　】m/s以下</t>
  </si>
  <si>
    <t>〔　　〕m/s以下</t>
  </si>
  <si>
    <t>頂部排出ガス流速</t>
    <phoneticPr fontId="2"/>
  </si>
  <si>
    <t>【30】m/s以下（高質ごみ）</t>
    <phoneticPr fontId="2"/>
  </si>
  <si>
    <t>〔30〕m/s以下（高質ごみ）</t>
  </si>
  <si>
    <t>【　　】℃、通常【　　】℃</t>
  </si>
  <si>
    <t>〔　　〕℃、通常〔　　〕℃</t>
  </si>
  <si>
    <t>排ガス量（１本につき最大）</t>
    <phoneticPr fontId="2"/>
  </si>
  <si>
    <t>主要材質、構造</t>
    <phoneticPr fontId="2"/>
  </si>
  <si>
    <t>内筒材質</t>
    <phoneticPr fontId="2"/>
  </si>
  <si>
    <t>内筒厚さ</t>
    <phoneticPr fontId="2"/>
  </si>
  <si>
    <t>6mm以上</t>
    <phoneticPr fontId="2"/>
  </si>
  <si>
    <t>保温材</t>
    <phoneticPr fontId="2"/>
  </si>
  <si>
    <t>ロックウール</t>
    <phoneticPr fontId="2"/>
  </si>
  <si>
    <t>保温厚さ</t>
    <phoneticPr fontId="2"/>
  </si>
  <si>
    <t>75mm以上</t>
    <phoneticPr fontId="2"/>
  </si>
  <si>
    <t>頂部ノズル</t>
    <phoneticPr fontId="2"/>
  </si>
  <si>
    <t>SUS316</t>
    <phoneticPr fontId="2"/>
  </si>
  <si>
    <t>荷上用電動装置</t>
    <phoneticPr fontId="2"/>
  </si>
  <si>
    <t>階段及び踊場</t>
    <phoneticPr fontId="2"/>
  </si>
  <si>
    <t xml:space="preserve">避雷装置  </t>
    <phoneticPr fontId="2"/>
  </si>
  <si>
    <t xml:space="preserve">測定孔     </t>
    <phoneticPr fontId="2"/>
  </si>
  <si>
    <t xml:space="preserve">マンホール  </t>
    <phoneticPr fontId="2"/>
  </si>
  <si>
    <t>(1) 煙突は通風力、排ガスの大気拡散を考慮した頂部口径を有するものとし、ばいじん等を測定する位置に、測定孔及び踊場を設けること。
(2) ダウンウォッシュ、笛吹現象等が発生しないよう考慮すること。
(3) 自重、風圧、熱応力、地震荷重等に十分耐える構造とすること。
(4) 頂部ノズルの保護（腐食等）対策は、特に材質を考慮し選定すること。
(5) 最頂部まで昇れるよう、階段を設置すること。なお、踊場はグレーチングとすること。
(6) 外筒は周辺地域の景観に配慮した形状、色彩とすること。
(7) 煙突室には内部照明を設置すること。
(8) 分析用機材を測定口まで荷揚げできる電動装置を設けること。また、分析装置設置場所付近には、メンテナンス用電源及び水洗用具（薬品溶解、洗浄など）を設けること。
(9) 雷保護設備を設けること。
(10) 内筒の底板及びドレン抜き管の腐食防止対策を講じること。
(11) 敷地上部を横断する高圧線との離隔距離を確保すること。</t>
    <phoneticPr fontId="2"/>
  </si>
  <si>
    <t>第８節　灰出設備</t>
    <phoneticPr fontId="2"/>
  </si>
  <si>
    <t>8.1　焼却炉下コンベヤ</t>
    <phoneticPr fontId="2"/>
  </si>
  <si>
    <t>２系列（１炉１系列）</t>
    <phoneticPr fontId="2"/>
  </si>
  <si>
    <t>3) 主要項目（１系列につき）</t>
    <phoneticPr fontId="2"/>
  </si>
  <si>
    <t>【　　】ｔ/h</t>
  </si>
  <si>
    <t>〔　　〕ｔ/h</t>
  </si>
  <si>
    <t>チェーン</t>
    <phoneticPr fontId="2"/>
  </si>
  <si>
    <t>5) 主要寸法</t>
    <phoneticPr fontId="2"/>
  </si>
  <si>
    <t>W:【　　】m×L:【　　】m</t>
  </si>
  <si>
    <t>W:〔　　〕m×L:〔　　〕m</t>
  </si>
  <si>
    <t>6) 操作方法</t>
    <phoneticPr fontId="2"/>
  </si>
  <si>
    <t>7) 付帯機器</t>
    <phoneticPr fontId="2"/>
  </si>
  <si>
    <t>排出シュート</t>
    <phoneticPr fontId="2"/>
  </si>
  <si>
    <t>緊張装置</t>
    <phoneticPr fontId="2"/>
  </si>
  <si>
    <t>点検口、架台、階段、他 １式</t>
    <phoneticPr fontId="2"/>
  </si>
  <si>
    <t>8) 特記事項</t>
    <phoneticPr fontId="2"/>
  </si>
  <si>
    <t>(1) ダスト飛散防止対策を施すとともに、シュート等は灰が詰らない構造とすること。
(2) 耐熱性、耐摩耗性を考慮して材質を選定すること。</t>
    <phoneticPr fontId="2"/>
  </si>
  <si>
    <t>8.2　灰押出装置</t>
    <phoneticPr fontId="2"/>
  </si>
  <si>
    <t>運搬物</t>
    <phoneticPr fontId="2"/>
  </si>
  <si>
    <t>焼却灰</t>
    <phoneticPr fontId="2"/>
  </si>
  <si>
    <t>運搬速度</t>
    <phoneticPr fontId="2"/>
  </si>
  <si>
    <t>【　　】m/min</t>
  </si>
  <si>
    <t>〔　　〕m/min</t>
  </si>
  <si>
    <t>見掛比重</t>
    <phoneticPr fontId="2"/>
  </si>
  <si>
    <t>1.0ｔ/m3</t>
    <phoneticPr fontId="2"/>
  </si>
  <si>
    <t>押出し装置</t>
    <phoneticPr fontId="2"/>
  </si>
  <si>
    <t>冷却装置</t>
    <phoneticPr fontId="2"/>
  </si>
  <si>
    <t>その他必要機器</t>
    <phoneticPr fontId="2"/>
  </si>
  <si>
    <t>(1) 金属のキシミ音が発生しない構造とすること。
(2) 耐熱性、耐摩耗性及び粉じんに配慮すること。
(3) 特に乗り継ぎ部の設計には細心の注意を払い、必要に応じて局所排気装置を計画すること。
(4) 焼却灰の含水率は【20～25％】程度とすること。
(5) 水素爆発防止対策を講じること。（ガス溜り部分を極力なくす、ガス溜り部分には換気ダクト、換気ファンを設置するなど）
(6) 大量の焼却灰の落下による水蒸気爆発の発生を防止するための適切な措置を講じること。
(7) 水槽部分は外部より自動給水を行い、満水・減水警報を発すること。
(8) 水槽部へスカム等が混入しにくい構造とし、混入したスカム等は排出口から容易に排出できるようにすること。
(9) 【水槽下部には電動弁を設置し、容易に排水し、槽内の水が入れ替えできるようにすること。なお、電動弁は水槽内の残渣による詰まりに考慮した形式を選定すること。】
(10) 灰押出機出口で灰の排出が困難になった場合の対応として、洗浄水噴霧を行えるような構造とすること。
(11) ごみ質が変化しても、スムーズに灰が排出できるような構造とすること。
(12) 本装置より下流側機器とのインターロックを計画すること。</t>
  </si>
  <si>
    <t>(1) 金属のキシミ音が発生しない構造とすること。
(2) 耐熱性、耐摩耗性及び粉じんに配慮すること。
(3) 特に乗り継ぎ部の設計には細心の注意を払い、必要に応じて局所排気装置を計画すること。
(4) 焼却灰の含水率は〔20～25％〕程度とすること。
(5) 水素爆発防止対策を講じること。（ガス溜り部分を極力なくす、ガス溜り部分には換気ダクト、換気ファンを設置するなど）
(6) 大量の焼却灰の落下による水蒸気爆発の発生を防止するための適切な措置を講じること。
(7) 水槽部分は外部より自動給水を行い、満水・減水警報を発すること。
(8) 水槽部へスカム等が混入しにくい構造とし、混入したスカム等は排出口から容易に排出できるようにすること。
(9) 〔水槽下部には電動弁を設置し、容易に排水し、槽内の水が入れ替えできるようにすること。なお、電動弁は水槽内の残渣による詰まりに考慮した形式を選定すること。〕
(10) 灰押出機出口で灰の排出が困難になった場合の対応として、洗浄水噴霧を行えるような構造とすること。
(11) ごみ質が変化しても、スムーズに灰が排出できるような構造とすること。
(12) 本装置より下流側機器とのインターロックを計画すること。</t>
  </si>
  <si>
    <t>8.3　灰移送コンベヤ</t>
    <phoneticPr fontId="2"/>
  </si>
  <si>
    <t>２系列</t>
    <phoneticPr fontId="2"/>
  </si>
  <si>
    <t>運転速度</t>
    <phoneticPr fontId="2"/>
  </si>
  <si>
    <t>(1) 粉じんの発生の無いように計画すること。特に乗り継ぎ部の粉じん発生防止に配慮すること。</t>
    <phoneticPr fontId="2"/>
  </si>
  <si>
    <t>8.4　灰分散機</t>
    <phoneticPr fontId="2"/>
  </si>
  <si>
    <t>1) 形式　</t>
    <phoneticPr fontId="2"/>
  </si>
  <si>
    <t>能力　</t>
    <phoneticPr fontId="2"/>
  </si>
  <si>
    <t>主要寸法　</t>
    <phoneticPr fontId="2"/>
  </si>
  <si>
    <t>主要材質　　</t>
    <phoneticPr fontId="2"/>
  </si>
  <si>
    <t>駆動方式　</t>
    <phoneticPr fontId="2"/>
  </si>
  <si>
    <t>8.5　灰ピット（建築工事に含む。）</t>
    <phoneticPr fontId="2"/>
  </si>
  <si>
    <t>【　　】槽</t>
  </si>
  <si>
    <t>〔　　〕槽</t>
  </si>
  <si>
    <t>3) 対象物</t>
    <phoneticPr fontId="2"/>
  </si>
  <si>
    <t>【　　】m3以上（最大排出量の7日分以上）</t>
  </si>
  <si>
    <t>〔　　〕m3以上（最大排出量の7日分以上）</t>
  </si>
  <si>
    <t>容量 灰ピット沈殿槽</t>
    <phoneticPr fontId="2"/>
  </si>
  <si>
    <t>【　　】m3以上（必要に応じて）</t>
  </si>
  <si>
    <t>〔　　〕m3以上（必要に応じて）</t>
  </si>
  <si>
    <t>容量 灰ピット排水槽</t>
    <phoneticPr fontId="2"/>
  </si>
  <si>
    <t>【　　】m3以上</t>
  </si>
  <si>
    <t>〔　　〕m3以上</t>
  </si>
  <si>
    <t>単位体積重量　焼却灰</t>
    <phoneticPr fontId="2"/>
  </si>
  <si>
    <t>1.0t/m3</t>
    <phoneticPr fontId="2"/>
  </si>
  <si>
    <t>主要寸法　灰ピット沈殿槽</t>
    <phoneticPr fontId="2"/>
  </si>
  <si>
    <t>主要寸法　灰ピット排水槽</t>
    <phoneticPr fontId="2"/>
  </si>
  <si>
    <t>コンクリート＋塗装 １式</t>
    <phoneticPr fontId="2"/>
  </si>
  <si>
    <t>8.6　灰クレーン</t>
    <phoneticPr fontId="2"/>
  </si>
  <si>
    <t xml:space="preserve">バケット　形式       </t>
    <phoneticPr fontId="2"/>
  </si>
  <si>
    <t>クラムシェル形</t>
    <phoneticPr fontId="2"/>
  </si>
  <si>
    <t>バケット　容量（切取り）</t>
    <phoneticPr fontId="2"/>
  </si>
  <si>
    <t xml:space="preserve">バケット　数量   </t>
    <phoneticPr fontId="2"/>
  </si>
  <si>
    <t>２基（内１基予備）</t>
    <phoneticPr fontId="2"/>
  </si>
  <si>
    <t>主要材質　巻上ドラム</t>
    <phoneticPr fontId="2"/>
  </si>
  <si>
    <t>主要材質　車輪</t>
    <phoneticPr fontId="2"/>
  </si>
  <si>
    <t xml:space="preserve">主要材質　バケット </t>
    <phoneticPr fontId="2"/>
  </si>
  <si>
    <t xml:space="preserve">主要材質　ツメ   </t>
    <phoneticPr fontId="2"/>
  </si>
  <si>
    <t>主要材質　レール</t>
    <phoneticPr fontId="2"/>
  </si>
  <si>
    <t>主要材質　他</t>
    <phoneticPr fontId="2"/>
  </si>
  <si>
    <t xml:space="preserve">【　　】t </t>
  </si>
  <si>
    <t xml:space="preserve">〔　　〕t </t>
  </si>
  <si>
    <t xml:space="preserve">吊上げ荷重 </t>
    <phoneticPr fontId="2"/>
  </si>
  <si>
    <t>単位体積重量</t>
    <phoneticPr fontId="2"/>
  </si>
  <si>
    <t>定格荷重計算用【1.5】t/m3</t>
    <phoneticPr fontId="2"/>
  </si>
  <si>
    <t>定格荷重計算用〔1.5〕t/m3</t>
  </si>
  <si>
    <t>稼働率計算用【1.0】t/m3</t>
    <phoneticPr fontId="2"/>
  </si>
  <si>
    <t>稼働率計算用〔1.0〕t/m3</t>
  </si>
  <si>
    <t>稼働率　自動時</t>
    <phoneticPr fontId="2"/>
  </si>
  <si>
    <t>稼働率　手動時</t>
    <phoneticPr fontId="2"/>
  </si>
  <si>
    <t>33%以内（手動投入時）</t>
    <phoneticPr fontId="2"/>
  </si>
  <si>
    <t>半自動及び現場手動</t>
    <phoneticPr fontId="2"/>
  </si>
  <si>
    <t>走行用</t>
    <rPh sb="0" eb="3">
      <t>ソウコウヨウ</t>
    </rPh>
    <phoneticPr fontId="2"/>
  </si>
  <si>
    <t>ED　【　　】％</t>
    <phoneticPr fontId="2"/>
  </si>
  <si>
    <t>ED　〔　　〕％</t>
  </si>
  <si>
    <t>横行用</t>
    <rPh sb="0" eb="2">
      <t>オウコウ</t>
    </rPh>
    <rPh sb="2" eb="3">
      <t>ヨウ</t>
    </rPh>
    <phoneticPr fontId="2"/>
  </si>
  <si>
    <t>巻上用</t>
    <rPh sb="0" eb="2">
      <t>マキアゲ</t>
    </rPh>
    <rPh sb="2" eb="3">
      <t>ヨウ</t>
    </rPh>
    <phoneticPr fontId="2"/>
  </si>
  <si>
    <t>開閉用</t>
    <rPh sb="0" eb="3">
      <t>カイヘイヨウ</t>
    </rPh>
    <phoneticPr fontId="2"/>
  </si>
  <si>
    <t>速度　開【　　】sec</t>
    <rPh sb="3" eb="4">
      <t>カイ</t>
    </rPh>
    <phoneticPr fontId="2"/>
  </si>
  <si>
    <t>速度　開〔　　〕sec</t>
    <rPh sb="3" eb="4">
      <t>カイ</t>
    </rPh>
    <phoneticPr fontId="2"/>
  </si>
  <si>
    <t>速度　閉【　　】sec</t>
    <rPh sb="3" eb="4">
      <t>ヘイ</t>
    </rPh>
    <phoneticPr fontId="2"/>
  </si>
  <si>
    <t>速度　閉〔　　〕sec</t>
    <rPh sb="3" eb="4">
      <t>ヘイ</t>
    </rPh>
    <phoneticPr fontId="2"/>
  </si>
  <si>
    <t>ロードセル方式デジタル表示</t>
    <phoneticPr fontId="2"/>
  </si>
  <si>
    <t>電源　主回路</t>
    <phoneticPr fontId="2"/>
  </si>
  <si>
    <t>440V、60Hz</t>
    <phoneticPr fontId="2"/>
  </si>
  <si>
    <t>電源　操作回路</t>
    <phoneticPr fontId="2"/>
  </si>
  <si>
    <t>【100V、60Hz】</t>
    <phoneticPr fontId="2"/>
  </si>
  <si>
    <t>〔100V、60Hz〕</t>
  </si>
  <si>
    <t>速度制御（走行、横行、巻上）</t>
    <phoneticPr fontId="2"/>
  </si>
  <si>
    <t>自動回転数制御</t>
    <phoneticPr fontId="2"/>
  </si>
  <si>
    <t>バケット格納台</t>
    <phoneticPr fontId="2"/>
  </si>
  <si>
    <t>予備グラブバケット</t>
    <phoneticPr fontId="2"/>
  </si>
  <si>
    <t>安全ネット</t>
    <phoneticPr fontId="2"/>
  </si>
  <si>
    <t xml:space="preserve">その他必要なもの </t>
    <phoneticPr fontId="2"/>
  </si>
  <si>
    <t>(1) 過巻上、過巻下防止、走行・横行端制限装置等を設備すること。
(2) 走行レールに沿って、両側に幅600mm以上の安全通路を設けるものとすること。（建築工事に含む。）
(3) クレーンの走行ガーダ上は、機器部を除き全て歩廊とし、天井梁下より２m以上のスペースを有すること。
(4) メンテナンス用コンセント（AC100V）をクレーン上に設けること。
(5) クレーンガーダ上の電動機及び電気品は、防じん型とすること。
(6) クレーン制御用電気品は専用室に収容し、騒音、発熱に対し十分配慮を行うこと。
(7) バケットは、堅牢な構造のもので、緩衝材を取り付けること。
(8) バケットの搬出が容易にできるようにすること。搬出方法は提案すること。
(9) 配管、配線用貫通孔は臭気が漏れないように対策すること。
(10) 搬出物の計量装置（年月日、時刻、回数、重量（過積載防止のため、積算値も表示））を設けること。
(11) 搬出車両は、10ｔ車ダンプ車（天蓋付）とする。
(12) 走行のみでピット内全域をつかむことができる場合、クレーンバケットのピット壁衝突など灰クレーン操作の安全性を考慮して、走行のみの灰クレーンを採用してもよい。</t>
    <phoneticPr fontId="2"/>
  </si>
  <si>
    <t>8.7　飛灰搬送装置</t>
    <phoneticPr fontId="2"/>
  </si>
  <si>
    <t>【　　】系列（２炉分）</t>
  </si>
  <si>
    <t>〔　　〕系列（２炉分）</t>
  </si>
  <si>
    <t xml:space="preserve">【　　】ｔ/h（見掛比重0.3ｔ/m3） </t>
  </si>
  <si>
    <t xml:space="preserve">〔　　〕ｔ/h（見掛比重0.3ｔ/m3） </t>
  </si>
  <si>
    <t>速度</t>
    <phoneticPr fontId="2"/>
  </si>
  <si>
    <t>【　　】m/s</t>
  </si>
  <si>
    <t>〔　　〕m/s</t>
  </si>
  <si>
    <t>点検歩廊、手摺り</t>
    <phoneticPr fontId="2"/>
  </si>
  <si>
    <t>点検口他</t>
    <phoneticPr fontId="2"/>
  </si>
  <si>
    <t>(1) 詰まり、落じんが生じない構造とすること。
(2) 保温を行うこと。</t>
    <phoneticPr fontId="2"/>
  </si>
  <si>
    <t>8.8　飛灰貯留槽</t>
    <phoneticPr fontId="2"/>
  </si>
  <si>
    <t>貯留物</t>
    <phoneticPr fontId="2"/>
  </si>
  <si>
    <t>有効容量</t>
    <phoneticPr fontId="2"/>
  </si>
  <si>
    <t>【　　】m3（最大排出量の3日分以上）</t>
  </si>
  <si>
    <t>〔　　〕m3（最大排出量の3日分以上）</t>
  </si>
  <si>
    <t>0.3t/m3</t>
    <phoneticPr fontId="2"/>
  </si>
  <si>
    <t>排出方式</t>
    <phoneticPr fontId="2"/>
  </si>
  <si>
    <t>【　　】mm以上</t>
  </si>
  <si>
    <t>〔　　〕mm以上</t>
  </si>
  <si>
    <t>保温装置</t>
    <phoneticPr fontId="2"/>
  </si>
  <si>
    <t>レベル計</t>
    <phoneticPr fontId="2"/>
  </si>
  <si>
    <t>ブリッジ防止装置</t>
    <phoneticPr fontId="2"/>
  </si>
  <si>
    <t>ゲート</t>
    <phoneticPr fontId="2"/>
  </si>
  <si>
    <t>集じん装置</t>
    <phoneticPr fontId="2"/>
  </si>
  <si>
    <t>飛灰積込装置　</t>
    <phoneticPr fontId="2"/>
  </si>
  <si>
    <t>(1) ブリッジが生じない構造とし、飛灰の切出しが円滑に行われること。
(2) 飛灰の吸湿固化対策を施すこと。
(3) 保温を行うこと。
(4) 粉じん防止対策を講じること。</t>
    <phoneticPr fontId="2"/>
  </si>
  <si>
    <t>8.9　飛灰定量供給装置</t>
    <phoneticPr fontId="2"/>
  </si>
  <si>
    <t>【テーブルフィーダ式】</t>
    <phoneticPr fontId="2"/>
  </si>
  <si>
    <t>〔テーブルフィーダ式〕</t>
  </si>
  <si>
    <t>供給能力</t>
    <phoneticPr fontId="2"/>
  </si>
  <si>
    <t>【　　】～【　　】ｔ/ｈ</t>
  </si>
  <si>
    <t>〔　　〕～〔　　〕ｔ/ｈ</t>
  </si>
  <si>
    <t>飛灰搬送コンベヤ</t>
    <phoneticPr fontId="2"/>
  </si>
  <si>
    <t>その他必要な機器</t>
    <phoneticPr fontId="2"/>
  </si>
  <si>
    <t>(1) 粉じん等の漏洩のない構造とすること。
(2) 飛灰定量供給装置は、飛灰を定量的に供給できる能力を有するものとし、供給量を任意に調整できるものとすること。
(3) 耐食性を考慮し、材質を検討すること。</t>
    <phoneticPr fontId="2"/>
  </si>
  <si>
    <t>8.10 重金属固定剤注入設備</t>
    <phoneticPr fontId="2"/>
  </si>
  <si>
    <t>8.10.1　重金属固定剤供給ポンプ</t>
    <phoneticPr fontId="2"/>
  </si>
  <si>
    <t>【　　】基（交互運転）</t>
  </si>
  <si>
    <t>〔　　〕基（交互運転）</t>
  </si>
  <si>
    <t>【　　】～【　　】L /h</t>
  </si>
  <si>
    <t>〔　　〕～〔　　〕L /h</t>
  </si>
  <si>
    <t>圧力計</t>
    <phoneticPr fontId="2"/>
  </si>
  <si>
    <t>背圧弁</t>
    <phoneticPr fontId="2"/>
  </si>
  <si>
    <t>安全弁</t>
    <phoneticPr fontId="2"/>
  </si>
  <si>
    <t>(1) 定量供給が円滑にできること</t>
    <phoneticPr fontId="2"/>
  </si>
  <si>
    <t>8.10.2 重金属固定剤貯留槽</t>
    <phoneticPr fontId="2"/>
  </si>
  <si>
    <t>【　　】m3（最大使用量の７日分）</t>
  </si>
  <si>
    <t>〔　　〕m3（最大使用量の７日分）</t>
  </si>
  <si>
    <t>液面計</t>
    <phoneticPr fontId="2"/>
  </si>
  <si>
    <t xml:space="preserve">レベル計   </t>
    <phoneticPr fontId="2"/>
  </si>
  <si>
    <t>8.11 混練装置</t>
    <phoneticPr fontId="2"/>
  </si>
  <si>
    <t>二軸パドル式</t>
    <phoneticPr fontId="2"/>
  </si>
  <si>
    <t>運転時間</t>
    <phoneticPr fontId="2"/>
  </si>
  <si>
    <t>５h/日</t>
    <phoneticPr fontId="2"/>
  </si>
  <si>
    <t>養生コンベヤ</t>
    <phoneticPr fontId="2"/>
  </si>
  <si>
    <t xml:space="preserve">集じん装置 </t>
    <phoneticPr fontId="2"/>
  </si>
  <si>
    <t xml:space="preserve">洗浄装置 </t>
    <phoneticPr fontId="2"/>
  </si>
  <si>
    <t>(1) １日最大発生量を５時間で処理できること。
(2) 使用後に機器内部の洗浄が行えること。
(3) 重金属溶出に係る安定化処理工程において、有毒ガス等の発生が想定される場合は、作業環境の安全を確保するための対策を講じること。
(4) 出入口等において、ブリッジの生じない構造とすること。
(5) 粉じん防止対策を講じること。</t>
    <phoneticPr fontId="2"/>
  </si>
  <si>
    <t>8.12 処理物養生コンベヤ</t>
    <phoneticPr fontId="2"/>
  </si>
  <si>
    <t>【　　】t/h以上</t>
  </si>
  <si>
    <t>〔　　〕t/h以上</t>
  </si>
  <si>
    <t>【　　】t/m3</t>
  </si>
  <si>
    <t>〔　　〕t/m3</t>
  </si>
  <si>
    <t>W: 【　　】m×L:【　　】m</t>
  </si>
  <si>
    <t>W: 〔　　〕m×L:〔　　〕m</t>
  </si>
  <si>
    <t>4) 付属機器</t>
    <phoneticPr fontId="2"/>
  </si>
  <si>
    <t>(1) 混練装置毎に設置すること。
(2) 全面カバー付とすること。
(3) 材質は耐磨耗、耐食性を考慮すること。
(4) 重金属溶出に係る安定化処理工程において、有毒ガス等の発生が想定される場合は、作業環境の安全を確保するための対策を講じること。</t>
    <phoneticPr fontId="2"/>
  </si>
  <si>
    <t>8.13　飛灰処理物バンカ（必要に応じ）</t>
    <phoneticPr fontId="2"/>
  </si>
  <si>
    <t>ごみ単位体積重量</t>
    <phoneticPr fontId="2"/>
  </si>
  <si>
    <t>幅【　　】m×長さ【　　】m×深さ【　　】m</t>
  </si>
  <si>
    <t>幅〔　　〕m×長さ〔　　〕m×深さ〔　　〕m</t>
  </si>
  <si>
    <t>開閉方式</t>
    <phoneticPr fontId="2"/>
  </si>
  <si>
    <t>3) 付帯機器</t>
    <phoneticPr fontId="2"/>
  </si>
  <si>
    <t>シリンダ</t>
    <phoneticPr fontId="2"/>
  </si>
  <si>
    <t>リミット、レベルスイッチ</t>
    <phoneticPr fontId="2"/>
  </si>
  <si>
    <t>(1) 10tダンプで搬出できる配置・高さで計画すること。
(2) 飛灰処理物バンカの代わりに灰ピットでも良いものとする。</t>
    <phoneticPr fontId="2"/>
  </si>
  <si>
    <t>第９節　給水設備</t>
    <phoneticPr fontId="2"/>
  </si>
  <si>
    <t>9.1 所要水量</t>
    <phoneticPr fontId="2"/>
  </si>
  <si>
    <t>プラント用水</t>
    <phoneticPr fontId="2"/>
  </si>
  <si>
    <t>機器冷却用水</t>
    <phoneticPr fontId="2"/>
  </si>
  <si>
    <t>低質〔　　〕、基準〔　　〕、高質〔　　〕　(m3/日)</t>
    <rPh sb="0" eb="2">
      <t>テイシツ</t>
    </rPh>
    <rPh sb="7" eb="9">
      <t>キジュン</t>
    </rPh>
    <rPh sb="14" eb="16">
      <t>コウシツ</t>
    </rPh>
    <rPh sb="25" eb="26">
      <t>ニチ</t>
    </rPh>
    <phoneticPr fontId="2"/>
  </si>
  <si>
    <t>機器冷却用補給水</t>
    <phoneticPr fontId="2"/>
  </si>
  <si>
    <t>排ガス冷却用水</t>
    <phoneticPr fontId="2"/>
  </si>
  <si>
    <t>純水装置用補給水</t>
    <phoneticPr fontId="2"/>
  </si>
  <si>
    <t>薬品溶解用水</t>
    <phoneticPr fontId="2"/>
  </si>
  <si>
    <t>灰出設備用水</t>
    <phoneticPr fontId="2"/>
  </si>
  <si>
    <t>プラットホーム洗浄水</t>
    <phoneticPr fontId="2"/>
  </si>
  <si>
    <t>洗車用水</t>
    <phoneticPr fontId="2"/>
  </si>
  <si>
    <t>炉内噴霧</t>
    <phoneticPr fontId="2"/>
  </si>
  <si>
    <t>マテリアルリサイクル推進施設用水</t>
    <phoneticPr fontId="2"/>
  </si>
  <si>
    <t>その他</t>
    <rPh sb="2" eb="3">
      <t>タ</t>
    </rPh>
    <phoneticPr fontId="2"/>
  </si>
  <si>
    <t>〔　　　　　〕
低質〔　　〕、基準〔　　〕、高質〔　　〕　(m3/日)</t>
    <rPh sb="8" eb="10">
      <t>テイシツ</t>
    </rPh>
    <rPh sb="15" eb="17">
      <t>キジュン</t>
    </rPh>
    <rPh sb="22" eb="24">
      <t>コウシツ</t>
    </rPh>
    <rPh sb="33" eb="34">
      <t>ニチ</t>
    </rPh>
    <phoneticPr fontId="2"/>
  </si>
  <si>
    <t>合計</t>
    <phoneticPr fontId="2"/>
  </si>
  <si>
    <t>※生活用水は第2部第3章第4節　建築機械設備工事による。</t>
    <phoneticPr fontId="2"/>
  </si>
  <si>
    <t>9.2　給・配水方式</t>
    <phoneticPr fontId="2"/>
  </si>
  <si>
    <t>【受水槽】方式（水道事業者の定める基準のとおりとする。）</t>
    <phoneticPr fontId="2"/>
  </si>
  <si>
    <t>〔受水槽〕方式（水道事業者の定める基準のとおりとする。）</t>
  </si>
  <si>
    <t>9.3　水槽類仕様</t>
    <phoneticPr fontId="2"/>
  </si>
  <si>
    <t>プラント用水受水槽</t>
    <phoneticPr fontId="2"/>
  </si>
  <si>
    <t>数量</t>
  </si>
  <si>
    <t>【　　】基</t>
    <rPh sb="4" eb="5">
      <t>モトイ</t>
    </rPh>
    <phoneticPr fontId="2"/>
  </si>
  <si>
    <t>〔　　〕基</t>
    <rPh sb="4" eb="5">
      <t>モトイ</t>
    </rPh>
    <phoneticPr fontId="2"/>
  </si>
  <si>
    <t>循環水量×【　　】分+その他のプラント使用水量×【　　】時間　　【　　】m3</t>
    <phoneticPr fontId="2"/>
  </si>
  <si>
    <t>循環水量×〔　　〕分+その他のプラント使用水量×〔　　〕時間　　〔　　〕m3</t>
  </si>
  <si>
    <t>構造主要材質</t>
    <phoneticPr fontId="2"/>
  </si>
  <si>
    <t>【水密性鉄筋ｺﾝｸﾘｰﾄ造】・【　　】型</t>
    <phoneticPr fontId="2"/>
  </si>
  <si>
    <t>〔水密性鉄筋ｺﾝｸﾘｰﾄ造〕・〔　　〕型</t>
  </si>
  <si>
    <t>備考（付帯機器等)</t>
    <phoneticPr fontId="2"/>
  </si>
  <si>
    <t>レベル計、マンホール、清掃用タラップ他</t>
    <phoneticPr fontId="2"/>
  </si>
  <si>
    <t>純水装置補給水
薬品溶解水用受水槽
(必要に応じて設置)</t>
    <phoneticPr fontId="2"/>
  </si>
  <si>
    <t>時間最大使用水量の【　　】時間以上　　【　　】m3</t>
    <phoneticPr fontId="2"/>
  </si>
  <si>
    <t>時間最大使用水量の〔　　〕時間以上　　〔　　〕m3</t>
  </si>
  <si>
    <t>【SUS製】・【　　】型</t>
    <phoneticPr fontId="2"/>
  </si>
  <si>
    <t>〔SUS製〕・〔　　〕型</t>
  </si>
  <si>
    <t>レベル計、ドレン抜き、マンホール、点検用タラップ他</t>
    <phoneticPr fontId="2"/>
  </si>
  <si>
    <t>噴霧水槽
(必要に応じて設置)</t>
    <phoneticPr fontId="2"/>
  </si>
  <si>
    <t>時間最大使用水量の【　　】時間分以上　　【　　】m3</t>
    <phoneticPr fontId="2"/>
  </si>
  <si>
    <t>時間最大使用水量の〔　　〕時間分以上　　〔　　〕m3</t>
  </si>
  <si>
    <t>消火用水槽
（他水槽との兼用不可）</t>
    <phoneticPr fontId="2"/>
  </si>
  <si>
    <t>その他必要な水槽</t>
    <phoneticPr fontId="2"/>
  </si>
  <si>
    <t>注）鉄筋コンクリート製の場合は水密性コンクリートとする。（建築工事に含む。）</t>
    <phoneticPr fontId="2"/>
  </si>
  <si>
    <t>※主要材質のSUS製については、屋内の場合FRP製とする。</t>
    <phoneticPr fontId="2"/>
  </si>
  <si>
    <t>9.4　機器冷却塔</t>
    <phoneticPr fontId="2"/>
  </si>
  <si>
    <t>低騒音型強制通風式</t>
    <phoneticPr fontId="2"/>
  </si>
  <si>
    <t>熱交換能力</t>
    <phoneticPr fontId="2"/>
  </si>
  <si>
    <t>【　　】kJ/h</t>
  </si>
  <si>
    <t>〔　　〕kJ/h</t>
  </si>
  <si>
    <t>冷却水入口温度</t>
    <phoneticPr fontId="2"/>
  </si>
  <si>
    <t>冷却水出口温度</t>
    <phoneticPr fontId="2"/>
  </si>
  <si>
    <t>FRP</t>
    <phoneticPr fontId="2"/>
  </si>
  <si>
    <t>フレーム</t>
    <phoneticPr fontId="2"/>
  </si>
  <si>
    <t>SS400（溶融亜鉛めっき）</t>
    <phoneticPr fontId="2"/>
  </si>
  <si>
    <t>架台</t>
    <phoneticPr fontId="2"/>
  </si>
  <si>
    <t>充填材</t>
    <phoneticPr fontId="2"/>
  </si>
  <si>
    <t>PVC</t>
    <phoneticPr fontId="2"/>
  </si>
  <si>
    <t>(1) 低騒音型とすること。
(2) 周囲から本体が見えないよう、壁等で囲むこと。
(3) 白煙の発生に留意すること。
(4) 全炉停止期間中であっても、点検整備作業に必要な機器の運転に機器冷却水が必要となることが想定されるため、バイパス配管や冷却水槽などを設け、作業に支障のないようにすること。また、将来の更新に備え、必要に応じ、予備スペースを確保すること。
(5) 毎時最大水量の20％以上の余裕度を設定すること。
(6) 機器冷却水の電気電導度及びpHを管理できるようにすること。</t>
    <phoneticPr fontId="2"/>
  </si>
  <si>
    <t>9.5　機器冷却水薬注装置</t>
    <phoneticPr fontId="2"/>
  </si>
  <si>
    <t>薬注ポンプ　</t>
    <phoneticPr fontId="2"/>
  </si>
  <si>
    <t>薬剤タンク</t>
    <phoneticPr fontId="2"/>
  </si>
  <si>
    <t>9.6　ポンプ類仕様</t>
    <phoneticPr fontId="2"/>
  </si>
  <si>
    <t>　　　ﾌﾟﾗﾝﾄ用水揚水ポンプ</t>
    <phoneticPr fontId="2"/>
  </si>
  <si>
    <t>数量（交互運転）</t>
    <phoneticPr fontId="2"/>
  </si>
  <si>
    <t>【 2 】台</t>
    <rPh sb="5" eb="6">
      <t>ダイ</t>
    </rPh>
    <phoneticPr fontId="2"/>
  </si>
  <si>
    <t>〔 2 〕台</t>
    <rPh sb="5" eb="6">
      <t>ダイ</t>
    </rPh>
    <phoneticPr fontId="2"/>
  </si>
  <si>
    <t>形式</t>
    <phoneticPr fontId="2"/>
  </si>
  <si>
    <t>時間最大使用量の【 150 】％以上</t>
    <phoneticPr fontId="2"/>
  </si>
  <si>
    <t>時間最大使用量の〔 150 〕％以上</t>
  </si>
  <si>
    <t>（吐出量×全揚程）</t>
    <phoneticPr fontId="2"/>
  </si>
  <si>
    <t>〔　　〕m3/h×〔　　〕m</t>
  </si>
  <si>
    <t>　　　機器冷却水揚水ポンプ</t>
    <phoneticPr fontId="2"/>
  </si>
  <si>
    <t>　　　再利用水揚水ポンプ</t>
    <phoneticPr fontId="2"/>
  </si>
  <si>
    <t>その他必要なポンプ</t>
    <rPh sb="2" eb="3">
      <t>タ</t>
    </rPh>
    <rPh sb="3" eb="5">
      <t>ヒツヨウ</t>
    </rPh>
    <phoneticPr fontId="2"/>
  </si>
  <si>
    <t>ボンプ名</t>
    <rPh sb="3" eb="4">
      <t>メイ</t>
    </rPh>
    <phoneticPr fontId="2"/>
  </si>
  <si>
    <t>9.7　給水配管工事</t>
    <phoneticPr fontId="2"/>
  </si>
  <si>
    <t>(1) 配管は、下記の事項に留意して計画すること。
① ゾーニング及び系統区分と色別（札掛）を行うこと。
② 配管経路は、点検・保守・修理などが容易にできるよう考慮すること。
③ 給水圧力と管内流速（ウォーターハンマーの防止対策）に配慮すること。
(2) 材質及び口径は最適のものを選定し、計算書を提出すること。</t>
    <phoneticPr fontId="2"/>
  </si>
  <si>
    <t>第10節　排水処理設備</t>
    <phoneticPr fontId="2"/>
  </si>
  <si>
    <t>10.1　ごみピット汚水処理設備</t>
    <phoneticPr fontId="2"/>
  </si>
  <si>
    <t>10.1.1 排水量</t>
    <phoneticPr fontId="2"/>
  </si>
  <si>
    <t>ごみピット汚水</t>
    <phoneticPr fontId="2"/>
  </si>
  <si>
    <t>【　　】m3/日</t>
  </si>
  <si>
    <t>〔　　〕m3/日</t>
  </si>
  <si>
    <t>10.1.2 ごみピット汚水槽（建築工事に含む。）</t>
    <phoneticPr fontId="2"/>
  </si>
  <si>
    <t>1) 構造</t>
    <phoneticPr fontId="2"/>
  </si>
  <si>
    <t>【　　】m3（ごみピット排水の【　　】日分）</t>
  </si>
  <si>
    <t>〔　　〕m3（ごみピット排水の〔　　〕日分）</t>
  </si>
  <si>
    <t>10.1.3 ごみピット汚水移送ポンプ</t>
    <phoneticPr fontId="2"/>
  </si>
  <si>
    <t>所要電動機</t>
    <phoneticPr fontId="2"/>
  </si>
  <si>
    <t>【　　】V×【　　】P×【　　】kW</t>
  </si>
  <si>
    <t>〔　　〕V×〔　　〕P×〔　　〕kW</t>
  </si>
  <si>
    <t>操作方式　　</t>
    <phoneticPr fontId="2"/>
  </si>
  <si>
    <t>10.1.4 ごみ汚水ろ過器</t>
    <phoneticPr fontId="2"/>
  </si>
  <si>
    <t>メッシュ　</t>
    <phoneticPr fontId="2"/>
  </si>
  <si>
    <t>【　　】μm</t>
  </si>
  <si>
    <t>〔　　〕μm</t>
  </si>
  <si>
    <t>主要材質　スクリーン　</t>
    <phoneticPr fontId="2"/>
  </si>
  <si>
    <t>10.1.5 ろ液貯留槽</t>
    <phoneticPr fontId="2"/>
  </si>
  <si>
    <t>【SUS】</t>
    <phoneticPr fontId="2"/>
  </si>
  <si>
    <t>〔SUS〕</t>
  </si>
  <si>
    <t>10.1.6 ごみ汚水噴霧ポンプ</t>
    <phoneticPr fontId="2"/>
  </si>
  <si>
    <t xml:space="preserve">2) 数量 </t>
    <phoneticPr fontId="2"/>
  </si>
  <si>
    <t>吐出圧</t>
    <phoneticPr fontId="2"/>
  </si>
  <si>
    <t>10.1.7 ごみ汚水噴霧ノズル</t>
    <phoneticPr fontId="2"/>
  </si>
  <si>
    <t>【二流体噴霧式】</t>
    <phoneticPr fontId="2"/>
  </si>
  <si>
    <t>〔二流体噴霧式〕</t>
  </si>
  <si>
    <t>噴霧量</t>
    <phoneticPr fontId="2"/>
  </si>
  <si>
    <t>圧力空気量</t>
    <phoneticPr fontId="2"/>
  </si>
  <si>
    <t xml:space="preserve">主要材質　配管 </t>
    <phoneticPr fontId="2"/>
  </si>
  <si>
    <t>10.2　プラント系排水処理設備</t>
    <phoneticPr fontId="2"/>
  </si>
  <si>
    <t>1）排水量</t>
    <phoneticPr fontId="2"/>
  </si>
  <si>
    <t>ボイラブロー水</t>
    <phoneticPr fontId="2"/>
  </si>
  <si>
    <t>【　　】m3/日</t>
    <phoneticPr fontId="2"/>
  </si>
  <si>
    <t>機器冷却ブロー水</t>
    <phoneticPr fontId="2"/>
  </si>
  <si>
    <t>純水再生排水</t>
    <phoneticPr fontId="2"/>
  </si>
  <si>
    <t>灰汚水</t>
    <phoneticPr fontId="2"/>
  </si>
  <si>
    <t>洗車排水</t>
    <phoneticPr fontId="2"/>
  </si>
  <si>
    <t xml:space="preserve">その他 </t>
    <phoneticPr fontId="2"/>
  </si>
  <si>
    <t>【排水名：　　　　　　】【　　】m3/日</t>
    <rPh sb="1" eb="3">
      <t>ハイスイ</t>
    </rPh>
    <rPh sb="3" eb="4">
      <t>メイ</t>
    </rPh>
    <phoneticPr fontId="2"/>
  </si>
  <si>
    <t>〔排水名：　　　　　　〕〔　　〕m3/日</t>
    <rPh sb="1" eb="3">
      <t>ハイスイ</t>
    </rPh>
    <rPh sb="3" eb="4">
      <t>メイ</t>
    </rPh>
    <phoneticPr fontId="2"/>
  </si>
  <si>
    <t>計</t>
    <rPh sb="0" eb="1">
      <t>ケイ</t>
    </rPh>
    <phoneticPr fontId="2"/>
  </si>
  <si>
    <t>【　　】m3/日</t>
    <phoneticPr fontId="2"/>
  </si>
  <si>
    <t>2) 処理方式</t>
    <phoneticPr fontId="2"/>
  </si>
  <si>
    <t>3) 汚泥処理方式</t>
    <phoneticPr fontId="2"/>
  </si>
  <si>
    <t>ポンプで圧送し、ごみピットに噴霧</t>
    <phoneticPr fontId="2"/>
  </si>
  <si>
    <t>4) プラント系排水処理設備仕様リスト</t>
    <phoneticPr fontId="2"/>
  </si>
  <si>
    <t>(1) 水槽類</t>
    <phoneticPr fontId="2"/>
  </si>
  <si>
    <t>(例)汚水受槽</t>
    <phoneticPr fontId="2"/>
  </si>
  <si>
    <t>数量</t>
    <rPh sb="0" eb="2">
      <t>スウリョウ</t>
    </rPh>
    <phoneticPr fontId="2"/>
  </si>
  <si>
    <t>容量</t>
    <rPh sb="0" eb="2">
      <t>ヨウリョウ</t>
    </rPh>
    <phoneticPr fontId="2"/>
  </si>
  <si>
    <t>【　　】m3</t>
    <phoneticPr fontId="2"/>
  </si>
  <si>
    <t>構造・材質</t>
    <rPh sb="3" eb="5">
      <t>ザイシツ</t>
    </rPh>
    <phoneticPr fontId="2"/>
  </si>
  <si>
    <t>鉄筋コンクリート製</t>
    <phoneticPr fontId="2"/>
  </si>
  <si>
    <t>備考（付属品等)</t>
    <rPh sb="3" eb="5">
      <t>フゾク</t>
    </rPh>
    <rPh sb="5" eb="6">
      <t>ヒン</t>
    </rPh>
    <phoneticPr fontId="2"/>
  </si>
  <si>
    <t>散気装置</t>
    <phoneticPr fontId="2"/>
  </si>
  <si>
    <t>(例)計量槽</t>
    <phoneticPr fontId="2"/>
  </si>
  <si>
    <t>鋼板製角型三角堰、内面耐食塗装</t>
    <phoneticPr fontId="2"/>
  </si>
  <si>
    <t>【　　】</t>
    <phoneticPr fontId="2"/>
  </si>
  <si>
    <t>(例)薬品混合槽</t>
    <phoneticPr fontId="2"/>
  </si>
  <si>
    <t>攪拌機</t>
    <phoneticPr fontId="2"/>
  </si>
  <si>
    <t>(例)凝集沈殿槽</t>
    <phoneticPr fontId="2"/>
  </si>
  <si>
    <t>その他水槽</t>
    <rPh sb="2" eb="3">
      <t>タ</t>
    </rPh>
    <rPh sb="3" eb="5">
      <t>スイソウ</t>
    </rPh>
    <phoneticPr fontId="2"/>
  </si>
  <si>
    <t>水槽名</t>
    <rPh sb="0" eb="2">
      <t>スイソウ</t>
    </rPh>
    <rPh sb="2" eb="3">
      <t>メイ</t>
    </rPh>
    <phoneticPr fontId="2"/>
  </si>
  <si>
    <t>(2) ポンプ・ブロワ類</t>
    <phoneticPr fontId="2"/>
  </si>
  <si>
    <t>(例)汚水ポンプ</t>
    <phoneticPr fontId="2"/>
  </si>
  <si>
    <t>【　　】基（交互運転）</t>
    <phoneticPr fontId="2"/>
  </si>
  <si>
    <t>形式</t>
    <phoneticPr fontId="2"/>
  </si>
  <si>
    <t>容量　吐出量</t>
    <rPh sb="0" eb="2">
      <t>ヨウリョウ</t>
    </rPh>
    <rPh sb="3" eb="5">
      <t>ハキダ</t>
    </rPh>
    <rPh sb="5" eb="6">
      <t>リョウ</t>
    </rPh>
    <phoneticPr fontId="2"/>
  </si>
  <si>
    <t>容量　全揚程</t>
    <rPh sb="0" eb="2">
      <t>ヨウリョウ</t>
    </rPh>
    <rPh sb="3" eb="6">
      <t>ゼンヨウテイ</t>
    </rPh>
    <phoneticPr fontId="2"/>
  </si>
  <si>
    <t>【　　】m</t>
    <phoneticPr fontId="2"/>
  </si>
  <si>
    <t>電動機</t>
    <phoneticPr fontId="2"/>
  </si>
  <si>
    <t>【　　】kW</t>
    <phoneticPr fontId="2"/>
  </si>
  <si>
    <t>〔　　〕kW</t>
  </si>
  <si>
    <t>主要部材質　ケーシング</t>
    <rPh sb="0" eb="2">
      <t>シュヨウ</t>
    </rPh>
    <rPh sb="2" eb="3">
      <t>ブ</t>
    </rPh>
    <rPh sb="3" eb="5">
      <t>ザイシツ</t>
    </rPh>
    <phoneticPr fontId="2"/>
  </si>
  <si>
    <t>主要部材質　インペラ</t>
    <rPh sb="0" eb="2">
      <t>シュヨウ</t>
    </rPh>
    <rPh sb="2" eb="3">
      <t>ブ</t>
    </rPh>
    <rPh sb="3" eb="5">
      <t>ザイシツ</t>
    </rPh>
    <phoneticPr fontId="2"/>
  </si>
  <si>
    <t>主要部材質　シャフト</t>
    <rPh sb="0" eb="2">
      <t>シュヨウ</t>
    </rPh>
    <rPh sb="2" eb="3">
      <t>ブ</t>
    </rPh>
    <rPh sb="3" eb="5">
      <t>ザイシツ</t>
    </rPh>
    <phoneticPr fontId="2"/>
  </si>
  <si>
    <t>(例)ろ過ポンプ</t>
    <phoneticPr fontId="2"/>
  </si>
  <si>
    <t>(例)逆洗ポンプ</t>
    <phoneticPr fontId="2"/>
  </si>
  <si>
    <t>その他ポンプ</t>
    <phoneticPr fontId="2"/>
  </si>
  <si>
    <t>ポンプ名</t>
    <rPh sb="3" eb="4">
      <t>メイ</t>
    </rPh>
    <phoneticPr fontId="2"/>
  </si>
  <si>
    <t>(3) 塔・機器類</t>
    <phoneticPr fontId="2"/>
  </si>
  <si>
    <t>(例)ろ過器</t>
    <phoneticPr fontId="2"/>
  </si>
  <si>
    <t>数量　常用</t>
    <rPh sb="0" eb="2">
      <t>スウリョウ</t>
    </rPh>
    <rPh sb="3" eb="5">
      <t>ジョウヨウ</t>
    </rPh>
    <phoneticPr fontId="2"/>
  </si>
  <si>
    <t>数量　予備</t>
    <rPh sb="0" eb="2">
      <t>スウリョウ</t>
    </rPh>
    <rPh sb="3" eb="5">
      <t>ヨビ</t>
    </rPh>
    <phoneticPr fontId="2"/>
  </si>
  <si>
    <t>圧力式砂ろ過</t>
    <phoneticPr fontId="2"/>
  </si>
  <si>
    <t>主要部材質　容量</t>
    <rPh sb="0" eb="2">
      <t>シュヨウ</t>
    </rPh>
    <rPh sb="2" eb="3">
      <t>ブ</t>
    </rPh>
    <rPh sb="3" eb="5">
      <t>ザイシツ</t>
    </rPh>
    <rPh sb="6" eb="8">
      <t>ヨウリョウ</t>
    </rPh>
    <phoneticPr fontId="2"/>
  </si>
  <si>
    <t>【　　】m3/h</t>
    <phoneticPr fontId="2"/>
  </si>
  <si>
    <t>主要部材質　主要寸法</t>
    <rPh sb="0" eb="2">
      <t>シュヨウ</t>
    </rPh>
    <rPh sb="2" eb="3">
      <t>ブ</t>
    </rPh>
    <rPh sb="3" eb="5">
      <t>ザイシツ</t>
    </rPh>
    <rPh sb="6" eb="8">
      <t>シュヨウ</t>
    </rPh>
    <rPh sb="8" eb="10">
      <t>スンポウ</t>
    </rPh>
    <phoneticPr fontId="2"/>
  </si>
  <si>
    <t>主要部材質　主要材質</t>
    <rPh sb="0" eb="2">
      <t>シュヨウ</t>
    </rPh>
    <rPh sb="2" eb="3">
      <t>ブ</t>
    </rPh>
    <rPh sb="3" eb="5">
      <t>ザイシツ</t>
    </rPh>
    <rPh sb="6" eb="8">
      <t>シュヨウ</t>
    </rPh>
    <rPh sb="8" eb="10">
      <t>ザイシツ</t>
    </rPh>
    <phoneticPr fontId="2"/>
  </si>
  <si>
    <t>主要部材質　電動機</t>
    <rPh sb="0" eb="2">
      <t>シュヨウ</t>
    </rPh>
    <rPh sb="2" eb="3">
      <t>ブ</t>
    </rPh>
    <rPh sb="3" eb="5">
      <t>ザイシツ</t>
    </rPh>
    <rPh sb="6" eb="9">
      <t>デンドウキ</t>
    </rPh>
    <phoneticPr fontId="2"/>
  </si>
  <si>
    <t>主要部材質　操作方法等</t>
    <rPh sb="0" eb="2">
      <t>シュヨウ</t>
    </rPh>
    <rPh sb="2" eb="3">
      <t>ブ</t>
    </rPh>
    <rPh sb="3" eb="5">
      <t>ザイシツ</t>
    </rPh>
    <rPh sb="6" eb="8">
      <t>ソウサ</t>
    </rPh>
    <rPh sb="8" eb="10">
      <t>ホウホウ</t>
    </rPh>
    <rPh sb="10" eb="11">
      <t>ナド</t>
    </rPh>
    <phoneticPr fontId="2"/>
  </si>
  <si>
    <t>逆洗方式</t>
    <rPh sb="0" eb="2">
      <t>ギャクセン</t>
    </rPh>
    <rPh sb="2" eb="4">
      <t>ホウシキ</t>
    </rPh>
    <phoneticPr fontId="2"/>
  </si>
  <si>
    <t>その他機器</t>
    <rPh sb="2" eb="3">
      <t>タ</t>
    </rPh>
    <rPh sb="3" eb="5">
      <t>キキ</t>
    </rPh>
    <phoneticPr fontId="2"/>
  </si>
  <si>
    <t>(4) 薬液タンク類</t>
    <phoneticPr fontId="2"/>
  </si>
  <si>
    <t>(例)苛性ソーダ貯留槽</t>
    <phoneticPr fontId="2"/>
  </si>
  <si>
    <t>数量</t>
    <phoneticPr fontId="2"/>
  </si>
  <si>
    <t>容量</t>
    <phoneticPr fontId="2"/>
  </si>
  <si>
    <t>【ポリエチレン製円筒型】</t>
    <rPh sb="7" eb="8">
      <t>セイ</t>
    </rPh>
    <rPh sb="8" eb="11">
      <t>エントウガタ</t>
    </rPh>
    <phoneticPr fontId="2"/>
  </si>
  <si>
    <t>〔ポリエチレン製円筒型〕</t>
    <rPh sb="7" eb="8">
      <t>セイ</t>
    </rPh>
    <rPh sb="8" eb="11">
      <t>エントウガタ</t>
    </rPh>
    <phoneticPr fontId="2"/>
  </si>
  <si>
    <t>薬品受入方式</t>
    <rPh sb="0" eb="2">
      <t>ヤクヒン</t>
    </rPh>
    <rPh sb="2" eb="4">
      <t>ウケイ</t>
    </rPh>
    <rPh sb="4" eb="6">
      <t>ホウシキ</t>
    </rPh>
    <phoneticPr fontId="2"/>
  </si>
  <si>
    <t>その他タンク</t>
    <rPh sb="2" eb="3">
      <t>タ</t>
    </rPh>
    <phoneticPr fontId="2"/>
  </si>
  <si>
    <t>その他タンク</t>
    <phoneticPr fontId="2"/>
  </si>
  <si>
    <t>〔　ポリエチレン製円筒型　〕</t>
    <rPh sb="8" eb="9">
      <t>セイ</t>
    </rPh>
    <rPh sb="9" eb="12">
      <t>エントウガタ</t>
    </rPh>
    <phoneticPr fontId="2"/>
  </si>
  <si>
    <t>(5)薬液注入ポンプ類</t>
    <phoneticPr fontId="2"/>
  </si>
  <si>
    <t>(例)苛性ソーダポンプ</t>
    <phoneticPr fontId="2"/>
  </si>
  <si>
    <t>(例)塩酸ポンプ</t>
    <phoneticPr fontId="2"/>
  </si>
  <si>
    <t>(例)凝集剤ポンプ</t>
    <phoneticPr fontId="2"/>
  </si>
  <si>
    <t>その他ポンプ</t>
    <rPh sb="2" eb="3">
      <t>タ</t>
    </rPh>
    <phoneticPr fontId="2"/>
  </si>
  <si>
    <t>第11節　雑設備</t>
    <phoneticPr fontId="2"/>
  </si>
  <si>
    <t>11.1 燃料設備</t>
    <phoneticPr fontId="2"/>
  </si>
  <si>
    <t>11.1.1 燃料タンク</t>
    <phoneticPr fontId="2"/>
  </si>
  <si>
    <t>1) 形式</t>
    <phoneticPr fontId="2"/>
  </si>
  <si>
    <t>【地下式】</t>
    <rPh sb="1" eb="4">
      <t>チカシキ</t>
    </rPh>
    <phoneticPr fontId="2"/>
  </si>
  <si>
    <t>〔地下式〕</t>
    <rPh sb="1" eb="4">
      <t>チカシキ</t>
    </rPh>
    <phoneticPr fontId="2"/>
  </si>
  <si>
    <t>2) 数量</t>
    <phoneticPr fontId="2"/>
  </si>
  <si>
    <t>１基</t>
    <phoneticPr fontId="2"/>
  </si>
  <si>
    <t>3) 主要項目</t>
    <phoneticPr fontId="2"/>
  </si>
  <si>
    <t>寸法</t>
    <phoneticPr fontId="2"/>
  </si>
  <si>
    <t>【　　】kL</t>
  </si>
  <si>
    <t>〔　　〕kL</t>
  </si>
  <si>
    <t>使用燃料</t>
    <phoneticPr fontId="2"/>
  </si>
  <si>
    <t>【灯油】</t>
    <phoneticPr fontId="2"/>
  </si>
  <si>
    <t>〔灯油〕</t>
  </si>
  <si>
    <t>4) 付帯機器</t>
    <phoneticPr fontId="2"/>
  </si>
  <si>
    <t>残油量表示発信器</t>
    <phoneticPr fontId="2"/>
  </si>
  <si>
    <t>１式</t>
    <phoneticPr fontId="2"/>
  </si>
  <si>
    <t>注入口</t>
    <phoneticPr fontId="2"/>
  </si>
  <si>
    <t>消火器</t>
    <phoneticPr fontId="2"/>
  </si>
  <si>
    <t>その他必要なもの</t>
    <phoneticPr fontId="2"/>
  </si>
  <si>
    <t>5) 特記事項</t>
    <phoneticPr fontId="2"/>
  </si>
  <si>
    <t>(1) 消防署の指導に基づいた設備を設けること。
(2) 給油口に安全に容易に接続できること。
(3) 地上式の場合は防油提及びフェンス等を設置すること。</t>
    <phoneticPr fontId="2"/>
  </si>
  <si>
    <t>11.1.2 燃料ポンプ</t>
    <phoneticPr fontId="2"/>
  </si>
  <si>
    <t>ギアポンプ</t>
    <phoneticPr fontId="2"/>
  </si>
  <si>
    <t>２基（交互運転）</t>
    <phoneticPr fontId="2"/>
  </si>
  <si>
    <t>3) 主要項目（１基につき）</t>
    <phoneticPr fontId="2"/>
  </si>
  <si>
    <t>【　　】L/h</t>
  </si>
  <si>
    <t>〔　　〕L/h</t>
  </si>
  <si>
    <t>吐出圧</t>
    <phoneticPr fontId="2"/>
  </si>
  <si>
    <t>【　　】MPa</t>
    <phoneticPr fontId="2"/>
  </si>
  <si>
    <t>4) 操作方式</t>
    <phoneticPr fontId="2"/>
  </si>
  <si>
    <t>自動、現場手動</t>
    <phoneticPr fontId="2"/>
  </si>
  <si>
    <t>5) 付帯機器</t>
    <phoneticPr fontId="2"/>
  </si>
  <si>
    <t xml:space="preserve">ストレーナ  </t>
    <phoneticPr fontId="2"/>
  </si>
  <si>
    <t>リリーフ弁他</t>
    <phoneticPr fontId="2"/>
  </si>
  <si>
    <t>6) 特記事項</t>
    <phoneticPr fontId="2"/>
  </si>
  <si>
    <t>(1) 消防署の指導に基づいた設備を設けること。
(2) 防音対策を施すこと。</t>
    <phoneticPr fontId="2"/>
  </si>
  <si>
    <t>11.2 空気圧縮機設備</t>
    <phoneticPr fontId="2"/>
  </si>
  <si>
    <t>11.2.1 プラント用空気圧縮機</t>
    <phoneticPr fontId="2"/>
  </si>
  <si>
    <t>吐出空気量</t>
    <phoneticPr fontId="2"/>
  </si>
  <si>
    <t>吐出圧力</t>
    <phoneticPr fontId="2"/>
  </si>
  <si>
    <t>操作方式</t>
    <phoneticPr fontId="2"/>
  </si>
  <si>
    <t>付帯機器　冷却器</t>
    <phoneticPr fontId="2"/>
  </si>
  <si>
    <t>付帯機器　空気タンク</t>
    <phoneticPr fontId="2"/>
  </si>
  <si>
    <t>付帯機器　【除湿機】</t>
    <phoneticPr fontId="2"/>
  </si>
  <si>
    <t>4) 特記事項</t>
    <phoneticPr fontId="2"/>
  </si>
  <si>
    <t>(1) 圧縮空気使用先の用途に応じて、除湿機を設置すること。
(2) 防音パッケージタイプで計画すること。
(3) ドレン水は配管にて導く計画とすること。</t>
    <phoneticPr fontId="2"/>
  </si>
  <si>
    <t>11.2.2  空気源用レシーバタンク</t>
    <phoneticPr fontId="2"/>
  </si>
  <si>
    <t>円筒竪型</t>
    <phoneticPr fontId="2"/>
  </si>
  <si>
    <t xml:space="preserve">2) 数量 </t>
    <phoneticPr fontId="2"/>
  </si>
  <si>
    <t>使用圧力</t>
    <phoneticPr fontId="2"/>
  </si>
  <si>
    <t>11.2.3 エアドライヤ（油分離器含む。）</t>
    <phoneticPr fontId="2"/>
  </si>
  <si>
    <t xml:space="preserve">容量 </t>
    <phoneticPr fontId="2"/>
  </si>
  <si>
    <t>(1) 空気圧縮機に内蔵できる場合は単独設置としなくてもよい。</t>
    <phoneticPr fontId="2"/>
  </si>
  <si>
    <t>11.3 雑用空気圧縮機</t>
    <phoneticPr fontId="2"/>
  </si>
  <si>
    <t>4) 付属品</t>
    <phoneticPr fontId="2"/>
  </si>
  <si>
    <t>空気槽</t>
    <phoneticPr fontId="2"/>
  </si>
  <si>
    <t>(1) 防音パッケージタイプで計画すること。
(2) ドレン水は配管にて導く計画とすること。
(3) プラント用空気圧縮機と共用してもよい。</t>
    <phoneticPr fontId="2"/>
  </si>
  <si>
    <t>11.4 真空掃除装置</t>
    <phoneticPr fontId="2"/>
  </si>
  <si>
    <t xml:space="preserve">風量 </t>
    <phoneticPr fontId="2"/>
  </si>
  <si>
    <t>ブロワ真空度</t>
    <phoneticPr fontId="2"/>
  </si>
  <si>
    <t>接続口径</t>
    <phoneticPr fontId="2"/>
  </si>
  <si>
    <t>接続口数</t>
    <phoneticPr fontId="2"/>
  </si>
  <si>
    <t>【　　】箇所</t>
  </si>
  <si>
    <t>〔　　〕箇所</t>
  </si>
  <si>
    <t>同時使用箇所</t>
    <phoneticPr fontId="2"/>
  </si>
  <si>
    <t>出口含じん量</t>
    <phoneticPr fontId="2"/>
  </si>
  <si>
    <t>【　　】g/m3N以下</t>
  </si>
  <si>
    <t>〔　　〕g/m3N以下</t>
  </si>
  <si>
    <t xml:space="preserve">電動機 </t>
    <phoneticPr fontId="2"/>
  </si>
  <si>
    <t>半自動</t>
    <phoneticPr fontId="2"/>
  </si>
  <si>
    <t>(1) 騒音、振動が少なく維持管理が容易な構造とすること。
(2) 接続口位置の作業性を考慮すること。</t>
    <phoneticPr fontId="2"/>
  </si>
  <si>
    <t>11.5 呼吸用空気圧縮機</t>
    <phoneticPr fontId="2"/>
  </si>
  <si>
    <t>自動、遠隔手動、現場手動</t>
    <phoneticPr fontId="2"/>
  </si>
  <si>
    <t>冷却器</t>
    <phoneticPr fontId="2"/>
  </si>
  <si>
    <t>除湿器</t>
    <phoneticPr fontId="2"/>
  </si>
  <si>
    <t>(1) パッケージの場合は防音タイプで計画すること。
(2) ドレン水のある場合は配管にて導く計画とすること。
(3) 点検補修の作業員人数が同時に使用できる能力とすること。
(4) 点検補修専用とすること。
(5) 他の空気圧縮機と兼用してもよい。</t>
    <phoneticPr fontId="2"/>
  </si>
  <si>
    <t>11.6 説明用調度品等</t>
    <phoneticPr fontId="2"/>
  </si>
  <si>
    <t>1) 仕様</t>
    <phoneticPr fontId="2"/>
  </si>
  <si>
    <t>仕様</t>
    <phoneticPr fontId="2"/>
  </si>
  <si>
    <t>【カラー印刷】</t>
    <phoneticPr fontId="2"/>
  </si>
  <si>
    <t>〔カラー印刷〕</t>
  </si>
  <si>
    <t>2) 寸法</t>
    <phoneticPr fontId="2"/>
  </si>
  <si>
    <t>【A4版】</t>
    <phoneticPr fontId="2"/>
  </si>
  <si>
    <t>〔A4版〕</t>
  </si>
  <si>
    <t>3) 部数</t>
    <phoneticPr fontId="2"/>
  </si>
  <si>
    <t>各【10,000部】（一般用は英語、中国語も作成）</t>
    <phoneticPr fontId="2"/>
  </si>
  <si>
    <t>各〔10,000部〕（一般用は英語、中国語も作成）</t>
  </si>
  <si>
    <t>4）特記事項</t>
    <phoneticPr fontId="2"/>
  </si>
  <si>
    <t>(1) 再生紙を利用すること。
(2) 内容については、別途打合せにより決定するものとする。
(3) データを納品のこと。</t>
    <phoneticPr fontId="2"/>
  </si>
  <si>
    <t>ＤＶＤ</t>
    <phoneticPr fontId="2"/>
  </si>
  <si>
    <t>3) 仕様</t>
    <phoneticPr fontId="2"/>
  </si>
  <si>
    <t>一般用、子供用</t>
    <phoneticPr fontId="2"/>
  </si>
  <si>
    <t>各15分～20分程度</t>
    <phoneticPr fontId="2"/>
  </si>
  <si>
    <t>会議室に専用の視聴覚設備を設けること。</t>
    <phoneticPr fontId="2"/>
  </si>
  <si>
    <t xml:space="preserve">1) 形式 </t>
    <phoneticPr fontId="2"/>
  </si>
  <si>
    <t>【　　】面</t>
  </si>
  <si>
    <t>〔　　〕面</t>
  </si>
  <si>
    <t>3) 主要項目 (1 面につき)</t>
    <phoneticPr fontId="2"/>
  </si>
  <si>
    <t>主要寸法</t>
    <phoneticPr fontId="2"/>
  </si>
  <si>
    <t xml:space="preserve"> W：【　　】m×L：【　　】m×H：【　　】m</t>
  </si>
  <si>
    <t xml:space="preserve"> W：〔　　〕m×L：〔　　〕m×H：〔　　〕m</t>
  </si>
  <si>
    <t>表示方式</t>
    <phoneticPr fontId="2"/>
  </si>
  <si>
    <t>表示項目</t>
    <phoneticPr fontId="2"/>
  </si>
  <si>
    <t>【ばいじん、塩化水素、硫黄酸化物、窒素酸化物、一酸化炭素、蒸気タービン発電電力量、その他、事務室で入力した情報】</t>
    <phoneticPr fontId="2"/>
  </si>
  <si>
    <t>〔ばいじん、塩化水素、硫黄酸化物、窒素酸化物、一酸化炭素、蒸気タービン発電電力量、その他、事務室で入力した情報〕</t>
  </si>
  <si>
    <t>(1) 設置場所は提案による。</t>
    <phoneticPr fontId="2"/>
  </si>
  <si>
    <t>11.7　廃棄物発電を除く再生可能エネルギーによる発電装置</t>
    <phoneticPr fontId="2"/>
  </si>
  <si>
    <t>太陽光発電設備は必ず設置すること。ただし、過度な容量は見込まないこと。</t>
    <phoneticPr fontId="2"/>
  </si>
  <si>
    <t>(1）設置場所、方式、規模、数量及び仕様等については、提案による。ただし、風力発電装置を提案する場合は、低周波騒音を考慮して選定すること。
(2）見学の際に、発電状況等が分かる表示装置を設置し、表示するだけでなく、見学者が理解を深めることが出来るような工夫を行うこと。</t>
    <phoneticPr fontId="2"/>
  </si>
  <si>
    <t>11.8　炉内清掃時用ろ過式集じん器</t>
    <phoneticPr fontId="2"/>
  </si>
  <si>
    <t xml:space="preserve">ろ過式集じん器 </t>
    <phoneticPr fontId="2"/>
  </si>
  <si>
    <t>2) 数量</t>
    <rPh sb="4" eb="5">
      <t>リョウ</t>
    </rPh>
    <phoneticPr fontId="2"/>
  </si>
  <si>
    <t>【　　】基</t>
    <rPh sb="4" eb="5">
      <t>キ</t>
    </rPh>
    <phoneticPr fontId="2"/>
  </si>
  <si>
    <t>3) 主要項目（1基につき）</t>
    <rPh sb="5" eb="7">
      <t>コウモク</t>
    </rPh>
    <phoneticPr fontId="2"/>
  </si>
  <si>
    <t>排ガス量</t>
    <phoneticPr fontId="2"/>
  </si>
  <si>
    <t>排ガス温度</t>
    <phoneticPr fontId="2"/>
  </si>
  <si>
    <t>常用【　　】℃</t>
    <phoneticPr fontId="2"/>
  </si>
  <si>
    <t>常用〔　　〕℃</t>
  </si>
  <si>
    <t>入口含じん量</t>
    <phoneticPr fontId="2"/>
  </si>
  <si>
    <t>〔　　〕g/m3N 　乾きガス02=12%換算基準</t>
  </si>
  <si>
    <t>室区分数</t>
    <phoneticPr fontId="2"/>
  </si>
  <si>
    <t>【　　】室</t>
    <rPh sb="4" eb="5">
      <t>シツ</t>
    </rPh>
    <phoneticPr fontId="2"/>
  </si>
  <si>
    <t>〔　　〕室</t>
    <rPh sb="4" eb="5">
      <t>シツ</t>
    </rPh>
    <phoneticPr fontId="2"/>
  </si>
  <si>
    <t>設計耐圧</t>
    <phoneticPr fontId="2"/>
  </si>
  <si>
    <t>【　　】Pa以下</t>
    <phoneticPr fontId="2"/>
  </si>
  <si>
    <t>〔　　〕Pa以下</t>
  </si>
  <si>
    <t>ろ過速度</t>
    <phoneticPr fontId="2"/>
  </si>
  <si>
    <t>【　　】m/min</t>
    <phoneticPr fontId="2"/>
  </si>
  <si>
    <t>ろ布面積</t>
    <phoneticPr fontId="2"/>
  </si>
  <si>
    <r>
      <t>【　　】m</t>
    </r>
    <r>
      <rPr>
        <vertAlign val="superscript"/>
        <sz val="11"/>
        <rFont val="ＭＳ Ｐゴシック"/>
        <family val="3"/>
        <charset val="128"/>
      </rPr>
      <t>2</t>
    </r>
    <phoneticPr fontId="2"/>
  </si>
  <si>
    <t>逆洗方式</t>
    <phoneticPr fontId="2"/>
  </si>
  <si>
    <t>主要材質 ろ布</t>
    <phoneticPr fontId="2"/>
  </si>
  <si>
    <t>【ＨＥＰＡフィルタ】</t>
    <phoneticPr fontId="2"/>
  </si>
  <si>
    <t>〔ＨＥＰＡフィルタ〕</t>
  </si>
  <si>
    <t>主要材質 本体外壁</t>
    <phoneticPr fontId="2"/>
  </si>
  <si>
    <t>鋼板　厚さ　【　　】mm</t>
    <phoneticPr fontId="2"/>
  </si>
  <si>
    <t>鋼板　厚さ　〔　　〕mm</t>
  </si>
  <si>
    <t>逆洗装置</t>
    <phoneticPr fontId="2"/>
  </si>
  <si>
    <t>ダスト排出装置</t>
    <phoneticPr fontId="2"/>
  </si>
  <si>
    <t>加温装置</t>
    <phoneticPr fontId="2"/>
  </si>
  <si>
    <t>11.9　環境集じん設備</t>
    <phoneticPr fontId="2"/>
  </si>
  <si>
    <t>ＨＥＰＡフィルタ</t>
    <phoneticPr fontId="2"/>
  </si>
  <si>
    <t>鋼板　厚さ　【　　】mm</t>
  </si>
  <si>
    <t>11.10　エアシャワー室設備</t>
    <phoneticPr fontId="2"/>
  </si>
  <si>
    <t>1) 形式</t>
    <rPh sb="3" eb="5">
      <t>ケイシキ</t>
    </rPh>
    <phoneticPr fontId="2"/>
  </si>
  <si>
    <t>3) 主要項目</t>
    <rPh sb="3" eb="5">
      <t>シュヨウ</t>
    </rPh>
    <rPh sb="5" eb="7">
      <t>コウモク</t>
    </rPh>
    <phoneticPr fontId="2"/>
  </si>
  <si>
    <t>ジェット風量</t>
    <rPh sb="4" eb="6">
      <t>フウリョウ</t>
    </rPh>
    <phoneticPr fontId="2"/>
  </si>
  <si>
    <t>ジェット風速</t>
    <rPh sb="4" eb="6">
      <t>フウソク</t>
    </rPh>
    <phoneticPr fontId="2"/>
  </si>
  <si>
    <t>【　　】m/s</t>
    <phoneticPr fontId="2"/>
  </si>
  <si>
    <t>吹出口</t>
    <rPh sb="0" eb="1">
      <t>フ</t>
    </rPh>
    <rPh sb="1" eb="2">
      <t>ダ</t>
    </rPh>
    <rPh sb="2" eb="3">
      <t>グチ</t>
    </rPh>
    <phoneticPr fontId="2"/>
  </si>
  <si>
    <t>4) 付属品</t>
    <rPh sb="3" eb="5">
      <t>フゾク</t>
    </rPh>
    <rPh sb="5" eb="6">
      <t>ヒン</t>
    </rPh>
    <phoneticPr fontId="2"/>
  </si>
  <si>
    <t>第3章　高効率ごみ発電施設に係る電気計装設備工事</t>
    <phoneticPr fontId="2"/>
  </si>
  <si>
    <t>第1節　電気設備</t>
    <phoneticPr fontId="2"/>
  </si>
  <si>
    <t>1.1　基本事項</t>
    <phoneticPr fontId="2"/>
  </si>
  <si>
    <t>1.1.1　概　要</t>
    <phoneticPr fontId="2"/>
  </si>
  <si>
    <t>2)　蒸気タービン発電機並列運転中、受電（買電）が停電した場合は蒸気タービン発電機による自立運転を行うものとし、蒸気タービン発電機が停止した場合は全負荷が受電（買電）に移行する適切な形式の設備とする。
本施設稼動中に全停電が発生した場合、ごみ焼却炉を安全に停止し、これに必要な電力を供給するために非常用発電機を設置する。非常用発電機は停電時、自動起動し、重要保安負荷を自動的に起動させる。</t>
    <phoneticPr fontId="2"/>
  </si>
  <si>
    <t>3)　本設備を構成する機器等は安全性、信頼性を考慮し、その用途に最適な形式を選定するとともに、万一、一般電気事業者送電系統又は本設備の事故時においても速やかに事故箇所を系統から分離し、最大限本施設の稼動継続が可能となるよう、単独運転検出装置等を含めた保護継電システムを構築する。
また、監視制御は中央制御室での集中監視制御方式とし、力率制御、デマンド監視等自動制御を行う。</t>
    <phoneticPr fontId="2"/>
  </si>
  <si>
    <t>4)　本設備は、電気事業法及び関係規則・通達、「電気設備の技術基準」、「高圧受電設備規程」、「電力品質確保に係る系統連系技術要件ガイドライン」、「高圧又は特別高圧で受電する需要家の高調波抑制対策ガイドライン(平成6年10月)」、｢JIS A 4201:2003 建築物等の雷保護｣等を遵守して計画する。</t>
    <phoneticPr fontId="2"/>
  </si>
  <si>
    <t>1.1.2　使用材料</t>
    <phoneticPr fontId="2"/>
  </si>
  <si>
    <t>使用材料及び機器の選定に当たり、雷（外雷、内雷、誘導雷、迷走電流）対策について十分検討すること。</t>
    <phoneticPr fontId="2"/>
  </si>
  <si>
    <t>1.2　電気方式</t>
    <phoneticPr fontId="2"/>
  </si>
  <si>
    <t>1) 受電方式</t>
    <phoneticPr fontId="2"/>
  </si>
  <si>
    <t>【　　】受電</t>
  </si>
  <si>
    <t>〔　　〕受電</t>
  </si>
  <si>
    <t>交流三相三線式【　　】kV 60Hz 【　　】回線</t>
  </si>
  <si>
    <t>交流三相三線式〔　　〕kV 60Hz 〔　　〕回線</t>
  </si>
  <si>
    <t>2）契約電力</t>
    <phoneticPr fontId="2"/>
  </si>
  <si>
    <t>【　　】kW</t>
  </si>
  <si>
    <t>3）発電電力</t>
    <phoneticPr fontId="2"/>
  </si>
  <si>
    <t>交流三相三線式【　　】kV　60Hz　【　　】KW</t>
  </si>
  <si>
    <t>交流三相三線式〔　　〕kV　60Hz　〔　　〕KW</t>
  </si>
  <si>
    <t>4) 配電方式</t>
    <phoneticPr fontId="2"/>
  </si>
  <si>
    <t>プラント動力　高圧</t>
    <phoneticPr fontId="2"/>
  </si>
  <si>
    <t xml:space="preserve">AC 6.6kV 3φ3W 60Hz </t>
    <phoneticPr fontId="2"/>
  </si>
  <si>
    <t>プラント動力　一般</t>
    <phoneticPr fontId="2"/>
  </si>
  <si>
    <t>AC 440V級 3φ3W 60Hz</t>
    <phoneticPr fontId="2"/>
  </si>
  <si>
    <t>AC 200V 3φ3W 60Hz</t>
    <phoneticPr fontId="2"/>
  </si>
  <si>
    <t>建築動力</t>
    <phoneticPr fontId="2"/>
  </si>
  <si>
    <t>照明・コンセント</t>
    <phoneticPr fontId="2"/>
  </si>
  <si>
    <t>AC 200V/100V 1φ3W 60Hz</t>
    <phoneticPr fontId="2"/>
  </si>
  <si>
    <t>保安電源</t>
    <phoneticPr fontId="2"/>
  </si>
  <si>
    <t>制御電源　高圧受配電盤</t>
    <phoneticPr fontId="2"/>
  </si>
  <si>
    <t>制御電源　一般</t>
    <phoneticPr fontId="2"/>
  </si>
  <si>
    <t>DC100V</t>
    <phoneticPr fontId="2"/>
  </si>
  <si>
    <t>AC 100V 1φ2W 60Hz</t>
    <phoneticPr fontId="2"/>
  </si>
  <si>
    <t xml:space="preserve">DC 100V </t>
    <phoneticPr fontId="2"/>
  </si>
  <si>
    <t>メーカー標準電圧</t>
    <phoneticPr fontId="2"/>
  </si>
  <si>
    <t>1.3  高圧受変電設備</t>
    <phoneticPr fontId="2"/>
  </si>
  <si>
    <t>1.3.1　構内引込用柱上開閉器</t>
    <phoneticPr fontId="2"/>
  </si>
  <si>
    <t>1.3.2　高圧受電盤</t>
    <phoneticPr fontId="2"/>
  </si>
  <si>
    <t>鋼板製屋内閉鎖垂直自立形（JEM 1425 CW形）</t>
    <phoneticPr fontId="2"/>
  </si>
  <si>
    <t>1.3.3　高圧変圧器</t>
    <phoneticPr fontId="2"/>
  </si>
  <si>
    <t>1) プラント動力・プラント共通動力・保安動力用変圧器</t>
    <phoneticPr fontId="2"/>
  </si>
  <si>
    <t>(1) 形式</t>
    <phoneticPr fontId="2"/>
  </si>
  <si>
    <t>(2) 電圧</t>
    <phoneticPr fontId="2"/>
  </si>
  <si>
    <t>【　　】kV/【　　】V（三相三線）</t>
    <phoneticPr fontId="2"/>
  </si>
  <si>
    <t>〔　　〕kV/〔　　〕V（三相三線）</t>
  </si>
  <si>
    <t>(3) 容量</t>
    <phoneticPr fontId="2"/>
  </si>
  <si>
    <t>【　　】kVA</t>
  </si>
  <si>
    <t>〔　　〕kVA</t>
  </si>
  <si>
    <t>(4) 仕様及び付属機器</t>
    <phoneticPr fontId="2"/>
  </si>
  <si>
    <t>2) 建築動力用変圧器</t>
    <phoneticPr fontId="2"/>
  </si>
  <si>
    <t>3) 照明等用変圧器</t>
    <phoneticPr fontId="2"/>
  </si>
  <si>
    <t>【　　】kV/【　　】V（単相三線）</t>
    <phoneticPr fontId="2"/>
  </si>
  <si>
    <t>〔　　〕kV/〔　　〕V（単相三線）</t>
  </si>
  <si>
    <t>1.4　高圧配電設備</t>
    <phoneticPr fontId="2"/>
  </si>
  <si>
    <t>1.4.1 蒸気タービン発電機連絡盤</t>
    <phoneticPr fontId="2"/>
  </si>
  <si>
    <t>鋼板製垂直自立閉鎖型（盤の構造は、後述1.8　盤の構造に準ずる。）</t>
    <phoneticPr fontId="2"/>
  </si>
  <si>
    <t>1式</t>
    <phoneticPr fontId="2"/>
  </si>
  <si>
    <t>3) 主要機器</t>
    <phoneticPr fontId="2"/>
  </si>
  <si>
    <t>真空遮断器</t>
    <phoneticPr fontId="2"/>
  </si>
  <si>
    <t>計器用変流器　</t>
    <phoneticPr fontId="2"/>
  </si>
  <si>
    <t xml:space="preserve">継電器 複合器デジタル継電器 </t>
    <phoneticPr fontId="2"/>
  </si>
  <si>
    <t xml:space="preserve">その他必要なもの </t>
    <phoneticPr fontId="2"/>
  </si>
  <si>
    <t>1.4.2 高圧配電盤</t>
    <phoneticPr fontId="2"/>
  </si>
  <si>
    <t>2）数量　</t>
    <phoneticPr fontId="2"/>
  </si>
  <si>
    <t>真空遮断機　</t>
    <phoneticPr fontId="2"/>
  </si>
  <si>
    <t>計器用変圧器　</t>
    <phoneticPr fontId="2"/>
  </si>
  <si>
    <t>変流器　</t>
    <phoneticPr fontId="2"/>
  </si>
  <si>
    <t xml:space="preserve"> 保護継電器類、電圧計、電流計等必要な計器</t>
    <phoneticPr fontId="2"/>
  </si>
  <si>
    <t>4) 盤構成</t>
    <phoneticPr fontId="2"/>
  </si>
  <si>
    <t>プラント動力盤</t>
    <phoneticPr fontId="2"/>
  </si>
  <si>
    <t>プラント共通設備動力盤</t>
  </si>
  <si>
    <t>建築動力盤　　</t>
    <phoneticPr fontId="2"/>
  </si>
  <si>
    <t>照明盤　</t>
    <phoneticPr fontId="2"/>
  </si>
  <si>
    <t>保安用動力盤</t>
    <phoneticPr fontId="2"/>
  </si>
  <si>
    <t>進相コンデンサ主幹盤</t>
    <phoneticPr fontId="2"/>
  </si>
  <si>
    <t xml:space="preserve">その他必要な盤   </t>
    <phoneticPr fontId="2"/>
  </si>
  <si>
    <t>(1) 真空遮断器の電流、短時間電流は、負荷に応じた最適な値とすること。
(2) 配電回線は、過電流、短絡、地絡保護を行うこと。
(3) 盤構成は一例であり、炉単位、設備単位、用途先の重要性、事故時の波及範囲などを考慮し、適切な系統分けを行うこと。</t>
    <phoneticPr fontId="2"/>
  </si>
  <si>
    <t>1.4.3 高圧動力盤（必要に応じて設置）</t>
  </si>
  <si>
    <t>定格容量</t>
    <phoneticPr fontId="2"/>
  </si>
  <si>
    <t>6.6kV</t>
    <phoneticPr fontId="2"/>
  </si>
  <si>
    <t>電気方式</t>
    <phoneticPr fontId="2"/>
  </si>
  <si>
    <t>6.6kV、3φ3W、60Hz　　　</t>
    <phoneticPr fontId="2"/>
  </si>
  <si>
    <t>4) 主要機器</t>
    <phoneticPr fontId="2"/>
  </si>
  <si>
    <t>限流ヒューズ
 （ｺﾝﾋﾞﾈｰｼｮﾝｽﾀｰﾀ）</t>
    <phoneticPr fontId="2"/>
  </si>
  <si>
    <t>真空電磁接触器</t>
    <phoneticPr fontId="2"/>
  </si>
  <si>
    <t>計器用変流器 モールド型</t>
    <phoneticPr fontId="2"/>
  </si>
  <si>
    <t>零相変流器 モールド型</t>
    <phoneticPr fontId="2"/>
  </si>
  <si>
    <t>(1) 配電回線は、過電流、短絡、地絡保護を行うこと。</t>
    <phoneticPr fontId="2"/>
  </si>
  <si>
    <t>1.4.4 進相コンデンサ盤</t>
    <phoneticPr fontId="2"/>
  </si>
  <si>
    <t>乾式パック型コンデンサ</t>
    <phoneticPr fontId="2"/>
  </si>
  <si>
    <t>使用電圧</t>
    <phoneticPr fontId="2"/>
  </si>
  <si>
    <t>6.6kV、60Hz</t>
    <phoneticPr fontId="2"/>
  </si>
  <si>
    <t>開閉器</t>
    <phoneticPr fontId="2"/>
  </si>
  <si>
    <t>放電抵抗</t>
    <phoneticPr fontId="2"/>
  </si>
  <si>
    <t>直列リアクトル</t>
    <phoneticPr fontId="2"/>
  </si>
  <si>
    <t>進相コンデンサ</t>
    <phoneticPr fontId="2"/>
  </si>
  <si>
    <t>その他</t>
    <phoneticPr fontId="2"/>
  </si>
  <si>
    <t>(1) 手動及び自動力率調整装置を設けること。
(2) 大容量機器には個別に進相コンデンサを設けること。 
(3) 容器の変形検知など、異常を早期に発見できること。 
(4) 必要に応じ複数の異なる容量のバンクに分割し、最適な力率を維持できる構造とすること。</t>
    <phoneticPr fontId="2"/>
  </si>
  <si>
    <t>1.4.5 変圧器盤</t>
    <phoneticPr fontId="2"/>
  </si>
  <si>
    <t>変圧器</t>
    <phoneticPr fontId="2"/>
  </si>
  <si>
    <t>付属品</t>
    <phoneticPr fontId="2"/>
  </si>
  <si>
    <t>4) 盤(負荷)構成　</t>
    <phoneticPr fontId="2"/>
  </si>
  <si>
    <t>プラント動力用変圧器</t>
    <phoneticPr fontId="2"/>
  </si>
  <si>
    <t>形式：モールド形　　　数量：1式</t>
    <rPh sb="0" eb="2">
      <t>ケイシキ</t>
    </rPh>
    <rPh sb="11" eb="13">
      <t>スウリョウ</t>
    </rPh>
    <rPh sb="15" eb="16">
      <t>シキ</t>
    </rPh>
    <phoneticPr fontId="2"/>
  </si>
  <si>
    <t>プラント共通動力用変圧器</t>
    <phoneticPr fontId="2"/>
  </si>
  <si>
    <t>建築動力用変圧器</t>
    <phoneticPr fontId="2"/>
  </si>
  <si>
    <t>照明等用変圧器</t>
    <phoneticPr fontId="2"/>
  </si>
  <si>
    <t>非常用動力変圧器</t>
    <phoneticPr fontId="2"/>
  </si>
  <si>
    <t>その他必要な変圧器</t>
    <phoneticPr fontId="2"/>
  </si>
  <si>
    <t>(1) 構成は一例であり、適切な系統分けを行うこと。</t>
    <phoneticPr fontId="2"/>
  </si>
  <si>
    <t xml:space="preserve">1.5 低圧配電設備 </t>
    <phoneticPr fontId="2"/>
  </si>
  <si>
    <t>1.5.1 低圧動力主幹盤（プラント・プラント共通・保安・建築）</t>
    <phoneticPr fontId="2"/>
  </si>
  <si>
    <t>鋼板製屋内自立閉鎖型（盤の構造は、後述1.8　盤の構造に準ずる。）</t>
    <phoneticPr fontId="2"/>
  </si>
  <si>
    <t>440V、220V</t>
    <phoneticPr fontId="2"/>
  </si>
  <si>
    <t>配線用遮断器（MCCB）</t>
    <phoneticPr fontId="2"/>
  </si>
  <si>
    <t>表示灯（LED）</t>
    <phoneticPr fontId="2"/>
  </si>
  <si>
    <t>地絡保護装置</t>
    <phoneticPr fontId="2"/>
  </si>
  <si>
    <t xml:space="preserve">零相変流器 </t>
    <phoneticPr fontId="2"/>
  </si>
  <si>
    <t>非常用切替器（常用－発電）</t>
    <phoneticPr fontId="2"/>
  </si>
  <si>
    <t>1個</t>
    <phoneticPr fontId="2"/>
  </si>
  <si>
    <t>(1) 統括（一元）管理・機能分散制御方式を基本に置いて計画すること。
(2) 地絡事故を他負荷又はフィーダーに波及させないこと。
(3) 漏電による遮断は原則末端で行うこと。</t>
    <phoneticPr fontId="2"/>
  </si>
  <si>
    <t>1.5.2 照明主幹盤</t>
    <phoneticPr fontId="2"/>
  </si>
  <si>
    <t>鋼板製屋内自立閉鎖型（盤の構造は、後述1.8　盤の構造に準ずる。）　</t>
    <phoneticPr fontId="2"/>
  </si>
  <si>
    <t>210V、105V</t>
    <phoneticPr fontId="2"/>
  </si>
  <si>
    <t>配線用遮断器（MCCB）  1式</t>
    <phoneticPr fontId="2"/>
  </si>
  <si>
    <t>補助変圧器（乾式モールド）</t>
    <phoneticPr fontId="2"/>
  </si>
  <si>
    <t>零相変流器</t>
    <phoneticPr fontId="2"/>
  </si>
  <si>
    <t>1.6 低圧動力設備</t>
    <phoneticPr fontId="2"/>
  </si>
  <si>
    <t>1.6.1 低圧動力制御盤（コントロールセンタ）</t>
    <phoneticPr fontId="2"/>
  </si>
  <si>
    <t>鋼板製屋内閉鎖垂直自立形（JEM1195）</t>
    <phoneticPr fontId="2"/>
  </si>
  <si>
    <t>400V</t>
    <phoneticPr fontId="2"/>
  </si>
  <si>
    <t>配線用遮断器　(MCCB)　</t>
    <phoneticPr fontId="2"/>
  </si>
  <si>
    <t>電磁接触器</t>
    <phoneticPr fontId="2"/>
  </si>
  <si>
    <t>サーマルリレー</t>
    <phoneticPr fontId="2"/>
  </si>
  <si>
    <t>ON・OFF押釦スイッチ　</t>
    <phoneticPr fontId="2"/>
  </si>
  <si>
    <t>保護継電器類</t>
    <phoneticPr fontId="2"/>
  </si>
  <si>
    <t>表示灯類</t>
    <phoneticPr fontId="2"/>
  </si>
  <si>
    <t>電流計（赤指針付）（モータ負荷の場合必要）</t>
    <phoneticPr fontId="2"/>
  </si>
  <si>
    <t>その他必要なもの　</t>
    <phoneticPr fontId="2"/>
  </si>
  <si>
    <t>(1) 炉用動力、共通動力、保安動力、その他動力毎に適切にブロック分けする。
(2) 盤内は、母線等直接触れないように保護する。
(3) 盤面には、表示灯を取り付ける。
(4) 施設の動力機器の制御は、主としてシーケンサで行う。
(5) 適切な保護装置により保護協調をとる。また、電熱機器、水中ポンプ等必要と思われるものについては漏電保護装置を設ける。
(6) 電力の瞬停により炉の稼働に支障をきたす事が無いように必要に応じ瞬停対策を行うこと。
(7) コントロールセンタには、盤面有効面積の5％以上の予備ユニットを設ける。
(8) コントロールセンタの予備ユニット1基以上は、100AFのMCBを実装したものとし、他は空ユニットとする。
(9) コントロールセンタ等の集中配置になじまないもの（ごみクレーン、灰クレーン、排水処理設備、純水装置設備、空気圧縮機等）は除く。
(10)重要負荷については、負荷電流データを電流スキャニングとして中央監視とする。</t>
    <phoneticPr fontId="2"/>
  </si>
  <si>
    <t>1.6.2 現場制御盤</t>
    <phoneticPr fontId="2"/>
  </si>
  <si>
    <t>鋼板製屋内閉鎖垂直自立形（JEM1265）</t>
    <phoneticPr fontId="2"/>
  </si>
  <si>
    <t>定格電圧</t>
    <phoneticPr fontId="2"/>
  </si>
  <si>
    <t>配線用遮断器　(MCCB)</t>
    <phoneticPr fontId="2"/>
  </si>
  <si>
    <t xml:space="preserve">電磁接触器　　 </t>
    <phoneticPr fontId="2"/>
  </si>
  <si>
    <t>表示灯類　</t>
    <phoneticPr fontId="2"/>
  </si>
  <si>
    <t>(1) 盤の扉はすべて施錠可能な構造とする。
(2) 盤内部には照明灯を設け、扉の開閉時に点灯、消灯するものとする。
(3) 盤の塗装仕様は、基本的にメーカ標準とする。
(4) 盤内は、母線に直接触れないよう保護する。
(5) 盤面には、表示灯等を取り付ける。
(6) 適切な保護方式により保護協調をとる。また、電熱機器、水中ポンプ等必要と思われるものについては、漏電保護装置を設ける。
(7) 電力の瞬停により炉の稼働に支障をきたす事が無いように必要に応じ瞬停対策を行うこと。
(8) VVVF制御を行う負荷については、高調波抑制対策を行うこと。なおＶＶＶＦ装置は、十分余裕をもって選定のこと。
(9) VVVF装置収納盤については、発熱を考慮して換気装置を設置のこと。
(10) 現場－中央の切替を設ける場合は、現場制御盤を優先とし、インターロックを取るなどにより誤操作を防止すること。必要に応じて非常停止押釦等安全装置を設けること。</t>
    <phoneticPr fontId="2"/>
  </si>
  <si>
    <t>1.6.3 現場操作盤</t>
    <phoneticPr fontId="2"/>
  </si>
  <si>
    <t>鋼板製屋内閉鎖垂直自立形・壁掛形・スタンド形</t>
    <phoneticPr fontId="2"/>
  </si>
  <si>
    <t>AC100V　及び　DC24V</t>
    <phoneticPr fontId="2"/>
  </si>
  <si>
    <t>切替スイッチ</t>
    <phoneticPr fontId="2"/>
  </si>
  <si>
    <t>表示灯類　　</t>
    <phoneticPr fontId="2"/>
  </si>
  <si>
    <t>電流計（赤指針付）（必要な場合）</t>
    <phoneticPr fontId="2"/>
  </si>
  <si>
    <t>(1) 盤の扉はすべて施錠可能な構造とする。
(2) 盤の塗装仕様は、基本的にメーカ標準とする。
(3) 盤面には、表示灯等を取付ける。
(4) 屋外型は、防雨構造とし直射日光による内部温度及び湿度による不都合を生じない構造とすること。
(5) 周囲環境の悪い場所に設置する場合は、防塵・防湿等を考慮した構造とすること。
(6) 屋外、地下階等に設置する場合は、盤内部にスペースヒータ及びスイッチを取付けること。
(7) 現場－中央の切替は、現場操作盤を優先とし、インターロックを取るなどして誤操作を防止すること。必要に応じて非常停止押釦等安全装置を設けること。</t>
    <phoneticPr fontId="2"/>
  </si>
  <si>
    <t>1.6.4 シーケンスコントローラ盤</t>
    <phoneticPr fontId="2"/>
  </si>
  <si>
    <t>1) 形式</t>
    <rPh sb="3" eb="4">
      <t>ケイ</t>
    </rPh>
    <phoneticPr fontId="2"/>
  </si>
  <si>
    <t>鋼板製屋内閉鎖垂直自立形</t>
    <phoneticPr fontId="2"/>
  </si>
  <si>
    <t>シーケンサ</t>
    <phoneticPr fontId="2"/>
  </si>
  <si>
    <t>(1) 盤の扉は全て施錠可能な構造とする。
(2) 盤内部には照明灯を設け、扉の開閉時に点灯、消灯するものとする。
(3) 盤の塗装仕様は、基本的にメーカ標準とすること。</t>
    <phoneticPr fontId="2"/>
  </si>
  <si>
    <t xml:space="preserve">1.7　非常用電源設備 </t>
    <phoneticPr fontId="2"/>
  </si>
  <si>
    <t>本設備は、受電系統の事故等による全停電時において、保安用として、施設の安全を確保できる容量以上の非常用電源設備を設置する。
消防法・建築基準法に基づく適合規格品とする。</t>
    <phoneticPr fontId="2"/>
  </si>
  <si>
    <t>1.7.1　非常用発電設備</t>
    <phoneticPr fontId="2"/>
  </si>
  <si>
    <t>本設備は、非常時や災害時に機能が発揮できるように計画する（特に、地震発生時など冷却系統も含めシステム全体として機能を発揮）。ただし、商用電源停電時でも焼却炉に異状がなく蒸気タービン発電機による自立運転が可能な場合は、これが継続できるように計画すること。
本装置は、全停電時にプラントを安全に停止するための保安用設備として、消防法に適合するものとすること。プラントの必要な機器及び建築設備保安動力、保安照明の電源を確保する。停電後40秒以内に電圧確立が可能な性能を有し、タイマ等により、自動的に順次負荷投入するものである。</t>
    <phoneticPr fontId="2"/>
  </si>
  <si>
    <t>1) 原動機</t>
    <phoneticPr fontId="2"/>
  </si>
  <si>
    <t>ガスタービン又はディーゼルエンジン</t>
    <phoneticPr fontId="2"/>
  </si>
  <si>
    <t>(2) 数量</t>
    <phoneticPr fontId="2"/>
  </si>
  <si>
    <t>1基</t>
    <phoneticPr fontId="2"/>
  </si>
  <si>
    <t>(3) 主要項目</t>
    <phoneticPr fontId="2"/>
  </si>
  <si>
    <t>燃料</t>
    <phoneticPr fontId="2"/>
  </si>
  <si>
    <t>【　　　】</t>
  </si>
  <si>
    <t>〔　　　〕</t>
  </si>
  <si>
    <t>定格出力</t>
    <phoneticPr fontId="2"/>
  </si>
  <si>
    <t>【　　　】ps</t>
  </si>
  <si>
    <t>〔　　　〕ps</t>
  </si>
  <si>
    <t>自動及び遠隔手動</t>
    <phoneticPr fontId="2"/>
  </si>
  <si>
    <t>(4) 主要機器</t>
    <phoneticPr fontId="2"/>
  </si>
  <si>
    <t>本体</t>
    <phoneticPr fontId="2"/>
  </si>
  <si>
    <t>油サービスタンク</t>
    <phoneticPr fontId="2"/>
  </si>
  <si>
    <t>油移送ポンプ</t>
    <phoneticPr fontId="2"/>
  </si>
  <si>
    <t>煙道</t>
    <phoneticPr fontId="2"/>
  </si>
  <si>
    <t>消音器</t>
    <phoneticPr fontId="2"/>
  </si>
  <si>
    <t>冷却装置</t>
    <phoneticPr fontId="2"/>
  </si>
  <si>
    <t>(5) 特記事項</t>
    <phoneticPr fontId="2"/>
  </si>
  <si>
    <t>① サービスタンクは、十分な容量を確保すること。
② 排気管は、消音対策を確実にするとともに、適切な位置から屋外へ排気すること。
③ 原動機及び発電機の据付けは、防振対策を行う。</t>
    <phoneticPr fontId="2"/>
  </si>
  <si>
    <t>2) 発電機</t>
    <phoneticPr fontId="2"/>
  </si>
  <si>
    <t>三相交流同期発電機</t>
    <phoneticPr fontId="2"/>
  </si>
  <si>
    <t>力率</t>
    <phoneticPr fontId="2"/>
  </si>
  <si>
    <t>80％（遅れ）</t>
    <phoneticPr fontId="2"/>
  </si>
  <si>
    <t>絶縁種別</t>
    <phoneticPr fontId="2"/>
  </si>
  <si>
    <t>F種以上</t>
    <phoneticPr fontId="2"/>
  </si>
  <si>
    <t>励磁方式</t>
    <phoneticPr fontId="2"/>
  </si>
  <si>
    <t>ブラシレス励磁方式</t>
    <phoneticPr fontId="2"/>
  </si>
  <si>
    <t>出力</t>
    <phoneticPr fontId="2"/>
  </si>
  <si>
    <t>発電電圧</t>
    <phoneticPr fontId="2"/>
  </si>
  <si>
    <t>【　　】V</t>
  </si>
  <si>
    <t>〔　　〕V</t>
  </si>
  <si>
    <t>回転数</t>
    <phoneticPr fontId="2"/>
  </si>
  <si>
    <t>(4）主要機器</t>
    <phoneticPr fontId="2"/>
  </si>
  <si>
    <t>計測器</t>
    <phoneticPr fontId="2"/>
  </si>
  <si>
    <t>保護装置</t>
    <phoneticPr fontId="2"/>
  </si>
  <si>
    <t>① 非常用負荷一覧を明記すること。</t>
    <phoneticPr fontId="2"/>
  </si>
  <si>
    <t>3) 発電機制御装置</t>
    <phoneticPr fontId="2"/>
  </si>
  <si>
    <t>鋼板製垂直自立閉鎖型（盤の構造は、後述1.8　盤の構造に準ずる。)</t>
    <phoneticPr fontId="2"/>
  </si>
  <si>
    <t>(3) 主要機器</t>
    <phoneticPr fontId="2"/>
  </si>
  <si>
    <t>温度計、圧力計、電流計、回転計</t>
    <phoneticPr fontId="2"/>
  </si>
  <si>
    <t>集合故障表示</t>
    <phoneticPr fontId="2"/>
  </si>
  <si>
    <t>操作スイッチ</t>
    <phoneticPr fontId="2"/>
  </si>
  <si>
    <t>(4) 特記事項　</t>
    <phoneticPr fontId="2"/>
  </si>
  <si>
    <t>① 自動電圧調整装置を設け、負荷電流に応じ電圧を自動調整すること。
② 周波数調整　回転数の調整は、現場及び中央制御室とすること。</t>
    <phoneticPr fontId="2"/>
  </si>
  <si>
    <t>4) 発電機遮断器盤、励磁装置盤　</t>
    <phoneticPr fontId="2"/>
  </si>
  <si>
    <t xml:space="preserve">(2) 数量 </t>
    <phoneticPr fontId="2"/>
  </si>
  <si>
    <t>主遮断器</t>
    <phoneticPr fontId="2"/>
  </si>
  <si>
    <t>励磁装置</t>
    <phoneticPr fontId="2"/>
  </si>
  <si>
    <t>サージアブソーバー</t>
    <phoneticPr fontId="2"/>
  </si>
  <si>
    <t>自動電圧調整装置</t>
    <phoneticPr fontId="2"/>
  </si>
  <si>
    <t>自動力率調整装置</t>
    <phoneticPr fontId="2"/>
  </si>
  <si>
    <t>自動同期投入装置</t>
    <phoneticPr fontId="2"/>
  </si>
  <si>
    <t>同期検定装置</t>
    <phoneticPr fontId="2"/>
  </si>
  <si>
    <t>保護継電器類、電圧計、電流計等必要な計器</t>
    <phoneticPr fontId="2"/>
  </si>
  <si>
    <t>(4) 特記事項</t>
    <phoneticPr fontId="2"/>
  </si>
  <si>
    <t>① 電圧、力率、同期投入等の設定及び監視操作は、現場及び中央制御室にて行うこと。</t>
    <phoneticPr fontId="2"/>
  </si>
  <si>
    <t xml:space="preserve">1.7.2 無停電電源装置 </t>
    <phoneticPr fontId="2"/>
  </si>
  <si>
    <t>インバータ方式</t>
    <phoneticPr fontId="2"/>
  </si>
  <si>
    <t>必要負荷の10 分間以上</t>
    <phoneticPr fontId="2"/>
  </si>
  <si>
    <t xml:space="preserve">蓄電池 </t>
    <phoneticPr fontId="2"/>
  </si>
  <si>
    <t>【長寿命型陰極吸収式鉛蓄電池】</t>
    <phoneticPr fontId="2"/>
  </si>
  <si>
    <t>〔　長寿命型陰極吸収式鉛蓄電池　〕</t>
    <phoneticPr fontId="2"/>
  </si>
  <si>
    <t>インバータ</t>
    <phoneticPr fontId="2"/>
  </si>
  <si>
    <t>静止型</t>
    <phoneticPr fontId="2"/>
  </si>
  <si>
    <t xml:space="preserve">インバータ  </t>
    <phoneticPr fontId="2"/>
  </si>
  <si>
    <t>自動無瞬断切替装置</t>
    <phoneticPr fontId="2"/>
  </si>
  <si>
    <t>5) その他</t>
    <phoneticPr fontId="2"/>
  </si>
  <si>
    <t>(1) 負荷の種類は以下のとおりとすること。
① 計装分散制御システム
② ごみクレーン制御回路
③ シーケンス制御回路
④ 受入供給設備用計量機
⑤ 蒸気タービン制御回路
⑥ その他必要な負荷</t>
    <phoneticPr fontId="2"/>
  </si>
  <si>
    <t>(1) 電力を供給する負荷の特性、容量、用途、周辺環境条件等を検討し、機器の性能等を選定すること。
(2) 負荷回路は、各系統別に分けること。
(3) 装置は点検時には、安全に点検できるよう考慮すること。（別系統から電源供給等）</t>
    <phoneticPr fontId="2"/>
  </si>
  <si>
    <t>1.7.3 直流電源設備</t>
    <phoneticPr fontId="2"/>
  </si>
  <si>
    <t>【サイリスタ方式】</t>
    <phoneticPr fontId="2"/>
  </si>
  <si>
    <t>〔　サイリスタ方式　〕</t>
    <phoneticPr fontId="2"/>
  </si>
  <si>
    <t>蓄電池</t>
    <phoneticPr fontId="2"/>
  </si>
  <si>
    <t>充電装置</t>
    <phoneticPr fontId="2"/>
  </si>
  <si>
    <t>自動定電圧浮動充電方式</t>
    <phoneticPr fontId="2"/>
  </si>
  <si>
    <t>均等充電時の負荷電圧補償</t>
    <phoneticPr fontId="2"/>
  </si>
  <si>
    <t>交流入力</t>
    <phoneticPr fontId="2"/>
  </si>
  <si>
    <t>AC440V、3φ3W、60Hz</t>
    <phoneticPr fontId="2"/>
  </si>
  <si>
    <t>直流出力</t>
    <phoneticPr fontId="2"/>
  </si>
  <si>
    <t>負荷の種類</t>
    <phoneticPr fontId="2"/>
  </si>
  <si>
    <t>① 高圧遮断器操作
② 高圧受電盤、高圧配電盤の制御電源及び表示灯
③ 蒸気タービン発電機制御電源
④ 監視表示灯電源
⑤ その他必要なもの</t>
    <phoneticPr fontId="2"/>
  </si>
  <si>
    <t>① 負荷回路は、各系統別に分けること。</t>
    <phoneticPr fontId="2"/>
  </si>
  <si>
    <t xml:space="preserve"> 4) 特記事項</t>
    <phoneticPr fontId="2"/>
  </si>
  <si>
    <t>(1) 監視制御方式は統括（一元）管理・機能分散制御方式で計画すること。
(2) 直流電源装置の容量は、非常用照明（バッテリー内蔵型の場合は除く。）及び受変電設備の制御に必要な電流並びに供給時間により算出すること。</t>
    <phoneticPr fontId="2"/>
  </si>
  <si>
    <t>1.8　盤の構造</t>
    <phoneticPr fontId="2"/>
  </si>
  <si>
    <t>1) 特記事項</t>
    <phoneticPr fontId="2"/>
  </si>
  <si>
    <t>① 前面枠及び扉 SS400 t=2.3㎜とすること。
② 屋外設置の場合はSUS製とすること。
③ 表示ランプ、照光式スイッチ、アナンシェーター等の光源にはLED球を用いること。
④ 扉を鍵付きとする場合は、共通キーとすること。
⑤ 塗装方法は、メラミン焼付塗装又は粉体塗装(いずれも半艶)とし、盤内外面とも指定色とすること。（プラント及び建築設備関係も統一すること。）
⑥ 設置する環境に応じた仕様とすること。(粉じん、防水等)
⑦ 塗装膜厚は外面60μm以上、内面40μm以上とする。</t>
    <phoneticPr fontId="2"/>
  </si>
  <si>
    <t>1.9 接地端子盤</t>
    <phoneticPr fontId="2"/>
  </si>
  <si>
    <t>鋼板製屋内壁掛形</t>
    <phoneticPr fontId="2"/>
  </si>
  <si>
    <t>2) 収納機器</t>
    <phoneticPr fontId="2"/>
  </si>
  <si>
    <t>接地端子（ジャンパー用銅バー付）</t>
    <phoneticPr fontId="2"/>
  </si>
  <si>
    <t>測定端子</t>
    <phoneticPr fontId="2"/>
  </si>
  <si>
    <t>サージバランサー【B種、INV用、計装用、弱電用】</t>
    <phoneticPr fontId="2"/>
  </si>
  <si>
    <t xml:space="preserve">1.10　補修用電源 </t>
    <phoneticPr fontId="2"/>
  </si>
  <si>
    <t>補修用電源及び電動工具用電源を必要箇所に設けること。</t>
    <phoneticPr fontId="2"/>
  </si>
  <si>
    <t xml:space="preserve">1.11　電気配線工事 </t>
    <phoneticPr fontId="2"/>
  </si>
  <si>
    <t>1) 配線・ケーブル工事</t>
    <phoneticPr fontId="2"/>
  </si>
  <si>
    <t>(1) 電線・ケーブルはEM電線、EMケーブルを採用する。ただし、計装用特殊電線は除く。
(2) ケーブルラックやプルボックス等の内部で幹線の分岐は行わないこと。
(3) 幹線はケーブル工事を原則とし、ケーブルラックやプルボックス等の内部で延長に伴う中間接続は行わない。施工が困難な場合は端子盤を設け、端子接続とする。
(4) ケーブルラック配線はケーブルの許容電流低減率の計算書を提出すること。
(5) 電線の接続は、端子盤内で行い、線名札を下げること。
(6) EM-EEFケーブルの二重天井内配線はケーブルラック又は建築の吊ボルトに所定の支持材を使用し、絶縁物を介して支持する方法で行うこと。
(7) 天井内の接続は点検口及び埋込器具に直近で行うこと。
(8) 制御回路の端子あげは透明被覆端子を使用すること。（2sq以下）
(9) ケーブル又は配管には送電元と負荷が明記されたタグシールを貼ること。</t>
    <phoneticPr fontId="2"/>
  </si>
  <si>
    <t>2) 配管・ケーブルラック・レースウェイ工事・配線ダクト工事</t>
    <phoneticPr fontId="2"/>
  </si>
  <si>
    <t>(1) 配管は内外面溶融亜鉛めっき鋼管（EP、CP、GP）を標準とし、原則として塗装は行わない。（屋外・意匠上必要な部分を除く。）
(2) ケーブルラックは溶融亜鉛－アルミニウム系合金めっき鋼板、AL製を標準とする。ただし、二重天井内は協議による。レースウェイ工事もケーブルラック工事に準じる。
(3) ケーブルラックには必要に応じてカバーを設ける。
(4) 同一ケーブルラックを強電と弱電が共有する場合は、誘導障害を抑止するためセパレータを設置するなどの対策を講じ、適切な接地を施工する。
(5) 電動機等の機器との接続は可とう電線管とする。（使用場所によりフレキシブル形、コルゲート形を使い分ける。）
(6) 電気配管は最上段とし、水配管の上空交差を避けること。
(7) プルボックスは溶融亜鉛めっき製を標準とし、環境によりSUS【304L 】製等協議による。
(8) 屋外の使用材料は溶融亜鉛めっき及びSUS【304L 】製を標準とする。
(9) 配管、ケーブルラックの支持金具、吊ボルトは溶融亜鉛めっき製を標準とし、吊ボルトは12mm（4分）を標準とする。SUS【304L 】製の使用場所は協議による。
(10) 吊ボルトの長さが1,500mmを超える場合は、ボルト間にブレスを入れること。また、振れ止め金物を設置する。
(11) 使用材料の切断部分はメーカの標準補修剤又はメタリック色ローバル塗装で補修すること。
(12) 支持材及び配管固定クリップには保護キャップを取り付けること。（作業動線のFL+2,000mm以内を標準とする。）
(13) プルボックスにはアクリル板で、配管にはシール等で露出ボックスには刻印で配線の種別を明記すること。
(14) 屋外埋設配管は波付硬質ポリエチレン管、難燃性波付硬質ポリエチレン管、強化波付硬質ポリエチレン管を標準とする。施工はメーカの標準施工要領書、国土交通大臣官房官庁営繕部監修「電気設備工事標準仕様書」に準じる。また、外構工事で他の配管と錯綜する場合は電気配管の土冠1,200mmを基準とし協議すること。
(15) 埋設配管の表示（埋設柱、キャッツアイの種別）は国土交通大臣官房官庁営繕部監修「電気設備工事監理指針」に準じる。
(16) 屋外の盤、配管、機器類は重耐塩構造とすること。</t>
    <phoneticPr fontId="2"/>
  </si>
  <si>
    <t>(1) 配管は内外面溶融亜鉛めっき鋼管（EP、CP、GP）を標準とし、原則として塗装は行わない。（屋外・意匠上必要な部分を除く。）
(2) ケーブルラックは溶融亜鉛－アルミニウム系合金めっき鋼板、AL製を標準とする。ただし、二重天井内は協議による。レースウェイ工事もケーブルラック工事に準じる。
(3) ケーブルラックには必要に応じてカバーを設ける。
(4) 同一ケーブルラックを強電と弱電が共有する場合は、誘導障害を抑止するためセパレータを設置するなどの対策を講じ、適切な接地を施工する。
(5) 電動機等の機器との接続は可とう電線管とする。（使用場所によりフレキシブル形、コルゲート形を使い分ける。）
(6) 電気配管は最上段とし、水配管の上空交差を避けること。
(7) プルボックスは溶融亜鉛めっき製を標準とし、環境によりSUS〔304L 〕製等協議による。
(8) 屋外の使用材料は溶融亜鉛めっき及びSUS〔304L 〕製を標準とする。
(9) 配管、ケーブルラックの支持金具、吊ボルトは溶融亜鉛めっき製を標準とし、吊ボルトは12mm（4分）を標準とする。SUS〔304L 〕製の使用場所は協議による。
(10) 吊ボルトの長さが1,500mmを超える場合は、ボルト間にブレスを入れること。また、振れ止め金物を設置する。
(11) 使用材料の切断部分はメーカの標準補修剤又はメタリック色ローバル塗装で補修すること。
(12) 支持材及び配管固定クリップには保護キャップを取り付けること。（作業動線のFL+2,000mm以内を標準とする。）
(13) プルボックスにはアクリル板で、配管にはシール等で露出ボックスには刻印で配線の種別を明記すること。
(14) 屋外埋設配管は波付硬質ポリエチレン管、難燃性波付硬質ポリエチレン管、強化波付硬質ポリエチレン管を標準とする。施工はメーカの標準施工要領書、国土交通大臣官房官庁営繕部監修「電気設備工事標準仕様書」に準じる。また、外構工事で他の配管と錯綜する場合は電気配管の土冠1,200mmを基準とし協議すること。
(15) 埋設配管の表示（埋設柱、キャッツアイの種別）は国土交通大臣官房官庁営繕部監修「電気設備工事監理指針」に準じる。
(16) 屋外の盤、配管、機器類は重耐塩構造とすること。</t>
  </si>
  <si>
    <t>3) 特記事項</t>
    <phoneticPr fontId="2"/>
  </si>
  <si>
    <t>① 配線、配管、配線棚、器具類、盤類及び施工については、関係規格に適合するとともに、国土交通大臣官房庁営繕部監修『電気設備工事標準仕様書』に準拠すること。
② 高圧・低圧幹線・動力各回路のケーブルサイズ算定計算書を提出すること。
③ 配線ダクト・ケーブルラックの断面サイズ算定計算書を提出すること。
④ 幹線の配管・配線・盤類は、可能な限りEPS（配線室）内に設置できるように建築と整合をとって計画すること。
⑤ 防火区画貫通処理に当たっては(財)日本建築センター（BCJ）の性能評定を受けた工法で実施すること。
⑥ 接地工事は、電気設備に関する技術基準を定める省令及び解説（第10 条、第11 条）を遵守して施工すること。配線の方法及び種類は、敷設条件、負荷容量及び電圧降下等を検討して決定すること。
⑦ 電線及び電圧降下等を検討して決定すること。</t>
    <phoneticPr fontId="2"/>
  </si>
  <si>
    <t xml:space="preserve">1.12　電力監視設備 </t>
    <phoneticPr fontId="2"/>
  </si>
  <si>
    <t>(1) 形式　</t>
    <phoneticPr fontId="2"/>
  </si>
  <si>
    <t>(3) 用途</t>
    <phoneticPr fontId="2"/>
  </si>
  <si>
    <t>① 受電・デマンド監視
② 蒸気タービン発電機監視
③ 非常用発電機監視
④ 高低圧配電盤監視</t>
    <phoneticPr fontId="2"/>
  </si>
  <si>
    <t>模擬母線</t>
    <phoneticPr fontId="2"/>
  </si>
  <si>
    <t>電力監視計器</t>
    <phoneticPr fontId="2"/>
  </si>
  <si>
    <t>保護継電器</t>
    <phoneticPr fontId="2"/>
  </si>
  <si>
    <t>操作開閉器</t>
    <phoneticPr fontId="2"/>
  </si>
  <si>
    <t>切換開閉器</t>
    <phoneticPr fontId="2"/>
  </si>
  <si>
    <t>表示灯</t>
    <phoneticPr fontId="2"/>
  </si>
  <si>
    <t>警報表示装置</t>
    <phoneticPr fontId="2"/>
  </si>
  <si>
    <t>盤内照明及びコンセント</t>
    <phoneticPr fontId="2"/>
  </si>
  <si>
    <t>その他継電器類、電圧計、電流計等必要な計器</t>
    <phoneticPr fontId="2"/>
  </si>
  <si>
    <t>第2節　計装制御設備</t>
    <phoneticPr fontId="2"/>
  </si>
  <si>
    <t>2.1　基本事項</t>
    <phoneticPr fontId="2"/>
  </si>
  <si>
    <t>2.1.1　監視制御システム</t>
    <phoneticPr fontId="2"/>
  </si>
  <si>
    <t>1) 総括（一元）管理・機能分散制御システム</t>
    <phoneticPr fontId="2"/>
  </si>
  <si>
    <t>統括（一元）管理・機能分散制御システムを構築し、施設の情報の一元化を計画する。ハードウェアについては二重化及びフェールセーフを図ること。また、システムがダウンした時には、重要な制御については手動でも可能なようにバックアップ計器を考慮すること。</t>
    <phoneticPr fontId="2"/>
  </si>
  <si>
    <t>2) 分散制御システム</t>
    <phoneticPr fontId="2"/>
  </si>
  <si>
    <t>下記に示すシステムを対象とする。
(1) 本施設プラント系（焼却設備、共通設備、ボイラ・タービン設備、受発電設備等）
(2) 計量機（計量データ）</t>
    <phoneticPr fontId="2"/>
  </si>
  <si>
    <t>2.1.2　情報通信システム</t>
    <phoneticPr fontId="2"/>
  </si>
  <si>
    <t>施設内は、各制御システムの情報が、統括（一元）管理できるように高速LANシステムを構築すること。</t>
    <phoneticPr fontId="2"/>
  </si>
  <si>
    <t>2.2　制御項目の基本構想</t>
    <phoneticPr fontId="2"/>
  </si>
  <si>
    <t>1) 自動運転制御</t>
    <phoneticPr fontId="2"/>
  </si>
  <si>
    <t>(1)　ごみ焼却関係運転制御</t>
    <phoneticPr fontId="2"/>
  </si>
  <si>
    <t>自動立上、自動立下、緊急時自動立下、燃焼制御（CO、NOx制御含む。）、焼却量制御、蒸気発生量安定化制御、その他</t>
    <phoneticPr fontId="2"/>
  </si>
  <si>
    <t>(2)　ボイラー関係運転制御</t>
    <phoneticPr fontId="2"/>
  </si>
  <si>
    <t>ボイラー水面レベル制御、ボイラー水質管理、その他</t>
    <phoneticPr fontId="2"/>
  </si>
  <si>
    <t>(3)　蒸気タービン発電機運転制御</t>
    <phoneticPr fontId="2"/>
  </si>
  <si>
    <t>自動立上、停止、その他</t>
    <phoneticPr fontId="2"/>
  </si>
  <si>
    <t>(4)　ごみクレーン・灰クレーンの運転制御</t>
    <phoneticPr fontId="2"/>
  </si>
  <si>
    <t>攪拌、投入、つかみ量調整、積替、その他</t>
    <phoneticPr fontId="2"/>
  </si>
  <si>
    <t>(5)　動力機器制御</t>
    <phoneticPr fontId="2"/>
  </si>
  <si>
    <t>回転数制御、発停制御、交互運転、その他</t>
    <phoneticPr fontId="2"/>
  </si>
  <si>
    <t>(6)　給排水関係運転制御</t>
    <phoneticPr fontId="2"/>
  </si>
  <si>
    <t>水槽等のレベル制御、排水処理装置制御、その他</t>
    <phoneticPr fontId="2"/>
  </si>
  <si>
    <t>(7)　公害関係運転制御</t>
    <phoneticPr fontId="2"/>
  </si>
  <si>
    <t>排ガス処理設備制御、飛灰処理装置制御、その他</t>
    <phoneticPr fontId="2"/>
  </si>
  <si>
    <t>(8)　受配電発電運転制御</t>
    <phoneticPr fontId="2"/>
  </si>
  <si>
    <t>自動力率調整、非常用発電機自動立上、停止、運転制御、その他</t>
    <phoneticPr fontId="2"/>
  </si>
  <si>
    <t>(9)　その他必要なもの</t>
    <phoneticPr fontId="2"/>
  </si>
  <si>
    <t>施設機能の発揮及び運転に必要な自動運転制御装置を設ける。</t>
    <phoneticPr fontId="2"/>
  </si>
  <si>
    <t>2) 計装制御機能構想</t>
    <phoneticPr fontId="2"/>
  </si>
  <si>
    <t>(1) 操作機能</t>
    <phoneticPr fontId="2"/>
  </si>
  <si>
    <t>① プログラム設定値等の変更操作
② 手動遠隔操作</t>
    <phoneticPr fontId="2"/>
  </si>
  <si>
    <t>(2) 自動燃焼制御システム機能</t>
    <phoneticPr fontId="2"/>
  </si>
  <si>
    <t>(3) 運転監視機能構想</t>
    <phoneticPr fontId="2"/>
  </si>
  <si>
    <t>① 各設備の作動状態表示
② 警報発生表示（警報履歴含む。）
③ 計測値表示
④ 操作表示及び誤操作表示
⑤ 関連施設の作動状態表示、計測値表示
⑥ 関連施設の操作・制御・インターロック（余熱利用、処理水、空気量等）
⑦ 電力監視
⑧ 監視制御画面の詳細項目を実施設計時に提出すること。</t>
    <phoneticPr fontId="2"/>
  </si>
  <si>
    <t>3) 省エネルギー管理機能</t>
    <phoneticPr fontId="2"/>
  </si>
  <si>
    <t>(1) 電力デマンド制御
(2) 力率改善制御
(3) その他必要な制御</t>
    <phoneticPr fontId="2"/>
  </si>
  <si>
    <t>4) データ処理機能・作成機能</t>
    <phoneticPr fontId="2"/>
  </si>
  <si>
    <t xml:space="preserve"> (1) プラントデータの収録・管理</t>
    <phoneticPr fontId="2"/>
  </si>
  <si>
    <t>① ごみ搬入出計量データ
② ごみ投入量
③ 焼却灰・飛灰処理物搬出量
④ 薬品量
⑤ 温水供給量
⑥ 電力供給量
⑦ 保安電力
⑧ 本施設のプロセスデータ
　　　焼却設備系、ボイラ蒸気系、プラント水系、給排水系、受変電及び発電系、
　　　環境測定系その他</t>
    <phoneticPr fontId="2"/>
  </si>
  <si>
    <t>(2) 運転管理帳票の作成</t>
    <phoneticPr fontId="2"/>
  </si>
  <si>
    <t>運営管理資料として、一定時刻又は任意指定による日報・月報・年報等その他帳票作成を行えるものとすること。
データの収集・収録及び日報・月報・年報等の種類についての詳細項目は別途協議するものとする。必要に応じてトレンドの作成が行え、カラーハードコピーできるものとすること。
帳票は本施設内管理事務所にてExcel形式で打ち出しできるものとすること。</t>
    <phoneticPr fontId="2"/>
  </si>
  <si>
    <t>5) 自己診断機能</t>
    <phoneticPr fontId="2"/>
  </si>
  <si>
    <t>(1) システムの異常監視
(2) 同上ガイダンス
(3) メンテナンス情報
(4) 同上ガイダンス
(5) その他</t>
    <phoneticPr fontId="2"/>
  </si>
  <si>
    <t>6) 非常時対応機能</t>
    <phoneticPr fontId="2"/>
  </si>
  <si>
    <t>(1) 緊急時自動立ち下げ
(2) 停電（瞬時停電含む。）・復電時対応</t>
    <phoneticPr fontId="2"/>
  </si>
  <si>
    <t>7) 設計基準</t>
    <phoneticPr fontId="2"/>
  </si>
  <si>
    <t>(1) 施設全体を１つの有機体としてコントロールし、管理者や運転員がより安全に効率よく快適に施設運営が行えるように以下の項目に留意して計画すること。
　　① 中央制御室にはLCD付コントロールデスク、CCTV装置、各種制御機器類　
　　　　を合理的に配置する。
　　② ハードウェアは二重化する。
　　③ 主幹配線は光ケーブルとする。</t>
    <phoneticPr fontId="2"/>
  </si>
  <si>
    <t>2.3 構成機器</t>
    <phoneticPr fontId="2"/>
  </si>
  <si>
    <t>2.3.1 中央制御室</t>
    <phoneticPr fontId="2"/>
  </si>
  <si>
    <t>1) プラント系</t>
    <phoneticPr fontId="2"/>
  </si>
  <si>
    <t>(1) 中央監視装置</t>
    <phoneticPr fontId="2"/>
  </si>
  <si>
    <t>① 形式</t>
    <phoneticPr fontId="2"/>
  </si>
  <si>
    <t>② 数量</t>
    <phoneticPr fontId="2"/>
  </si>
  <si>
    <t>③ 構成</t>
    <phoneticPr fontId="2"/>
  </si>
  <si>
    <t>【 プラント、共通系、受電・発電、逆潮電力 】</t>
    <phoneticPr fontId="2"/>
  </si>
  <si>
    <t>〔　プラント、共通系、受電・発電、逆潮電力　〕</t>
    <phoneticPr fontId="2"/>
  </si>
  <si>
    <t>④ 主要項目</t>
    <phoneticPr fontId="2"/>
  </si>
  <si>
    <t>グラフィック装置</t>
    <phoneticPr fontId="2"/>
  </si>
  <si>
    <t>【 LCD55 】インチ以上×【 2 】台
炉別、共通系、電力系等多目的利用可とする。</t>
    <phoneticPr fontId="2"/>
  </si>
  <si>
    <t>〔　LCD55　〕インチ以上×〔　2　〕台
炉別、共通系、電力系等多目的利用可とする。</t>
    <phoneticPr fontId="2"/>
  </si>
  <si>
    <t>CCTVモニター</t>
    <phoneticPr fontId="2"/>
  </si>
  <si>
    <t>【 LCD22 】インチ以上×【 6 】台</t>
    <phoneticPr fontId="2"/>
  </si>
  <si>
    <t>〔　LCD22　〕インチ以上×〔　6　〕台</t>
    <phoneticPr fontId="2"/>
  </si>
  <si>
    <t>【ウェブエンコーダー】１式</t>
    <phoneticPr fontId="2"/>
  </si>
  <si>
    <t>〔ウェブエンコーダー〕１式</t>
    <phoneticPr fontId="2"/>
  </si>
  <si>
    <t>その他必要機器</t>
    <phoneticPr fontId="2"/>
  </si>
  <si>
    <t>(2) オペレーターズコンソール</t>
    <phoneticPr fontId="2"/>
  </si>
  <si>
    <t>鋼板製</t>
    <phoneticPr fontId="2"/>
  </si>
  <si>
    <t>【　１　】式</t>
    <phoneticPr fontId="2"/>
  </si>
  <si>
    <t>〔　1　〕式</t>
    <phoneticPr fontId="2"/>
  </si>
  <si>
    <t>③ 主要項目</t>
    <phoneticPr fontId="2"/>
  </si>
  <si>
    <t>ＦＡコンピューター</t>
    <phoneticPr fontId="2"/>
  </si>
  <si>
    <t>【　　】台</t>
  </si>
  <si>
    <t>〔　　〕台</t>
  </si>
  <si>
    <t xml:space="preserve">CPU </t>
    <phoneticPr fontId="2"/>
  </si>
  <si>
    <t>【　　】GHz</t>
  </si>
  <si>
    <t>〔　　〕GHz</t>
  </si>
  <si>
    <t xml:space="preserve">ECCメモリ     </t>
    <phoneticPr fontId="2"/>
  </si>
  <si>
    <t>【　　】MB</t>
  </si>
  <si>
    <t>〔　　〕MB</t>
  </si>
  <si>
    <t>ハードディスク【 RAID1 】</t>
    <phoneticPr fontId="2"/>
  </si>
  <si>
    <t>【　　】GB</t>
  </si>
  <si>
    <t>〔　　〕GB</t>
  </si>
  <si>
    <t xml:space="preserve">RAS機能   </t>
    <phoneticPr fontId="2"/>
  </si>
  <si>
    <t xml:space="preserve">二重化ボード </t>
    <phoneticPr fontId="2"/>
  </si>
  <si>
    <t xml:space="preserve">LCDモニター   </t>
    <phoneticPr fontId="2"/>
  </si>
  <si>
    <t>22インチ以上　×【　　】台</t>
  </si>
  <si>
    <t>22インチ以上　×〔　　〕台</t>
  </si>
  <si>
    <t>操作器</t>
    <phoneticPr fontId="2"/>
  </si>
  <si>
    <t>【　1　】式</t>
    <phoneticPr fontId="2"/>
  </si>
  <si>
    <t>④ 設計基準</t>
    <phoneticPr fontId="2"/>
  </si>
  <si>
    <t>ｲ) 汎用性に富んだマウス、タッチパネル、キーボード、操作スイッチ等を利用した簡単な操作とすること。
ﾛ) ＦＡコンピューターはデスク内に収め、防じん、放熱を配慮すること。
ﾊ) コンソールデスクには引出しをもうけること。また、デスク上には簡易事務処理スペースを確保すること。
ﾆ) 保守用キーボードの収納スペースを確保すること。
ﾎ) デスク上に連絡用の多機能コードレス電話機、リモートマイク等を設置すること。</t>
    <phoneticPr fontId="2"/>
  </si>
  <si>
    <t>(3) プロセス入出力装置</t>
    <phoneticPr fontId="2"/>
  </si>
  <si>
    <t>自動燃焼制御装置(ACC)</t>
    <phoneticPr fontId="2"/>
  </si>
  <si>
    <t>【 単独、DCS組込 】</t>
    <phoneticPr fontId="2"/>
  </si>
  <si>
    <t>〔　単独、DCS組込　〕</t>
    <phoneticPr fontId="2"/>
  </si>
  <si>
    <t>ｲ) 原則として、中央制御室内に専用部屋を計画し、設置すること。</t>
    <phoneticPr fontId="2"/>
  </si>
  <si>
    <t>(4) 補助記憶装置</t>
    <phoneticPr fontId="2"/>
  </si>
  <si>
    <t>記憶密度</t>
    <phoneticPr fontId="2"/>
  </si>
  <si>
    <t>(5) 設計基準</t>
    <phoneticPr fontId="2"/>
  </si>
  <si>
    <t>① 各機器は個別に保守、点検できること。
② システムは自動運転機能を有し、運用の省力化を行うこと。
③ システムは自己診断機能を有すること。
④ 情報処理装置の記憶容量は十分な余裕を見込むこと。
⑤  セキュリティ保護に配慮すること。</t>
    <phoneticPr fontId="2"/>
  </si>
  <si>
    <t>2) プラント系データ管理サーバ</t>
    <phoneticPr fontId="2"/>
  </si>
  <si>
    <t>CPU</t>
    <phoneticPr fontId="2"/>
  </si>
  <si>
    <t>ECCメモリ</t>
    <phoneticPr fontId="2"/>
  </si>
  <si>
    <t>ハードディスク【RAID1 】</t>
  </si>
  <si>
    <t>ネットワークインターフェース</t>
    <phoneticPr fontId="2"/>
  </si>
  <si>
    <t>【 1000BASE-TX 】</t>
    <phoneticPr fontId="2"/>
  </si>
  <si>
    <t>〔　1000BASE-TX　〕</t>
    <phoneticPr fontId="2"/>
  </si>
  <si>
    <t>ソフトウェア</t>
    <phoneticPr fontId="2"/>
  </si>
  <si>
    <t>2.3.2 周辺機器</t>
    <phoneticPr fontId="2"/>
  </si>
  <si>
    <t>1) 管理端末</t>
    <phoneticPr fontId="2"/>
  </si>
  <si>
    <t>メインメモリ</t>
    <phoneticPr fontId="2"/>
  </si>
  <si>
    <t>ハードディスク</t>
    <phoneticPr fontId="2"/>
  </si>
  <si>
    <t>【　　】GB</t>
    <phoneticPr fontId="2"/>
  </si>
  <si>
    <t>オプティカルドライブ</t>
    <phoneticPr fontId="2"/>
  </si>
  <si>
    <t xml:space="preserve">ディスプレイ </t>
    <phoneticPr fontId="2"/>
  </si>
  <si>
    <t>【 22インチカラーLCD 】</t>
    <phoneticPr fontId="2"/>
  </si>
  <si>
    <t>〔　22インチカラーLCD　〕</t>
    <phoneticPr fontId="2"/>
  </si>
  <si>
    <t>キーボード</t>
    <phoneticPr fontId="2"/>
  </si>
  <si>
    <t xml:space="preserve">ソフトウェア </t>
    <phoneticPr fontId="2"/>
  </si>
  <si>
    <t>(4) 設計基準</t>
    <phoneticPr fontId="2"/>
  </si>
  <si>
    <t>① 設計基準は施設運営上最適な数量とする。</t>
    <phoneticPr fontId="2"/>
  </si>
  <si>
    <t>2) 帳票レーザープリンタ</t>
    <phoneticPr fontId="2"/>
  </si>
  <si>
    <t>印字方式</t>
    <phoneticPr fontId="2"/>
  </si>
  <si>
    <t>【乾式電子写真方式 】</t>
  </si>
  <si>
    <t xml:space="preserve"> 印字速度  </t>
    <phoneticPr fontId="2"/>
  </si>
  <si>
    <t>A4：【　　】枚/min、A3：【　　】枚/min</t>
  </si>
  <si>
    <t>A4：〔　　〕枚/min、A3：〔　　〕枚/min</t>
  </si>
  <si>
    <t>用紙サイズ</t>
    <phoneticPr fontId="2"/>
  </si>
  <si>
    <t>A4、A3</t>
    <phoneticPr fontId="2"/>
  </si>
  <si>
    <t>3) カラーレーザープリンタ</t>
    <phoneticPr fontId="2"/>
  </si>
  <si>
    <t>2.3.3 その他機器</t>
    <phoneticPr fontId="2"/>
  </si>
  <si>
    <t>システム構成上の必要機器を設置する。</t>
    <phoneticPr fontId="2"/>
  </si>
  <si>
    <t xml:space="preserve"> 
2.4　監視用テレビ（CCTV）設備
</t>
    <phoneticPr fontId="2"/>
  </si>
  <si>
    <t>1) カメラ及びモニタ</t>
    <phoneticPr fontId="2"/>
  </si>
  <si>
    <t>(1) 仕様</t>
    <phoneticPr fontId="2"/>
  </si>
  <si>
    <t>① カラー【 CCD 】カメラとし、有効画素数：【 768 H×494 V】以上とすること。
② 回転雲台及び電動ズームレンズの場合は、遠隔操作器付とすること。
③ 設置場所環境に応じ防水、防塵ハウジング、水冷等を採用すること。
④ 下記の表を標準とするが、システムの差異、機器の配置により柔軟に対応すること。
⑤ 監視場所の一部は、HDDレコーダーにより随時録画できるシステムとすること。
⑥ 管理諸室事務所のモニターには「公害ほかモニタリング装置」と同内容のデータを表示できるシステムとすること。</t>
    <phoneticPr fontId="2"/>
  </si>
  <si>
    <t>① カラー〔　CCD　〕カメラとし、有効画素数：〔　768 H×494 V　〕以上とすること。
② 回転雲台及び電動ズームレンズの場合は、遠隔操作器付とすること。
③ 設置場所環境に応じ防水、防塵ハウジング、水冷等を採用すること。
④ 下記の表を標準とするが、システムの差異、機器の配置により柔軟に対応すること。
⑤ 監視場所の一部は、HDDレコーダーにより随時録画できるシステムとすること。
⑥ 管理諸室事務所のモニターには「公害ほかモニタリング装置」と同内容のデータを表示できるシステムとすること。</t>
    <phoneticPr fontId="2"/>
  </si>
  <si>
    <t>(2) カメラ設置場所</t>
    <phoneticPr fontId="2"/>
  </si>
  <si>
    <t>出入口（門扉）</t>
    <phoneticPr fontId="2"/>
  </si>
  <si>
    <t>台数</t>
    <rPh sb="0" eb="2">
      <t>ダイスウ</t>
    </rPh>
    <phoneticPr fontId="2"/>
  </si>
  <si>
    <t>【各１】台</t>
    <rPh sb="1" eb="2">
      <t>カク</t>
    </rPh>
    <rPh sb="4" eb="5">
      <t>ダイ</t>
    </rPh>
    <phoneticPr fontId="2"/>
  </si>
  <si>
    <t>〔　各1　〕台</t>
    <rPh sb="2" eb="3">
      <t>カク</t>
    </rPh>
    <rPh sb="6" eb="7">
      <t>ダイ</t>
    </rPh>
    <phoneticPr fontId="2"/>
  </si>
  <si>
    <t>レンズ形式</t>
    <rPh sb="3" eb="5">
      <t>ケイシキ</t>
    </rPh>
    <phoneticPr fontId="2"/>
  </si>
  <si>
    <t>電動ズーム</t>
    <rPh sb="0" eb="2">
      <t>デンドウ</t>
    </rPh>
    <phoneticPr fontId="2"/>
  </si>
  <si>
    <t>録画</t>
    <rPh sb="0" eb="2">
      <t>ロクガ</t>
    </rPh>
    <phoneticPr fontId="2"/>
  </si>
  <si>
    <t>○</t>
    <phoneticPr fontId="2"/>
  </si>
  <si>
    <t>回転雲台・ワイパ付</t>
    <phoneticPr fontId="2"/>
  </si>
  <si>
    <t>プラットホーム</t>
    <phoneticPr fontId="2"/>
  </si>
  <si>
    <t>【2】台</t>
    <rPh sb="3" eb="4">
      <t>ダイ</t>
    </rPh>
    <phoneticPr fontId="2"/>
  </si>
  <si>
    <t>〔　2　〕台</t>
    <rPh sb="5" eb="6">
      <t>ダイ</t>
    </rPh>
    <phoneticPr fontId="2"/>
  </si>
  <si>
    <t>回転雲台付</t>
    <phoneticPr fontId="2"/>
  </si>
  <si>
    <t>ごみピット</t>
    <phoneticPr fontId="2"/>
  </si>
  <si>
    <t>投入ホッパ</t>
    <phoneticPr fontId="2"/>
  </si>
  <si>
    <t>標準</t>
    <rPh sb="0" eb="2">
      <t>ヒョウジュン</t>
    </rPh>
    <phoneticPr fontId="2"/>
  </si>
  <si>
    <t>焼却炉</t>
    <phoneticPr fontId="2"/>
  </si>
  <si>
    <t>水冷、エアーパージ付</t>
    <phoneticPr fontId="2"/>
  </si>
  <si>
    <t>ボイラドラム液面計</t>
    <phoneticPr fontId="2"/>
  </si>
  <si>
    <t>灰ピット・積出場</t>
    <phoneticPr fontId="2"/>
  </si>
  <si>
    <t>灰出し設備</t>
    <phoneticPr fontId="2"/>
  </si>
  <si>
    <t>【1】台</t>
    <rPh sb="3" eb="4">
      <t>ダイ</t>
    </rPh>
    <phoneticPr fontId="2"/>
  </si>
  <si>
    <t>〔　1　〕台</t>
    <rPh sb="5" eb="6">
      <t>ダイ</t>
    </rPh>
    <phoneticPr fontId="2"/>
  </si>
  <si>
    <t>ワイパ・洗浄水</t>
    <phoneticPr fontId="2"/>
  </si>
  <si>
    <t>タービン発電機室</t>
    <phoneticPr fontId="2"/>
  </si>
  <si>
    <t>広角</t>
    <rPh sb="0" eb="2">
      <t>コウカク</t>
    </rPh>
    <phoneticPr fontId="2"/>
  </si>
  <si>
    <t>煙突頭頂部</t>
    <phoneticPr fontId="2"/>
  </si>
  <si>
    <t>望遠</t>
    <rPh sb="0" eb="2">
      <t>ボウエン</t>
    </rPh>
    <phoneticPr fontId="2"/>
  </si>
  <si>
    <t>ワイパー、スペースヒーター付</t>
    <phoneticPr fontId="2"/>
  </si>
  <si>
    <t>計量機</t>
    <phoneticPr fontId="2"/>
  </si>
  <si>
    <t>【１】</t>
    <phoneticPr fontId="2"/>
  </si>
  <si>
    <t>〔　1　〕</t>
    <phoneticPr fontId="2"/>
  </si>
  <si>
    <t>その他（外周道路等）</t>
    <phoneticPr fontId="2"/>
  </si>
  <si>
    <t>【　　】</t>
    <phoneticPr fontId="2"/>
  </si>
  <si>
    <t>〔　　〕</t>
    <phoneticPr fontId="2"/>
  </si>
  <si>
    <t>電動ズーム</t>
    <phoneticPr fontId="2"/>
  </si>
  <si>
    <t>(3) モニター設置場所</t>
    <phoneticPr fontId="2"/>
  </si>
  <si>
    <t>中央制御室</t>
    <phoneticPr fontId="2"/>
  </si>
  <si>
    <t>モニターサイズ</t>
    <phoneticPr fontId="2"/>
  </si>
  <si>
    <t>【　LCD 55in　】　　　　　　　　　　　　　　　　　　LCD 22in</t>
    <phoneticPr fontId="2"/>
  </si>
  <si>
    <t>〔　LCD 55in　〕　　　　　　　　　　　　　　　　　　LCD 22in</t>
    <phoneticPr fontId="2"/>
  </si>
  <si>
    <t>台数</t>
    <phoneticPr fontId="2"/>
  </si>
  <si>
    <t>【 2 】　　　　　　　　　　　　　　　　　　　　　　　　　【 6 】</t>
  </si>
  <si>
    <t>〔　2　〕　　　　　　　　　　　　　　　　　　　　　　　　〔　6　〕</t>
    <phoneticPr fontId="2"/>
  </si>
  <si>
    <t>備考</t>
    <phoneticPr fontId="2"/>
  </si>
  <si>
    <t>中央監視盤内、４分割　　　　　　　　　　　　　　中央監視盤内</t>
    <phoneticPr fontId="2"/>
  </si>
  <si>
    <t>クレーン操作室等（ごみ・灰）</t>
    <phoneticPr fontId="2"/>
  </si>
  <si>
    <t>LCD17in</t>
    <phoneticPr fontId="2"/>
  </si>
  <si>
    <t>【 4 】</t>
  </si>
  <si>
    <t>〔　4　〕</t>
    <phoneticPr fontId="2"/>
  </si>
  <si>
    <t>【内蔵型】</t>
    <phoneticPr fontId="2"/>
  </si>
  <si>
    <t>〔　内蔵型　〕</t>
    <phoneticPr fontId="2"/>
  </si>
  <si>
    <t>プラットホーム監視室</t>
    <phoneticPr fontId="2"/>
  </si>
  <si>
    <t>LCD32in</t>
    <phoneticPr fontId="2"/>
  </si>
  <si>
    <t>【 1 】</t>
  </si>
  <si>
    <t>デスクトップ、４分割</t>
    <phoneticPr fontId="2"/>
  </si>
  <si>
    <t>管理諸室内事務所</t>
    <phoneticPr fontId="2"/>
  </si>
  <si>
    <t>大会議室</t>
    <phoneticPr fontId="2"/>
  </si>
  <si>
    <t>150in</t>
    <phoneticPr fontId="2"/>
  </si>
  <si>
    <t>電動スクリーン</t>
    <phoneticPr fontId="2"/>
  </si>
  <si>
    <t>見学者ホール</t>
    <phoneticPr fontId="2"/>
  </si>
  <si>
    <t>LCD40in</t>
    <phoneticPr fontId="2"/>
  </si>
  <si>
    <t>【 必要台数 】</t>
    <phoneticPr fontId="2"/>
  </si>
  <si>
    <t>〔　必要台数　〕</t>
    <phoneticPr fontId="2"/>
  </si>
  <si>
    <t>－</t>
    <phoneticPr fontId="2"/>
  </si>
  <si>
    <t>2) 設計条件</t>
    <phoneticPr fontId="2"/>
  </si>
  <si>
    <t>(1) 映像は情報系LANに載せ、必要な場所で見ることができるように計画すること。また、大会議室には見学者案内用にプロジェクターと電動スクリーンを設置すること。条件を満たすことが可能であればカメラはアナログ方式の採用も可とする。
(2) 大会議室の電動昇降スクリーンはパウダービーズ同等品・アルミボックス収納形とすること。プロジェクターは3,000lm以上とすること。
(3) 大会議室のプロジェクターはLCDコンソール（中央制御室）の運転管理画面（プラント系、建築設備系）の受信ができるように計画すること。</t>
    <phoneticPr fontId="2"/>
  </si>
  <si>
    <t>2.5 気象・環境自動監視装置</t>
    <phoneticPr fontId="2"/>
  </si>
  <si>
    <t>2.5.1 気象</t>
    <phoneticPr fontId="2"/>
  </si>
  <si>
    <t>1) 風向・風速計</t>
    <phoneticPr fontId="2"/>
  </si>
  <si>
    <t>【　プロペラ式　】　１式</t>
    <phoneticPr fontId="2"/>
  </si>
  <si>
    <t>〔　プロペラ式　〕　１式</t>
    <phoneticPr fontId="2"/>
  </si>
  <si>
    <t>測定方法　風速</t>
    <rPh sb="0" eb="2">
      <t>ソクテイ</t>
    </rPh>
    <rPh sb="2" eb="4">
      <t>ホウホウ</t>
    </rPh>
    <rPh sb="5" eb="7">
      <t>フウソク</t>
    </rPh>
    <phoneticPr fontId="2"/>
  </si>
  <si>
    <t>周波数</t>
    <phoneticPr fontId="2"/>
  </si>
  <si>
    <t>測定方法　風向</t>
    <rPh sb="0" eb="2">
      <t>ソクテイ</t>
    </rPh>
    <rPh sb="2" eb="4">
      <t>ホウホウ</t>
    </rPh>
    <rPh sb="5" eb="7">
      <t>フウコウ</t>
    </rPh>
    <phoneticPr fontId="2"/>
  </si>
  <si>
    <t>ポテンションメータ</t>
    <phoneticPr fontId="2"/>
  </si>
  <si>
    <t>2) 温湿度（温度、Pt100）</t>
    <phoneticPr fontId="2"/>
  </si>
  <si>
    <t>（湿度、静電容量式）　１式</t>
    <phoneticPr fontId="2"/>
  </si>
  <si>
    <t>3) ヒータ付雨量計</t>
    <phoneticPr fontId="2"/>
  </si>
  <si>
    <t>１式　（転倒ます式雨量計、気象庁検定品）</t>
    <phoneticPr fontId="2"/>
  </si>
  <si>
    <t>4) ﾃﾞｰﾀﾛｸﾞ</t>
    <phoneticPr fontId="2"/>
  </si>
  <si>
    <t>１式</t>
    <phoneticPr fontId="2"/>
  </si>
  <si>
    <t>5) 付属品</t>
    <phoneticPr fontId="2"/>
  </si>
  <si>
    <t>6) 設置位置</t>
    <phoneticPr fontId="2"/>
  </si>
  <si>
    <t>(1) 温湿度計は強制通風筒(SUS製)に収めること。
(2) 風向・風速計は建物の影響を受けない場所に設置すること。</t>
    <phoneticPr fontId="2"/>
  </si>
  <si>
    <t>2.5.2 排ガス分析装置</t>
    <phoneticPr fontId="2"/>
  </si>
  <si>
    <t>24時間連続測定</t>
    <phoneticPr fontId="2"/>
  </si>
  <si>
    <t>1) SOX、NOX、CO、CO2、O2分析装置</t>
    <phoneticPr fontId="2"/>
  </si>
  <si>
    <t>(1) 形式</t>
    <phoneticPr fontId="2"/>
  </si>
  <si>
    <t>屋内自立形</t>
    <phoneticPr fontId="2"/>
  </si>
  <si>
    <t>(2) 測定方式</t>
    <phoneticPr fontId="2"/>
  </si>
  <si>
    <t>【非分散赤外線吸収法】（SOX、NOX、CO、CO2）　　　【ジルコニア式（O2）】</t>
    <phoneticPr fontId="2"/>
  </si>
  <si>
    <t>〔　非分散赤外線吸収法　〕（SOX、NOX、CO、CO2）　　　〔　ジルコニア式（O2）　〕</t>
    <phoneticPr fontId="2"/>
  </si>
  <si>
    <t>(3) 自動校正、O2換算、自己診断機能付</t>
    <phoneticPr fontId="2"/>
  </si>
  <si>
    <t>全成分形式承認品</t>
    <phoneticPr fontId="2"/>
  </si>
  <si>
    <t>(4) 付属品</t>
    <phoneticPr fontId="2"/>
  </si>
  <si>
    <t>ガス採取器（電気加熱形）、ガス冷却器、フィルター、その他必要なもの</t>
    <phoneticPr fontId="2"/>
  </si>
  <si>
    <t>(5) 標準ガス</t>
    <phoneticPr fontId="2"/>
  </si>
  <si>
    <t>(6) 出力</t>
    <phoneticPr fontId="2"/>
  </si>
  <si>
    <t>DC4～20mA</t>
    <phoneticPr fontId="2"/>
  </si>
  <si>
    <t>(7) 特記事項</t>
    <phoneticPr fontId="2"/>
  </si>
  <si>
    <t>①CO分析装置については、設計値（30ppm（4時間値））と維持管理基準値（100ppm（1時間値））双方を監視できるよう、1時間値と4時間値を出力切替えができること。
②測定レンジについて1,000ppm/ｈまで測定できる装置とすること。</t>
    <phoneticPr fontId="2"/>
  </si>
  <si>
    <t>2) 塩化水素濃度計</t>
    <phoneticPr fontId="2"/>
  </si>
  <si>
    <t>【イオン電極連続分析法】</t>
    <phoneticPr fontId="2"/>
  </si>
  <si>
    <t>〔　イオン電極連続分析法　〕</t>
    <phoneticPr fontId="2"/>
  </si>
  <si>
    <t>形式承認品</t>
    <phoneticPr fontId="2"/>
  </si>
  <si>
    <t>(5) 試薬</t>
    <phoneticPr fontId="2"/>
  </si>
  <si>
    <t>3) ばいじん濃度計</t>
    <phoneticPr fontId="2"/>
  </si>
  <si>
    <t>プローブ一体型</t>
    <phoneticPr fontId="2"/>
  </si>
  <si>
    <t>【近赤外光散乱方式】</t>
    <phoneticPr fontId="2"/>
  </si>
  <si>
    <t>〔　近赤外光散乱方式　〕</t>
    <phoneticPr fontId="2"/>
  </si>
  <si>
    <t>(3) 自己診断機能付</t>
    <phoneticPr fontId="2"/>
  </si>
  <si>
    <t>(5) 計装用エア</t>
    <phoneticPr fontId="2"/>
  </si>
  <si>
    <t>0.2MPaG　26L/min　以上</t>
    <phoneticPr fontId="2"/>
  </si>
  <si>
    <t>2.5.3 記録計（必要に応じ設置）</t>
    <phoneticPr fontId="2"/>
  </si>
  <si>
    <t>1) 形式</t>
    <phoneticPr fontId="2"/>
  </si>
  <si>
    <t>2) 数量</t>
    <phoneticPr fontId="2"/>
  </si>
  <si>
    <t>3) 機器仕様</t>
    <phoneticPr fontId="2"/>
  </si>
  <si>
    <t>入力</t>
    <phoneticPr fontId="2"/>
  </si>
  <si>
    <t>【　　】ch</t>
  </si>
  <si>
    <t>〔　　〕ch</t>
  </si>
  <si>
    <t>記録</t>
    <phoneticPr fontId="2"/>
  </si>
  <si>
    <t>デジタル</t>
    <phoneticPr fontId="2"/>
  </si>
  <si>
    <t>伝送機能</t>
    <phoneticPr fontId="2"/>
  </si>
  <si>
    <t>RS-485</t>
    <phoneticPr fontId="2"/>
  </si>
  <si>
    <t>メディアコンバータ</t>
    <phoneticPr fontId="2"/>
  </si>
  <si>
    <t>付属品</t>
    <phoneticPr fontId="2"/>
  </si>
  <si>
    <t>2.5.4 環境測定表示盤（屋内形）</t>
    <phoneticPr fontId="2"/>
  </si>
  <si>
    <t>【 天井吊形 】、【 LCD40in 】</t>
    <phoneticPr fontId="2"/>
  </si>
  <si>
    <t>〔　天井吊形　〕、〔　 LCD40in　 〕</t>
    <phoneticPr fontId="2"/>
  </si>
  <si>
    <t>【　　】台</t>
    <phoneticPr fontId="2"/>
  </si>
  <si>
    <t>3) 項目　</t>
    <phoneticPr fontId="2"/>
  </si>
  <si>
    <t>【ばいじん、塩化水素、硫黄酸化物、窒素酸化物、一酸化炭素、蒸気タービン発電電力量、その他、管理事務室で入力した情報】</t>
    <phoneticPr fontId="2"/>
  </si>
  <si>
    <t>〔　ばいじん、塩化水素、硫黄酸化物、窒素酸化物、一酸化炭素、蒸気タービン発電電力量、その他、管理事務室で入力した情報　〕</t>
    <phoneticPr fontId="2"/>
  </si>
  <si>
    <t>2.6 計装用機器及び工事</t>
    <phoneticPr fontId="2"/>
  </si>
  <si>
    <t>2.7 計装用空気圧縮機</t>
    <phoneticPr fontId="2"/>
  </si>
  <si>
    <t>3) 主要項目（１基につき）</t>
    <phoneticPr fontId="2"/>
  </si>
  <si>
    <t>吐出空気量</t>
    <phoneticPr fontId="2"/>
  </si>
  <si>
    <t>吐出圧力</t>
    <phoneticPr fontId="2"/>
  </si>
  <si>
    <t>電動機</t>
    <phoneticPr fontId="2"/>
  </si>
  <si>
    <t>操作方式</t>
    <phoneticPr fontId="2"/>
  </si>
  <si>
    <t>自動、現場手動</t>
    <phoneticPr fontId="2"/>
  </si>
  <si>
    <t xml:space="preserve">付帯機器　冷却器     </t>
    <phoneticPr fontId="2"/>
  </si>
  <si>
    <t xml:space="preserve">付帯機器　空気タンク   </t>
    <phoneticPr fontId="2"/>
  </si>
  <si>
    <t>付帯機器　【除湿機】</t>
    <phoneticPr fontId="2"/>
  </si>
  <si>
    <t>4) 特記事項</t>
    <phoneticPr fontId="2"/>
  </si>
  <si>
    <t>(1) 無給油式圧縮機とすること。
(2) 圧縮空気使用先の用途に応じて、除湿機を設置すること。
(3) 防音パッケージタイプで計画すること。
(4) ドレン水は配管にて導く計画とすること。</t>
    <phoneticPr fontId="2"/>
  </si>
  <si>
    <t>第4章　マテリアルリサイクル推進施設に係る機械設備工事</t>
    <phoneticPr fontId="2"/>
  </si>
  <si>
    <t>第1節　各設備共通仕様</t>
    <phoneticPr fontId="2"/>
  </si>
  <si>
    <t>1.1　歩廊、階段、点検床等</t>
    <phoneticPr fontId="2"/>
  </si>
  <si>
    <t>　本仕様は、第２部第２章第1節1.1歩廊、階段、点検床等に準じる。
なお、床はグレーチングに代えてチェッカープレートを使用してもよい。</t>
    <phoneticPr fontId="2"/>
  </si>
  <si>
    <t>1.2　機器等</t>
    <phoneticPr fontId="2"/>
  </si>
  <si>
    <t>(1)プラント設備や建築設備は環境への配慮と省エネに配慮した設計とする。
(2)各種設備や機器の管理、点検、整備、補修作業に必要な設備を、必要な箇所に安全かつ容易に作業ができるよう設置する。
(3)通常運転のもとで計測、分析の必要な場合、各現場で直接測定できるような箇所に測定口を設置する。
(4)機器、部品等は、補修、修理時の利便性を考慮し、できるだけ統一を図り互換性を持たせる。
(5)ポンプは交互運転が可能なようにする。
(6)機器の回転部分、稼働部分には、安全標識をし安全カバー等の防護対策を行う。
(7)粉じんが発生する箇所には、適切な防じん対策を講じ、作業環境の保全に配慮する。
(8)臭気が発生する箇所には適切な臭気対策を講ずる。
(9)設置場所の環境に応じて、ステンレス鋼等を使用する等十分な腐食対策を行う。
(10)配管は、ドレン滞留、エア滞留、放熱、火傷、結露、発錆、振動、凍結、異種金属接触腐食等の対策を考慮して計画し、詰りが生じ易い流体用の配管には掃除が容易なように考慮する。
(11)汚水系統の配管材質は管（外面、内面）の腐食等を考慮し、適切な材質を選択する。
(12)設備の種類ごと色彩計画に基づき配色し、設備名称や炉番号等を明記する。
(13)塗装は、耐熱性、耐薬品性、防食性、対候性、配色等を考慮する。
(14)配管の塗装については、各流体別に色分けし、内部流体と流れ方向を明示する。なお、配管の識別は、塗装ではなく、表示テープ等により内部流体と流れ方向を明示する方法でもよい。</t>
    <phoneticPr fontId="2"/>
  </si>
  <si>
    <t>1.3　電気、制御、操作盤</t>
    <phoneticPr fontId="2"/>
  </si>
  <si>
    <t>（1）鋼板製の受変電盤、配電盤、監視盤、制御盤、操作盤等の板厚、材質は適切なものを選択する。
（2）扉を鍵付きとする場合は、共通キーとする。
（3）塗装は、盤の内外面とも指定色とし、プラント及び建築関係についても統一する。</t>
    <phoneticPr fontId="2"/>
  </si>
  <si>
    <t>1.4　火災対策</t>
    <phoneticPr fontId="2"/>
  </si>
  <si>
    <t>（1）本件施設での火災に対応するため、消防の用に供する設備、消火活動上必要な設備、防火水槽、消防用水及び自動放水装置等より構成される消防設備を整備する。
（2）消防設備は消防関係法令を遵守して設ける。
（3）危険と考えられる箇所については、提案によるものとし、各設備の内容は、所轄消防署と協議の上決定する。</t>
    <phoneticPr fontId="2"/>
  </si>
  <si>
    <t>1.5　地震対策</t>
    <phoneticPr fontId="2"/>
  </si>
  <si>
    <t>(1)本件施設においては、地震動対応レベルは個別建築物で設定せず、敷地内全ての建築物で統一する。
(2)耐震設計及び計画にあたって適用する基準類としては、法体系及び他地区での採用事例等から以下の最新版を適用することを基本とするとともに、これ以外にも必要な基準類は積極的に適用するものとする。
　(ｱ)確実に満足しなければならない基準類
　　①建築基準法・同施行令
　(ｲ)参考とすべき基準類
　　①官庁施設の総合耐震計画基準及び同解説（主に建築物）
　　②建築物の構造関係技術基準解説書（主に建築物）
　　③火力発電所の耐震設計規程（指針）（主に機械設備）
　(ｳ)その他使用部品により参考とすべき基準類
　　①建築物
　　　a 鉄筋コンクリート構造計算基準・同解説（日本建築学会）
　　　b 鉄骨鉄筋コンクリート構造計算基準・同解説（日本建築学会）
　　　c 鋼構造設計基準-許容応力度設計-（日本建築学会）
　　　d 建築基礎構造設計指針（日本建築学会）
　　　e 地震力に対する建築物の基礎設計指針（公共建築協会）
　　　f 建築構造設計基準及び同解説（公共建築協会）
　　　g 建築設備耐震設計・施工指針（日本建築センター）
　　　h 建築物の構造規定（日本建築センター）
　　②電気設備
　　　a 電気設備に関する技術基準を定める省令
　　　b 配電規程（低圧及び高圧）
　　③送電鉄塔
　　　a 送電用支持物設計基準（電気学会　電気規格調査会標準規格）
　　　b 送電鉄塔制作基準（社団法人　日本鉄塔協会編）
　　④進入道路・構内道路
　　　a 舗装設計便覧（社団法人　日本道路協会編）
　　⑤その他
　　　a 高圧ガス設備等耐震設計指針
　　　b 間仕切の耐震性能に関する基準
(3)地域別地震係数は、0.8とする。
(4)耐震安全性の分類は、構造体Ⅱ類（重要度係数を1.25）、建築非構造部材Ａ類、建築設備甲類とする。ただし、建築非構造部材及び建築設備については、設計用水平震度を要件とし、商用電力対策、電力設備信頼性及び通信途絶対策の規定は該当しないものとする。なお、プラント設備等は建築の分類と同等のレベルを確保する。
(5)250ガル（震度5強）以上を感知した場合には、ごみ処理を自動的に停止できるシステムを構築する。
(6)建築基準法、消防法、労働安全衛生法等の関係法令に準拠した設計とする。
(7)指定数量以上の灯油、軽油、重油等の危険物は、危険物貯蔵所に格納する。
(8)灯油、軽油、重油等の貯蔵タンク、サービスタンク等には、必要な容量の防液堤を設ける。また、タンクからの移送配管は、地震等により配管とタンク及び配管同士との結合部分に損傷を与えないようフレキシブルジョイント等を設置する。
(9)薬品タンクの設置については、必要な容量の防液堤を薬品ごとに設ける。また、タンクからの移送配管は、地震等により配管とタンク及び配管同士との結合部分に損傷を与えないようフレキシブルジョイント等を設置する。
(10)電源あるいは計装制御用空気源が断たれたときは、各バルブ、ダンパ等の動作方向はプロセスの安全サイドに働くようにする。</t>
    <phoneticPr fontId="2"/>
  </si>
  <si>
    <t>1.6　安全対策</t>
    <phoneticPr fontId="2"/>
  </si>
  <si>
    <t>（1）共通部分を含む機器については、同機器の定期修理時、定期点検時に安全で能率的な作業が行えるように十分な配慮をするものとする。
（2）関係者以外の者が立ち入ることが危険な場所、作業者への注意を知らせる必要がある場所には、標識を設置する。 
（3）油、薬品類及び危険物類注入口には、受入口等の接続方法を間違えないように工夫し、注意事項等を記載した表示板（アクリル板）を設ける。
（4）薬品類を取扱う箇所には、シャワーや洗眼器等を設置すること。
（5）床開放開口部には、必要に応じて、手摺りや安全帯用フックを設ける。
（6）薬品類を取扱う場所、ほこり、粉じんの多い場所には、散水設備及び排水設備を設ける。
（7）有害ガスの発生及び酸素欠乏場所としての対策が必要なピット・槽等には、換気設備又は、可搬式通風装置を設置できるマンホール（φ600以上）を設ける。</t>
    <phoneticPr fontId="2"/>
  </si>
  <si>
    <t>1.7　その他</t>
    <phoneticPr fontId="2"/>
  </si>
  <si>
    <t>（1）道路を横断する配管、ダクト類は道路面からの有効高さを4.5m以上とする。
（2）労働安全上危険と思われる場所には、安全標識をJISZ9103（安全色-一般的事項）により設ける。
（3）各作業に適する作業環境を確保する。
（4）工場棟内は機器や付属装置の機能に応じ、日常の運転管理に十分な明るさを確保する。</t>
    <phoneticPr fontId="2"/>
  </si>
  <si>
    <t>第2節　受入供給設備</t>
    <phoneticPr fontId="2"/>
  </si>
  <si>
    <t>2.1　一般事項</t>
    <phoneticPr fontId="2"/>
  </si>
  <si>
    <t>各受入ホッパへの投入作業は、搬入車両からの直接投入によるものだけでなく、ホイールローダによる投入も可能なように計画すること。
搬入車からのごみは、ホッパ付近での展開検査を行うものとし、検査が可能なレイアウトとすること。なお、車両による投入作業や人による投入作業が混在するため、転落防止等の安全対策に十分留意すること。</t>
    <phoneticPr fontId="2"/>
  </si>
  <si>
    <t>2.2　搬入設備</t>
    <phoneticPr fontId="2"/>
  </si>
  <si>
    <t>2.2.1　プラットホーム</t>
    <phoneticPr fontId="2"/>
  </si>
  <si>
    <t>1）形式</t>
    <phoneticPr fontId="2"/>
  </si>
  <si>
    <t>【 ヤード受入方式 】</t>
    <phoneticPr fontId="2"/>
  </si>
  <si>
    <t>〔　ヤード受入方式　〕</t>
    <phoneticPr fontId="2"/>
  </si>
  <si>
    <t>2）構造</t>
    <phoneticPr fontId="2"/>
  </si>
  <si>
    <t>3）路面</t>
    <phoneticPr fontId="2"/>
  </si>
  <si>
    <t>コンクリート舗装</t>
    <phoneticPr fontId="2"/>
  </si>
  <si>
    <t>4）主要寸法</t>
    <phoneticPr fontId="2"/>
  </si>
  <si>
    <t>有効幅 18 ｍ以上×長【　　】ｍ以上</t>
  </si>
  <si>
    <t>有効幅 18 ｍ以上×長〔　　〕ｍ以上</t>
    <phoneticPr fontId="2"/>
  </si>
  <si>
    <t>5）特記事項</t>
    <phoneticPr fontId="2"/>
  </si>
  <si>
    <t>（1）臭気が外部に洩れないような構造とすること。
（2）作業環境及び省エネルギーの観点から、自然採光と照明及び排気ガスと粉じんに対する換気について、十分配慮して計画すること。
（3）水廻りに取付ける金物は原則SUS仕様とすること。
（4）動線計画においては高効率ごみ発電施設との連携に配慮すること。
（5）詳細については建築工事仕様を参照のこと。</t>
    <phoneticPr fontId="2"/>
  </si>
  <si>
    <t>2.2.2　搬入扉</t>
    <phoneticPr fontId="2"/>
  </si>
  <si>
    <t>【高速開閉式】(のぞき窓付)</t>
    <phoneticPr fontId="2"/>
  </si>
  <si>
    <t>〔　高速開閉式　〕(のぞき窓付)</t>
    <phoneticPr fontId="2"/>
  </si>
  <si>
    <t>2）数量</t>
    <phoneticPr fontId="2"/>
  </si>
  <si>
    <t>【 2 】基</t>
    <phoneticPr fontId="2"/>
  </si>
  <si>
    <t>〔　2　〕基</t>
    <phoneticPr fontId="2"/>
  </si>
  <si>
    <t>3）主要項目</t>
    <phoneticPr fontId="2"/>
  </si>
  <si>
    <t>能力</t>
    <phoneticPr fontId="2"/>
  </si>
  <si>
    <t>開閉時間【　　】秒以内　(開【　　】秒、閉【　　】秒程度)</t>
    <phoneticPr fontId="2"/>
  </si>
  <si>
    <t>開閉時間〔　　〕秒以内　(開〔　　〕秒、閉〔　　〕秒程度)</t>
  </si>
  <si>
    <t>主要材質</t>
    <phoneticPr fontId="2"/>
  </si>
  <si>
    <t>【　　】製</t>
  </si>
  <si>
    <t>〔　　〕製</t>
  </si>
  <si>
    <t>主要寸法</t>
    <phoneticPr fontId="2"/>
  </si>
  <si>
    <t>幅【 4 】ｍ以上×高さ【 4 】ｍ以上</t>
    <phoneticPr fontId="2"/>
  </si>
  <si>
    <t>幅〔　4　〕ｍ以上×高さ〔　　〕ｍ以上</t>
    <phoneticPr fontId="2"/>
  </si>
  <si>
    <t>駆動方式</t>
    <phoneticPr fontId="2"/>
  </si>
  <si>
    <t>信号灯(赤、緑)</t>
    <phoneticPr fontId="2"/>
  </si>
  <si>
    <t>1式</t>
    <phoneticPr fontId="2"/>
  </si>
  <si>
    <t>自動開閉装置</t>
    <phoneticPr fontId="2"/>
  </si>
  <si>
    <t>その他必要なもの</t>
    <phoneticPr fontId="2"/>
  </si>
  <si>
    <t>4）特記事項</t>
    <phoneticPr fontId="2"/>
  </si>
  <si>
    <t>（1）扉は手動でも容易に開閉できるようにすること。
（2）埋込金物はSUS製とすること。
（3）進入部にプラットホーム案内板を設けること。
（4）搬入退出路(出入口付近)はコンクリート舗装とすること。
（5）信号灯及び搬入扉の開閉は、搬出入車両動線及び交通安全を考慮して計画する。特に、プラットホーム出口の扉開閉の制御には十分注意すること。</t>
    <phoneticPr fontId="2"/>
  </si>
  <si>
    <t>2.2.3　エアカーテン</t>
    <phoneticPr fontId="2"/>
  </si>
  <si>
    <t>3）能力</t>
    <phoneticPr fontId="2"/>
  </si>
  <si>
    <t>【　　】m3/min以上×【　　】kW×【　　】V</t>
  </si>
  <si>
    <t>〔　　〕m3/min以上×〔　　〕kW×〔　　〕V</t>
  </si>
  <si>
    <t>（1）低騒音型とし、搬入扉と連動運転とすること。
（2）吹き出しノズルを設け、風量調節ができる構造とすること。</t>
    <phoneticPr fontId="2"/>
  </si>
  <si>
    <t>2.2.4　可燃性粗大ごみ切断機（前処理設備）</t>
    <phoneticPr fontId="2"/>
  </si>
  <si>
    <t>1)形式</t>
    <phoneticPr fontId="2"/>
  </si>
  <si>
    <t>2)数量</t>
    <phoneticPr fontId="2"/>
  </si>
  <si>
    <t>【　1　】基</t>
    <phoneticPr fontId="2"/>
  </si>
  <si>
    <t>〔　1　〕基</t>
    <phoneticPr fontId="2"/>
  </si>
  <si>
    <t>3)主要項目(1基につき)</t>
    <phoneticPr fontId="2"/>
  </si>
  <si>
    <t>処理対象物</t>
    <phoneticPr fontId="2"/>
  </si>
  <si>
    <t>【可燃性粗大ごみ】</t>
    <phoneticPr fontId="2"/>
  </si>
  <si>
    <t>〔　可燃性粗大ごみ　〕</t>
    <phoneticPr fontId="2"/>
  </si>
  <si>
    <t>処理対象物最大寸法</t>
    <phoneticPr fontId="2"/>
  </si>
  <si>
    <t>幅2m×高2m×奥行1m</t>
    <phoneticPr fontId="2"/>
  </si>
  <si>
    <t>【 1.0 】t/日以上（【　　】h/日稼働）</t>
    <phoneticPr fontId="2"/>
  </si>
  <si>
    <t>〔　1.0　〕t/日以上（〔　　〕h/日稼働）</t>
    <phoneticPr fontId="2"/>
  </si>
  <si>
    <t xml:space="preserve">切断力 </t>
    <phoneticPr fontId="2"/>
  </si>
  <si>
    <t>投入口寸法</t>
    <phoneticPr fontId="2"/>
  </si>
  <si>
    <t>幅【　　】m ×奥行【　　】m</t>
  </si>
  <si>
    <t>幅〔　　〕m ×奥行〔　　〕m</t>
  </si>
  <si>
    <t xml:space="preserve">主要材質 </t>
    <phoneticPr fontId="2"/>
  </si>
  <si>
    <t xml:space="preserve">【　　】V×【　　】P×【　　】kW </t>
  </si>
  <si>
    <t xml:space="preserve">〔　　〕V×〔　　〕P×〔　　〕kW </t>
  </si>
  <si>
    <t xml:space="preserve">4)付属品 </t>
    <phoneticPr fontId="2"/>
  </si>
  <si>
    <t>5)特記事項</t>
    <phoneticPr fontId="2"/>
  </si>
  <si>
    <t>(1)材質は耐磨耗性、耐腐食性を考慮したものとする。
(2)大型木製タンス、畳等の大型粗大ごみを直接投入できる構造とする。
(3)本体は掘り込み式とし、使用しない場合の転落防止柵を設置する。
(4)機器周辺には、可燃性粗大ごみを一時貯留できる可燃性粗大ごみヤードとして、　　【　　】m2程度を配置する。
(5)本体の構造は、点検、補修が容易にできるものとする。
(6)本設備投入前に前処理として別途破砕作業等を見込んでもよい。</t>
    <phoneticPr fontId="2"/>
  </si>
  <si>
    <t>(1)材質は耐磨耗性、耐腐食性を考慮したものとする。
(2)大型木製タンス、畳等の大型粗大ごみを直接投入できる構造とする。
(3)本体は掘り込み式とし、使用しない場合の転落防止柵を設置する。
(4)機器周辺には、可燃性粗大ごみを一時貯留できる可燃性粗大ごみヤードとして、　　〔　　〕m2程度を配置する。
(5)本体の構造は、点検、補修が容易にできるものとする。
(6)本設備投入前に前処理として別途破砕作業等を見込んでもよい。</t>
    <phoneticPr fontId="2"/>
  </si>
  <si>
    <t>2.3　受入ストックヤード</t>
    <phoneticPr fontId="2"/>
  </si>
  <si>
    <t>2.3.1　不燃ごみ・粗大ごみ受入・選別ヤード</t>
    <phoneticPr fontId="2"/>
  </si>
  <si>
    <t>【　　　　　】</t>
  </si>
  <si>
    <t>〔　　　　　〕</t>
  </si>
  <si>
    <t>面積</t>
    <phoneticPr fontId="2"/>
  </si>
  <si>
    <t>【　　　　　】m2</t>
  </si>
  <si>
    <t>〔　　　　　〕m2</t>
  </si>
  <si>
    <t>ごみ単位体積重量</t>
    <phoneticPr fontId="2"/>
  </si>
  <si>
    <t>寸法</t>
    <phoneticPr fontId="2"/>
  </si>
  <si>
    <t>4）付属設備</t>
    <phoneticPr fontId="2"/>
  </si>
  <si>
    <t>高圧空気配管、ノズル</t>
    <phoneticPr fontId="2"/>
  </si>
  <si>
    <t>（1）それぞれの容量は、計画日最大処理量の【2 】日分を標準とすること。
（2）受入ストックヤードの配置は、車両・作業員動線の交差、安全性を考慮して計画すること。
（3）床面は重機による摩耗を考慮すること。
（4）年末及び3月の引越時の実績値を踏まえ計画すること。</t>
  </si>
  <si>
    <t>（1）それぞれの容量は、計画日最大処理量の〔　2　〕日分を標準とすること。
（2）受入ストックヤードの配置は、車両・作業員動線の交差、安全性を考慮して計画すること。
（3）床面は重機による摩耗を考慮すること。
（4）年末及び3月の引越時の実績値を踏まえ計画すること。</t>
    <phoneticPr fontId="2"/>
  </si>
  <si>
    <t>2.3.2　缶類受入ストックヤード（スチール、アルミ）</t>
    <phoneticPr fontId="2"/>
  </si>
  <si>
    <t>仕様については、不燃ごみ・粗大ごみ受入・選別ヤードに準拠する。</t>
    <phoneticPr fontId="2"/>
  </si>
  <si>
    <t>2.3.3　ペットボトル受入・選別ヤード</t>
    <phoneticPr fontId="2"/>
  </si>
  <si>
    <t>2.3.4　資源物受入・選別ストックヤード</t>
    <phoneticPr fontId="2"/>
  </si>
  <si>
    <t>2.3.5　スプリングマット受入・選別ストックヤード</t>
    <phoneticPr fontId="2"/>
  </si>
  <si>
    <t>2.3.6　除湿機等受入・選別ストックヤード</t>
    <phoneticPr fontId="2"/>
  </si>
  <si>
    <t>2.3.7　処理困難物貯留スペース（必要に応じ）</t>
    <phoneticPr fontId="2"/>
  </si>
  <si>
    <t>2.4　受入ホッパ</t>
    <phoneticPr fontId="2"/>
  </si>
  <si>
    <t>2.4.1　不燃ごみ・粗大ごみ投入ホッパ</t>
    <phoneticPr fontId="2"/>
  </si>
  <si>
    <t>容量</t>
    <phoneticPr fontId="2"/>
  </si>
  <si>
    <t>板厚</t>
    <phoneticPr fontId="2"/>
  </si>
  <si>
    <t>投入口</t>
    <phoneticPr fontId="2"/>
  </si>
  <si>
    <t>4）付帯機器</t>
    <phoneticPr fontId="2"/>
  </si>
  <si>
    <t>投入供給コンベヤ</t>
    <phoneticPr fontId="2"/>
  </si>
  <si>
    <t>散水装置</t>
    <phoneticPr fontId="2"/>
  </si>
  <si>
    <t>集じんフード</t>
    <phoneticPr fontId="2"/>
  </si>
  <si>
    <t>（1）ショベルローダ、ごみ搬入車等で直接搬入かつ安全に行えるように、配置と構造を考慮した計画とすること。
（2）投入ホッパ下部は騒音、耐摩耗性を考慮した構造とすること。
（3）ごみをブリッジすることのないよう円滑に供給コンベヤへ供給するものとする。</t>
    <phoneticPr fontId="2"/>
  </si>
  <si>
    <t>2.4.2　缶類投入ホッパ</t>
    <phoneticPr fontId="2"/>
  </si>
  <si>
    <t>2.4.3　ペットボトル投入ホッパ</t>
    <phoneticPr fontId="2"/>
  </si>
  <si>
    <t>2.5受入コンベヤ</t>
    <phoneticPr fontId="2"/>
  </si>
  <si>
    <t>2.5.1　不燃ごみ・粗大ごみ受入コンベヤ</t>
    <phoneticPr fontId="2"/>
  </si>
  <si>
    <t xml:space="preserve">1）形式 </t>
    <phoneticPr fontId="2"/>
  </si>
  <si>
    <t>有効幅【　　】m×長さ【　　】m</t>
  </si>
  <si>
    <t>有効幅〔　　〕m×長さ〔　　〕m</t>
  </si>
  <si>
    <t>揚程</t>
    <phoneticPr fontId="2"/>
  </si>
  <si>
    <t>傾斜角</t>
    <phoneticPr fontId="2"/>
  </si>
  <si>
    <t>構造</t>
    <phoneticPr fontId="2"/>
  </si>
  <si>
    <t>【鋼板製溶接構造】</t>
    <phoneticPr fontId="2"/>
  </si>
  <si>
    <t>〔　鋼板製溶接構造　〕</t>
    <phoneticPr fontId="2"/>
  </si>
  <si>
    <t>速度</t>
    <phoneticPr fontId="2"/>
  </si>
  <si>
    <t>【　　】m/min（可変速）</t>
  </si>
  <si>
    <t>〔　　〕m/min（可変速）</t>
  </si>
  <si>
    <t>【 現場操作＋遠隔操作 】</t>
    <phoneticPr fontId="2"/>
  </si>
  <si>
    <t>〔　 現場操作＋遠隔操作　〕</t>
    <phoneticPr fontId="2"/>
  </si>
  <si>
    <t>安全装置</t>
    <phoneticPr fontId="2"/>
  </si>
  <si>
    <t>点検歩廊・手摺り、タラップ</t>
    <phoneticPr fontId="2"/>
  </si>
  <si>
    <t>保護カバー他</t>
    <phoneticPr fontId="2"/>
  </si>
  <si>
    <t>ごみ受け、シュート等</t>
    <phoneticPr fontId="2"/>
  </si>
  <si>
    <t>（1）ごみ量・質・状況等に応じて供給速度の調整ができるように計画すること。
（2）ごみの飛散・粉じん・つまり及びかみ込みの発生を極力抑える防止対策を計画すること。
（3）コンベヤのメンテナンス及び清掃が容易なようにスペースを十分確保すること。
（4）ごみの落下部は、十分強度を持たせることとする。
（5）傾斜角は、ごみの円滑な搬入を考慮し、適切な角度とすること。</t>
    <phoneticPr fontId="2"/>
  </si>
  <si>
    <t>2.5.2　缶類受入コンベヤ</t>
    <phoneticPr fontId="2"/>
  </si>
  <si>
    <t>2.5.3　ペットボトル受入コンベヤ</t>
    <phoneticPr fontId="2"/>
  </si>
  <si>
    <t>2.6　防臭装置（消臭剤噴霧装置）</t>
    <phoneticPr fontId="2"/>
  </si>
  <si>
    <t>【 圧縮噴霧式 】</t>
    <phoneticPr fontId="2"/>
  </si>
  <si>
    <t>〔　圧縮噴霧式　〕</t>
    <phoneticPr fontId="2"/>
  </si>
  <si>
    <t>噴霧場所</t>
    <phoneticPr fontId="2"/>
  </si>
  <si>
    <t>【各受入・選別ヤード、プラットホーム、受入ホッパ他 】</t>
    <phoneticPr fontId="2"/>
  </si>
  <si>
    <t>〔　各受入・選別ヤード、プラットホーム、受入ホッパ他　〕</t>
    <phoneticPr fontId="2"/>
  </si>
  <si>
    <t>4）薬剤タンク</t>
    <phoneticPr fontId="2"/>
  </si>
  <si>
    <t>【　　】L</t>
  </si>
  <si>
    <t>5）薬剤噴霧ポンプ</t>
    <phoneticPr fontId="2"/>
  </si>
  <si>
    <t>【　　】L/min×【　　】MPa×【　　】kW×【　　】V×【　　】台</t>
  </si>
  <si>
    <t>〔　　〕L/min×〔　　〕MPa×〔　　〕kW×〔　　〕V×〔　　〕台</t>
  </si>
  <si>
    <t>6）噴霧ノズル</t>
    <phoneticPr fontId="2"/>
  </si>
  <si>
    <t>【　　】ヶ所</t>
  </si>
  <si>
    <t>7）付帯機器</t>
    <phoneticPr fontId="2"/>
  </si>
  <si>
    <t>8）特記事項</t>
    <phoneticPr fontId="2"/>
  </si>
  <si>
    <t>（1）噴霧量の調整を行うことができるようにすること。
（2）噴霧ゾーニング毎に配管及び制御ができるようにすること。</t>
    <phoneticPr fontId="2"/>
  </si>
  <si>
    <t>第3節　破砕設備</t>
    <phoneticPr fontId="2"/>
  </si>
  <si>
    <t>3.1　一般事項</t>
    <phoneticPr fontId="2"/>
  </si>
  <si>
    <t>3.2　破砕機</t>
    <phoneticPr fontId="2"/>
  </si>
  <si>
    <t>3.2.1　低速回転破砕機（不燃ごみ、粗大ごみ用）</t>
    <phoneticPr fontId="2"/>
  </si>
  <si>
    <t>【 二軸回転式破砕機 】</t>
    <phoneticPr fontId="2"/>
  </si>
  <si>
    <t>〔　二軸回転式破砕機　〕</t>
    <phoneticPr fontId="2"/>
  </si>
  <si>
    <t>破砕能力</t>
    <phoneticPr fontId="2"/>
  </si>
  <si>
    <t>【　　】ｔ/5h</t>
  </si>
  <si>
    <t>〔　　〕ｔ/5h</t>
  </si>
  <si>
    <t>破砕粒度</t>
    <phoneticPr fontId="2"/>
  </si>
  <si>
    <t>【　　】cm以下【 85 】％以上</t>
    <phoneticPr fontId="2"/>
  </si>
  <si>
    <t>〔　　〕cm以下〔　85　〕％以上</t>
    <phoneticPr fontId="2"/>
  </si>
  <si>
    <t>主要材質　投入部</t>
    <phoneticPr fontId="2"/>
  </si>
  <si>
    <t>主要材質　破砕刃</t>
    <phoneticPr fontId="2"/>
  </si>
  <si>
    <t>主要材質　ケーシング</t>
    <phoneticPr fontId="2"/>
  </si>
  <si>
    <t>【　　】、厚さ【　　】mm</t>
  </si>
  <si>
    <t>〔　　〕、厚さ〔　　〕mm</t>
  </si>
  <si>
    <t>主要寸法　供給寸法</t>
    <phoneticPr fontId="2"/>
  </si>
  <si>
    <t>幅【　　】m×長さ【　　】m</t>
  </si>
  <si>
    <t>幅〔　　〕m×長さ〔　　〕m</t>
  </si>
  <si>
    <t>主要寸法　破砕刃目開き</t>
    <phoneticPr fontId="2"/>
  </si>
  <si>
    <t>周速</t>
    <phoneticPr fontId="2"/>
  </si>
  <si>
    <t>【　　】m/sec</t>
  </si>
  <si>
    <t>〔　　〕m/sec</t>
  </si>
  <si>
    <t>回転数</t>
    <phoneticPr fontId="2"/>
  </si>
  <si>
    <t>4）付帯機器</t>
    <rPh sb="2" eb="4">
      <t>フタイ</t>
    </rPh>
    <rPh sb="4" eb="6">
      <t>キキ</t>
    </rPh>
    <phoneticPr fontId="2"/>
  </si>
  <si>
    <t>油圧ユニット</t>
    <phoneticPr fontId="2"/>
  </si>
  <si>
    <t>内部点検用投光器</t>
    <phoneticPr fontId="2"/>
  </si>
  <si>
    <t>送風機、散水装置</t>
    <phoneticPr fontId="2"/>
  </si>
  <si>
    <t>電動用ホイスト</t>
    <phoneticPr fontId="2"/>
  </si>
  <si>
    <t>【　　】t吊1式</t>
  </si>
  <si>
    <t>〔　　〕t吊1式</t>
  </si>
  <si>
    <t>3.2.2　高速回転破砕機（不燃ごみ、粗大ごみ用）</t>
    <phoneticPr fontId="2"/>
  </si>
  <si>
    <t>【　　】型破砕式　</t>
  </si>
  <si>
    <t>〔　　〕型破砕式　</t>
  </si>
  <si>
    <t>【 15 】cm以下【 85 】％以上</t>
    <phoneticPr fontId="2"/>
  </si>
  <si>
    <t>〔　15　〕cm以下〔　85　〕％以上</t>
    <phoneticPr fontId="2"/>
  </si>
  <si>
    <t>主要寸法　排出寸法</t>
    <rPh sb="5" eb="7">
      <t>ハイシュツ</t>
    </rPh>
    <phoneticPr fontId="2"/>
  </si>
  <si>
    <t>供給フィーダ（必要により）</t>
    <phoneticPr fontId="2"/>
  </si>
  <si>
    <t>低速回転破砕機（不燃ごみ、粗大ごみ用）に準ずる機器</t>
    <phoneticPr fontId="2"/>
  </si>
  <si>
    <t>（1）設備は専用の部屋に設置するものとし、建築構造、防爆設備（または爆発対策設備）、安全等に十分配慮した設計とすること。
（2）本体から発生する振動、騒音の少ない構造とすること。
（3）機内散水装置、防じん、防火対策を講じること。
（4）ケーシングの開閉は必要に応じ油圧式とすること。</t>
    <phoneticPr fontId="2"/>
  </si>
  <si>
    <t>第4節　搬送設備</t>
    <phoneticPr fontId="2"/>
  </si>
  <si>
    <t>4.1　一般事項</t>
    <phoneticPr fontId="2"/>
  </si>
  <si>
    <t>1）排出物、搬送量、コンベヤ傾斜角等の搬送条件に適した形式のコンベヤとすること。
2）各搬送設備は、ごみのこぼれ、粉じんの吹き出しを防ぐ構造とし、戻りごみのために、カバー、受箱、清掃口等の清掃対策を施した構造を有することとすること。
3）原則として、全長にわたり歩廊を設ける、要所では、原則として歩廊を両側に設けること。
4）巻込みによる人身事故を防止するための安全装置として、コンベヤのどの位置にいてもコンベヤを緊急停止できる装置を設けること。
5）配置条件によって必要な基数を設けるものとするが、できるだけ合理的な配置とし、点検整備の負担を軽減する計画とすること。
6）搬送物ごとに総延長、本数、乗継ぎ部、仕様を明確にすること。
7）搬送設備においては、火災対策を行うこと。
8）運転停止中には、搬送設備内にごみが滞留しないようシステムを構築すること。</t>
    <phoneticPr fontId="2"/>
  </si>
  <si>
    <t>4.2破砕選別系搬送設備</t>
    <phoneticPr fontId="2"/>
  </si>
  <si>
    <t>4.2.1　破砕選別系ごみ搬送コンベヤ（必要により）</t>
    <phoneticPr fontId="2"/>
  </si>
  <si>
    <t>搬送速度</t>
    <phoneticPr fontId="2"/>
  </si>
  <si>
    <t>【　　】m/min以下</t>
  </si>
  <si>
    <t>〔　　〕m/min以下</t>
  </si>
  <si>
    <t>主要材質　ベルト</t>
    <phoneticPr fontId="2"/>
  </si>
  <si>
    <t>1）操作方法</t>
    <phoneticPr fontId="2"/>
  </si>
  <si>
    <t>2）付帯機器</t>
    <phoneticPr fontId="2"/>
  </si>
  <si>
    <t>防じんカバー、点検口</t>
    <phoneticPr fontId="2"/>
  </si>
  <si>
    <t>安全カバー</t>
    <phoneticPr fontId="2"/>
  </si>
  <si>
    <t>点検歩廊他</t>
    <phoneticPr fontId="2"/>
  </si>
  <si>
    <t>3）特記事項</t>
    <phoneticPr fontId="2"/>
  </si>
  <si>
    <t>（1）密閉構造を原則とし、開閉容易な点検口を設けること。
（2）コンベヤに付着したごみを除去する装置（復路へのごみの返りを極力防止）を設けること。
（3）コンベヤからごみの落下が生じない様十分なコンベヤ幅を取るとともに、案内装置（ヒレ等）を設けること。</t>
    <phoneticPr fontId="2"/>
  </si>
  <si>
    <t>4.2.2　低速回転破砕物搬送コンベヤ（必要により）</t>
    <phoneticPr fontId="2"/>
  </si>
  <si>
    <t>4.2.3　排出（振動）コンベヤ（必要により）</t>
    <phoneticPr fontId="2"/>
  </si>
  <si>
    <t>主要材質 コンベヤ</t>
    <phoneticPr fontId="2"/>
  </si>
  <si>
    <t>主要材質 ケーシング</t>
    <phoneticPr fontId="2"/>
  </si>
  <si>
    <t>4）操作方法</t>
    <phoneticPr fontId="2"/>
  </si>
  <si>
    <t>5）付帯機器</t>
    <phoneticPr fontId="2"/>
  </si>
  <si>
    <t>集じん装置他</t>
    <phoneticPr fontId="2"/>
  </si>
  <si>
    <t>6）特記事項</t>
    <phoneticPr fontId="2"/>
  </si>
  <si>
    <t>（1）密閉構造とし、保全点検が容易な開閉構造とすること。
（2）破砕物の落下量に十分対処できる能力、構造とすること。
（3）振動が建物に伝達しない据付方法とすること。</t>
    <phoneticPr fontId="2"/>
  </si>
  <si>
    <t>4.2.4　破砕物搬送コンベヤ</t>
    <phoneticPr fontId="2"/>
  </si>
  <si>
    <t>主要材質 ベルト</t>
    <phoneticPr fontId="2"/>
  </si>
  <si>
    <t>防じんカバー</t>
    <phoneticPr fontId="2"/>
  </si>
  <si>
    <t>（1）密閉構造を原則とし、開閉容易な点検口を多く設けること。
（2）コンベヤに付着したごみを除去する装置（復路へのごみの返りを極力防止）を設けること。
（3）コンベヤからごみの落下が生じない様十分なコンベヤ幅を取るとともに、案内装置（ヒレ等）を設けること。</t>
    <phoneticPr fontId="2"/>
  </si>
  <si>
    <t>4.2.5　破砕選別物搬送コンベヤ</t>
    <phoneticPr fontId="2"/>
  </si>
  <si>
    <t>（1）密閉構造を原則とし、開閉容易な点検口を設けること。
（2）コンベヤに付着したごみを除去する装置（復路へのごみの返りを極力防止）を設けること。
（3）コンベヤからごみの落下が生じない様十分なコンベヤ幅を取るとともに、案内装置を設けること。</t>
    <phoneticPr fontId="2"/>
  </si>
  <si>
    <t>4.2.6　破砕可燃物搬送コンベヤ</t>
    <phoneticPr fontId="2"/>
  </si>
  <si>
    <t>仕様については、4.2.5破砕選別物搬送コンベヤに準拠する。</t>
    <phoneticPr fontId="2"/>
  </si>
  <si>
    <t>4.3　資源化系搬送設備（缶類、ペットボトル処理系）</t>
    <phoneticPr fontId="2"/>
  </si>
  <si>
    <t>4.3.1　資源選別物搬送コンベヤ（必要により）</t>
    <phoneticPr fontId="2"/>
  </si>
  <si>
    <t>仕様については破砕選別物搬送コンベヤに準拠する。なお、用途、目的により適切な名称を付することとする。</t>
    <phoneticPr fontId="2"/>
  </si>
  <si>
    <t>4.3.2　残さ搬送コンベヤ（必要により）</t>
    <phoneticPr fontId="2"/>
  </si>
  <si>
    <t>仕様については、破砕選別物搬送コンベヤに準拠する。なお、用途、目的により適切な名称を付することとする。</t>
    <phoneticPr fontId="2"/>
  </si>
  <si>
    <t>第5節　選別設備</t>
    <phoneticPr fontId="2"/>
  </si>
  <si>
    <t>5.1　一般事項</t>
    <phoneticPr fontId="2"/>
  </si>
  <si>
    <t>選別設備については、回収率、純度、効率性、経済性、処理工程上の整合性等から最適と考えられる方式、組み合わせを採用すること。
不燃ごみ・粗大ごみについては、破砕物中の可燃物、不燃物、鉄類の選別を行うこと。
各手選別コンベヤは、選別作業に必要な十分なスペースと快適な作業環境を確保すること。また、供給速度は量、状況等に応じて現場において調整できるようにすること。
風力選別機等で除去された異物は、高効率ごみ発電施設で処理するため、本施設の計量機で計量後、ごみピットまでの搬送とすること。</t>
    <phoneticPr fontId="2"/>
  </si>
  <si>
    <t>5.2破砕選別系選別設備</t>
    <phoneticPr fontId="2"/>
  </si>
  <si>
    <t>5.2.1　破砕物用磁選機</t>
    <phoneticPr fontId="2"/>
  </si>
  <si>
    <t>【 電磁吊下式 】</t>
    <phoneticPr fontId="2"/>
  </si>
  <si>
    <t>〔　電磁吊下式　〕</t>
    <phoneticPr fontId="2"/>
  </si>
  <si>
    <t>【　　】t/5h（回収鉄分として）</t>
  </si>
  <si>
    <t>〔　　〕t/5h（回収鉄分として）</t>
  </si>
  <si>
    <t>幅【　　】m×長さ【　　】m×高さ【　　】m</t>
  </si>
  <si>
    <t>幅〔　　〕m×長さ〔　　〕m×高さ〔　　〕m</t>
  </si>
  <si>
    <t>【 鋼板製溶接構造 】</t>
    <phoneticPr fontId="2"/>
  </si>
  <si>
    <t>主要材料</t>
    <phoneticPr fontId="2"/>
  </si>
  <si>
    <t>【 SS400 】</t>
    <phoneticPr fontId="2"/>
  </si>
  <si>
    <t>〔　SS400　〕</t>
    <phoneticPr fontId="2"/>
  </si>
  <si>
    <t>速度または回転数</t>
    <phoneticPr fontId="2"/>
  </si>
  <si>
    <t>電磁石消費電力</t>
    <phoneticPr fontId="2"/>
  </si>
  <si>
    <t>〔　現場操作＋遠隔操作　〕</t>
    <phoneticPr fontId="2"/>
  </si>
  <si>
    <t>シュート（防音付）</t>
    <phoneticPr fontId="2"/>
  </si>
  <si>
    <t>（1）吸着した鉄分は定位置での離脱、落下が確実なものとすること。
（2）維持管理が容易な本体構造とし、特に消耗品は容易に取り替えができる構造とすること。
（3）磁選機からの落じん、飛散がないように配置すること。
（4）落下部ダクトには防音対策を講じること。</t>
    <phoneticPr fontId="2"/>
  </si>
  <si>
    <t>5.2.2　破砕物用アルミ選別機</t>
    <phoneticPr fontId="2"/>
  </si>
  <si>
    <t>【 永久磁石回転式 】</t>
    <phoneticPr fontId="2"/>
  </si>
  <si>
    <t>〔　永久磁石回転式　〕</t>
    <phoneticPr fontId="2"/>
  </si>
  <si>
    <t>【　　】t/5h（投入ごみとして）</t>
    <phoneticPr fontId="2"/>
  </si>
  <si>
    <t>〔　　〕t/5h（投入ごみとして）</t>
  </si>
  <si>
    <t>【 ベルトドライブ式 】</t>
    <phoneticPr fontId="2"/>
  </si>
  <si>
    <t>〔　ベルトドライブ式　〕</t>
    <phoneticPr fontId="2"/>
  </si>
  <si>
    <t>磁力</t>
    <phoneticPr fontId="2"/>
  </si>
  <si>
    <t>【　　】kW×【　　】V</t>
    <phoneticPr fontId="2"/>
  </si>
  <si>
    <t>点検口</t>
    <phoneticPr fontId="2"/>
  </si>
  <si>
    <t>点検歩廊、手摺り</t>
    <phoneticPr fontId="2"/>
  </si>
  <si>
    <t>シュート</t>
    <phoneticPr fontId="2"/>
  </si>
  <si>
    <t>（1）ごみの引っかかり、詰まりのない構造とし、選別中のごみが飛散、発じんしない密閉構造とすること。
（2）維持管理が容易な本体構造とし、特に消耗品は容易に取り替えができる構造とすること。
（3）本機付近は、メンテナンススペースを十分に確保し、主要材質は、耐摩耗、耐食性を配慮すること。
（4）騒音、振動の出る機器は、十分に防音、防振対策を行うこと。また、振動が建物に伝わらないよう配慮すること。</t>
    <phoneticPr fontId="2"/>
  </si>
  <si>
    <t>5.2.3　破砕物用粒度選別機</t>
    <phoneticPr fontId="2"/>
  </si>
  <si>
    <t>【　　】t/h以上</t>
    <rPh sb="7" eb="9">
      <t>イジョウ</t>
    </rPh>
    <phoneticPr fontId="2"/>
  </si>
  <si>
    <t>〔　　〕t/h以上</t>
    <rPh sb="7" eb="9">
      <t>イジョウ</t>
    </rPh>
    <phoneticPr fontId="2"/>
  </si>
  <si>
    <t>4）主要材質</t>
    <phoneticPr fontId="2"/>
  </si>
  <si>
    <t>フレーム</t>
    <phoneticPr fontId="2"/>
  </si>
  <si>
    <t>スクリーン</t>
    <phoneticPr fontId="2"/>
  </si>
  <si>
    <t>主軸</t>
    <phoneticPr fontId="2"/>
  </si>
  <si>
    <t>5）主要寸法</t>
    <phoneticPr fontId="2"/>
  </si>
  <si>
    <t>【　　】m×【　　】m</t>
  </si>
  <si>
    <t>〔　　〕m×〔　　〕m</t>
  </si>
  <si>
    <t>目開き</t>
    <phoneticPr fontId="2"/>
  </si>
  <si>
    <t>1段【　　】㎜、2段【　　】㎜</t>
  </si>
  <si>
    <t>1段〔　　〕㎜、2段〔　　〕㎜</t>
  </si>
  <si>
    <t>6）操作方法</t>
    <phoneticPr fontId="2"/>
  </si>
  <si>
    <t>集じん装置</t>
    <phoneticPr fontId="2"/>
  </si>
  <si>
    <t>（1）ごみの引っかかり、詰まりのない構造とし、選別中のごみが飛散、発じんしない密閉構造とすること。
（2）維持管理が容易な本体構造とし、特に消耗品は容易に取り替えができる構造とすること。
（3）本機付近は、メンテナンススペースを十分に確保し、主要材質は、耐摩耗、耐食性を考慮し選定すること。
（4）騒音、振動の出る機器は、十分に防音、防震対策を行うこと。
（5）振動が建物に伝わらないように配慮すること。
（6）風力選別機構を併設し、選別純度を向上するようにすること。</t>
    <phoneticPr fontId="2"/>
  </si>
  <si>
    <t>5.2.4　破砕物用鉄精選機</t>
    <phoneticPr fontId="2"/>
  </si>
  <si>
    <t>静圧</t>
    <phoneticPr fontId="2"/>
  </si>
  <si>
    <t xml:space="preserve">ブロワ電動機 </t>
    <phoneticPr fontId="2"/>
  </si>
  <si>
    <t>ダンパ</t>
    <phoneticPr fontId="2"/>
  </si>
  <si>
    <t>ダクト</t>
    <phoneticPr fontId="2"/>
  </si>
  <si>
    <t>送風機</t>
    <phoneticPr fontId="2"/>
  </si>
  <si>
    <t>（1）必要個所に設置すること。
（2）送風機は低騒音型とすること。
（3）防音は十分考慮すること。</t>
    <phoneticPr fontId="2"/>
  </si>
  <si>
    <t>5.2.5　破砕物用不燃物精選機</t>
    <phoneticPr fontId="2"/>
  </si>
  <si>
    <t>5.3　缶類、ペットボトル選別設備</t>
    <phoneticPr fontId="2"/>
  </si>
  <si>
    <t>5.3.1　破袋機（必要に応じて設置）</t>
    <phoneticPr fontId="2"/>
  </si>
  <si>
    <t>3）主要項目（1基につき）</t>
    <phoneticPr fontId="2"/>
  </si>
  <si>
    <t xml:space="preserve">【　　】 </t>
  </si>
  <si>
    <t xml:space="preserve">〔　　〕 </t>
  </si>
  <si>
    <t>【　　】m/min　</t>
  </si>
  <si>
    <t>〔　　〕m/min　</t>
  </si>
  <si>
    <t xml:space="preserve">電動機 </t>
    <phoneticPr fontId="2"/>
  </si>
  <si>
    <t xml:space="preserve">4）付属品  </t>
    <phoneticPr fontId="2"/>
  </si>
  <si>
    <t>5.3.2　除袋機（必要に応じて設置）</t>
    <phoneticPr fontId="2"/>
  </si>
  <si>
    <t xml:space="preserve">【　　】 </t>
    <phoneticPr fontId="2"/>
  </si>
  <si>
    <t xml:space="preserve">4）付帯品  </t>
    <rPh sb="2" eb="4">
      <t>フタイ</t>
    </rPh>
    <phoneticPr fontId="2"/>
  </si>
  <si>
    <t>5）設計基準</t>
    <phoneticPr fontId="2"/>
  </si>
  <si>
    <t>(1) 吸引または送風により効率的に袋を除袋できること。
(2) 除去した袋は可燃系ラインへ移送すること。
(3) びん・ガラス類が破砕が極力生じない構造とすること。</t>
    <phoneticPr fontId="2"/>
  </si>
  <si>
    <t xml:space="preserve">安全カバー </t>
    <phoneticPr fontId="2"/>
  </si>
  <si>
    <t xml:space="preserve">その他必要なもの </t>
    <phoneticPr fontId="2"/>
  </si>
  <si>
    <t>【　　】t/5h（投入ごみとして）</t>
  </si>
  <si>
    <t>5.3.5　ペットボトル手選別コンベヤ</t>
    <phoneticPr fontId="2"/>
  </si>
  <si>
    <t>【 ベルトコンベヤ式 】</t>
    <phoneticPr fontId="2"/>
  </si>
  <si>
    <t>〔　 ベルトコンベヤ式 　〕</t>
    <phoneticPr fontId="2"/>
  </si>
  <si>
    <t>【　　】t/h</t>
    <phoneticPr fontId="2"/>
  </si>
  <si>
    <t>選別速度</t>
    <phoneticPr fontId="2"/>
  </si>
  <si>
    <t>計画速度</t>
    <phoneticPr fontId="2"/>
  </si>
  <si>
    <t>選別区分</t>
    <phoneticPr fontId="2"/>
  </si>
  <si>
    <t>調節範囲</t>
    <phoneticPr fontId="2"/>
  </si>
  <si>
    <t>【　　】m/min～【　　】m/min</t>
  </si>
  <si>
    <t>〔　　〕m/min～〔　　〕m/min</t>
  </si>
  <si>
    <t>選別幅</t>
    <phoneticPr fontId="2"/>
  </si>
  <si>
    <t>機長</t>
    <phoneticPr fontId="2"/>
  </si>
  <si>
    <t>選別装置</t>
    <phoneticPr fontId="2"/>
  </si>
  <si>
    <t>手選別室操作</t>
    <phoneticPr fontId="2"/>
  </si>
  <si>
    <t>回収口　【 シュート 】</t>
    <phoneticPr fontId="2"/>
  </si>
  <si>
    <t xml:space="preserve">異物除去箱 </t>
    <phoneticPr fontId="2"/>
  </si>
  <si>
    <t>（1）手選別作業に必要な十分なスペースと快適な作業環境を確保すること。
（2）供給速度はごみ質の量、状況等に応じて現場において調整すること。
（3）作業員にけが及び事故等が起こらない安全な構造とすること。
（4）フード等を設け、作業環境に配慮すること。
（5）作業員が作業中に接触する可能性のあるベルトフレームカバーはSUSとすること。
（6）選別時の防音には十分考慮すること。</t>
    <phoneticPr fontId="2"/>
  </si>
  <si>
    <t>第6節　再生設備</t>
    <phoneticPr fontId="2"/>
  </si>
  <si>
    <t>6.1一般事項</t>
    <phoneticPr fontId="2"/>
  </si>
  <si>
    <t>プレス機・圧縮梱包機は、スチール缶、アルミ缶、ペットボトル等をそれぞれ連続的に圧縮成形・圧縮梱包でき、成形品は運搬時に容易にくずれないものとする。
プレス機、圧縮梱包機の選定にあたっては、対象とする資源物の性状や形状を考慮すること。また、成形品の形状、大きさで本仕様書にて特に指定のないものは、貯留、搬送、運搬、容器包装リサイクル法等を考慮すること。
プレス機、圧縮梱包機は、できるだけ人手のかからない形式のものを選定すること。</t>
    <phoneticPr fontId="2"/>
  </si>
  <si>
    <t>6.2資源ごみ系再生設備</t>
    <phoneticPr fontId="2"/>
  </si>
  <si>
    <t>6.2.1　スチール缶ホッパ</t>
    <phoneticPr fontId="2"/>
  </si>
  <si>
    <t>リミット・レベルスイッチ</t>
    <phoneticPr fontId="2"/>
  </si>
  <si>
    <t>（1）プレス機に供給することが可能な配置、高さとすること。
（2）貯留時の防音、耐摩耗性を考慮した構造とすること。
（3）ゲートの開閉が確実に行える駆動方式とすること。</t>
    <phoneticPr fontId="2"/>
  </si>
  <si>
    <t>6.2.2　アルミ缶ホッパ</t>
    <phoneticPr fontId="2"/>
  </si>
  <si>
    <t>仕様については、6.2.1 スチール缶ホッパに準拠する。</t>
    <phoneticPr fontId="2"/>
  </si>
  <si>
    <t>6.2.3　ペットボトルホッパ（必要に応じ設置）</t>
    <phoneticPr fontId="2"/>
  </si>
  <si>
    <t>6.2.4　金属圧縮機</t>
    <phoneticPr fontId="2"/>
  </si>
  <si>
    <t>圧縮力</t>
    <phoneticPr fontId="2"/>
  </si>
  <si>
    <t>【　　】MPa（最大）</t>
  </si>
  <si>
    <t>〔　　〕MPa（最大）</t>
  </si>
  <si>
    <t>成形品寸法</t>
    <phoneticPr fontId="2"/>
  </si>
  <si>
    <t>幅【　　】mm×長さ【　　】mm×高さ【　　】mm</t>
  </si>
  <si>
    <t>幅〔　　〕mm×長さ〔　　〕mm×高さ〔　　〕mm</t>
  </si>
  <si>
    <t>【 油圧 】</t>
    <phoneticPr fontId="2"/>
  </si>
  <si>
    <t>〔　油圧　〕</t>
    <phoneticPr fontId="2"/>
  </si>
  <si>
    <t>【 現場操作 】</t>
    <phoneticPr fontId="2"/>
  </si>
  <si>
    <t>〔　現場操作　〕</t>
    <phoneticPr fontId="2"/>
  </si>
  <si>
    <t>ホッパ（ゲート付）</t>
    <phoneticPr fontId="2"/>
  </si>
  <si>
    <t>ローラコンベヤ</t>
    <phoneticPr fontId="2"/>
  </si>
  <si>
    <t>（1）ホッパゲートと連動して全自動方式で計画すること。
（2）資源物が投入口から飛散しない構造とすること。</t>
    <phoneticPr fontId="2"/>
  </si>
  <si>
    <t>6.2.5　ペットボトル圧縮梱包機</t>
    <phoneticPr fontId="2"/>
  </si>
  <si>
    <t>梱包寸法</t>
    <phoneticPr fontId="2"/>
  </si>
  <si>
    <t>現場操作盤</t>
    <phoneticPr fontId="2"/>
  </si>
  <si>
    <t>（1）ペットボトルを連続的に圧縮梱包できるようにすること。
（2）圧縮処理後の貯留、保管、運搬が容易にできるように配慮すること。
（3）洗浄及び排水対策に配慮すること。
（4）最大搬入量に適合した処理能力を有すること。</t>
    <phoneticPr fontId="2"/>
  </si>
  <si>
    <t>第7節　貯留・搬出設備</t>
    <phoneticPr fontId="2"/>
  </si>
  <si>
    <t>7.1　一般事項</t>
    <phoneticPr fontId="2"/>
  </si>
  <si>
    <t>選別処理後の全ての貯留・保管対象物は、ストックヤードで一括して貯留・保管することを原則とすること。ストックヤードは原則として、工場棟内に配置する。
破砕可燃物（リサイクル残さ含む）のマテリアルリサイクル推進施設から高効率ごみ発電施設ごみピットまでの搬送方法は、破砕可燃物搬送コンベヤによるものとする。ごみピットへの落とし口は、ごみの貯留、積替に支障がない位置に設定すると共に、そのレベルはプラットホーム床以上とすること。また、落とし口開口には、炉停止時における臭気拡散防止のためのダンパを設け、自動制御とし、コンベヤ稼動時は閉止できない機構とすること。</t>
    <phoneticPr fontId="2"/>
  </si>
  <si>
    <t>7.2破砕選別系貯留設備</t>
    <phoneticPr fontId="2"/>
  </si>
  <si>
    <t>7.2.1　不燃物ホッパ</t>
    <phoneticPr fontId="2"/>
  </si>
  <si>
    <t>【　　】m3</t>
    <phoneticPr fontId="2"/>
  </si>
  <si>
    <t>【　　】t/m3</t>
    <phoneticPr fontId="2"/>
  </si>
  <si>
    <t>開閉方式</t>
    <phoneticPr fontId="2"/>
  </si>
  <si>
    <t>シリンダ</t>
    <phoneticPr fontId="2"/>
  </si>
  <si>
    <t>リミット、レベルスイッチ</t>
    <phoneticPr fontId="2"/>
  </si>
  <si>
    <t>（1）10tダンプで搬出できる配置・高さで計画すること。
（2）ホッパ内貯留量が中央制御室で判断できる装置を計画すること。</t>
    <phoneticPr fontId="2"/>
  </si>
  <si>
    <t>7.2.2　鉄類ホッパ</t>
    <phoneticPr fontId="2"/>
  </si>
  <si>
    <t>仕様については、7.2.1不燃物ホッパに準拠する。</t>
    <phoneticPr fontId="2"/>
  </si>
  <si>
    <t>7.2.3　アルミホッパ</t>
    <phoneticPr fontId="2"/>
  </si>
  <si>
    <t>7.2.4　可燃物ホッパ</t>
    <phoneticPr fontId="2"/>
  </si>
  <si>
    <t>可燃物は高効率ごみ発電施設に搬送するが、搬入前に本施設の計量機にて計量することに留意すること。</t>
    <phoneticPr fontId="2"/>
  </si>
  <si>
    <t>7.2.5　貯留ヤード</t>
    <phoneticPr fontId="2"/>
  </si>
  <si>
    <t>（1）それぞれの容量は、計画日最大処理量の【3 】日分を標準とすること。
（2）貯留ヤードの配置は、車両・作業員動線の交差、安全性を考慮して計画すること。
（3）床面は重機による摩耗を考慮すること。</t>
  </si>
  <si>
    <t>（1）それぞれの容量は、計画日最大処理量の〔3 〕日分を標準とすること。
（2）貯留ヤードの配置は、車両・作業員動線の交差、安全性を考慮して計画すること。
（3）床面は重機による摩耗を考慮すること。</t>
  </si>
  <si>
    <t>7.3　資源化系貯留設備</t>
    <phoneticPr fontId="2"/>
  </si>
  <si>
    <t>7.3.1　缶類貯留ヤード</t>
    <phoneticPr fontId="2"/>
  </si>
  <si>
    <t>（1）それぞれの容量は、計画日最大処理量の【 3 】日分を標準とすること。
（2）貯留ヤードの配置は、車両・作業員動線の交差、安全性を考慮して計画すること。
（3）床面は重機による摩耗を考慮すること。</t>
    <phoneticPr fontId="2"/>
  </si>
  <si>
    <t>（1）それぞれの容量は、計画日最大処理量の〔　3　〕日分を標準とすること。
（2）貯留ヤードの配置は、車両・作業員動線の交差、安全性を考慮して計画すること。
（3）床面は重機による摩耗を考慮すること。</t>
    <phoneticPr fontId="2"/>
  </si>
  <si>
    <t>7.3.2　ペットボトル貯留ヤード</t>
    <phoneticPr fontId="2"/>
  </si>
  <si>
    <t>7.3.3　その他資源ごみ貯留ヤード</t>
    <phoneticPr fontId="2"/>
  </si>
  <si>
    <t>第8節　集じん設備</t>
    <phoneticPr fontId="2"/>
  </si>
  <si>
    <t>8.1　一般事項</t>
    <phoneticPr fontId="2"/>
  </si>
  <si>
    <t>施設内から発生する全ての粉じんを、吸引除じんして良好な作業環境を保つために設置する。また、必要により諸室、作業場所に環境集じん装置を設けること。
臭気を伴う排気は脱臭装置を通すようにすること。
集じん装置及び脱臭装置の方式・系統は経済性を考慮して選定すること。</t>
    <phoneticPr fontId="2"/>
  </si>
  <si>
    <t>8.2 集じん設備</t>
    <phoneticPr fontId="2"/>
  </si>
  <si>
    <t>8.2.1　サイクロン</t>
    <phoneticPr fontId="2"/>
  </si>
  <si>
    <t>処理風量</t>
    <phoneticPr fontId="2"/>
  </si>
  <si>
    <t>胴径【　　】mm、厚さ【　　】mm</t>
  </si>
  <si>
    <t>胴径〔　　〕mm、厚さ〔　　〕mm</t>
  </si>
  <si>
    <t>流速</t>
    <phoneticPr fontId="2"/>
  </si>
  <si>
    <t>粉じん排出方法</t>
    <phoneticPr fontId="2"/>
  </si>
  <si>
    <t>架台</t>
    <phoneticPr fontId="2"/>
  </si>
  <si>
    <t>ケーシング</t>
    <phoneticPr fontId="2"/>
  </si>
  <si>
    <t>点検架台、手摺り</t>
    <phoneticPr fontId="2"/>
  </si>
  <si>
    <t>点検口他</t>
    <phoneticPr fontId="2"/>
  </si>
  <si>
    <t>（1）ダスト排出口はシールを完全に行える排出方法とすること。
（2）捕集ダスト類は可燃物コンベヤにて搬送すること。
（3）圧力損失が少なく維持管理が容易で内部閉塞の起こらない構造とすること。</t>
    <phoneticPr fontId="2"/>
  </si>
  <si>
    <t>8.2.2　バグフィルタ</t>
    <phoneticPr fontId="2"/>
  </si>
  <si>
    <t>【 自動逆洗バグフィルター 】</t>
    <phoneticPr fontId="2"/>
  </si>
  <si>
    <t>〔　自動逆洗バグフィルター　〕</t>
    <phoneticPr fontId="2"/>
  </si>
  <si>
    <t>ろ布面積</t>
    <phoneticPr fontId="2"/>
  </si>
  <si>
    <t>【　　】m2、本数【　　】本</t>
  </si>
  <si>
    <t>〔　　〕m2、本数〔　　〕本</t>
  </si>
  <si>
    <t>【 SS 】</t>
    <phoneticPr fontId="2"/>
  </si>
  <si>
    <t>〔　SS　〕</t>
    <phoneticPr fontId="2"/>
  </si>
  <si>
    <t>ろ布</t>
    <phoneticPr fontId="2"/>
  </si>
  <si>
    <t>脱じん方式</t>
    <phoneticPr fontId="2"/>
  </si>
  <si>
    <t>【 自動逆洗 】</t>
    <phoneticPr fontId="2"/>
  </si>
  <si>
    <t>〔　自動逆洗　〕</t>
    <phoneticPr fontId="2"/>
  </si>
  <si>
    <t>排じん方式</t>
    <phoneticPr fontId="2"/>
  </si>
  <si>
    <t>ダスト払落装置</t>
    <phoneticPr fontId="2"/>
  </si>
  <si>
    <t>コンプレサー</t>
    <phoneticPr fontId="2"/>
  </si>
  <si>
    <t>ダスト回収装置</t>
    <phoneticPr fontId="2"/>
  </si>
  <si>
    <t>（1）自動逆洗付でろ布の目詰まり状態を制御室でわかるようにする等、維持管理が容易な構造とすること。
（2）ダスト回収装置は袋詰式などダストが再飛散しない方式とすること。
（3）出口含じん量は、集じん装置排気筒出口において0.01g/m3N以下とすること。</t>
    <phoneticPr fontId="2"/>
  </si>
  <si>
    <t>8.2.3　ダストコンベヤ（必要に応じて設置）</t>
    <phoneticPr fontId="2"/>
  </si>
  <si>
    <t>点検歩廊、階段</t>
    <phoneticPr fontId="2"/>
  </si>
  <si>
    <t>（1）ダストの滞留、騒音が発生しない構造とすること。
（2）サイクロンから排出されたダストは、可燃物搬出装置に搬送すること。</t>
    <phoneticPr fontId="2"/>
  </si>
  <si>
    <t>8.2.4　排風機</t>
    <phoneticPr fontId="2"/>
  </si>
  <si>
    <t>【 　 】</t>
    <phoneticPr fontId="2"/>
  </si>
  <si>
    <t>〔 　 〕</t>
  </si>
  <si>
    <t>サイレンサ</t>
    <phoneticPr fontId="2"/>
  </si>
  <si>
    <t>8.2.5　脱臭装置</t>
    <phoneticPr fontId="2"/>
  </si>
  <si>
    <t>必要なもの一式</t>
    <phoneticPr fontId="2"/>
  </si>
  <si>
    <t>（1）吸着材の交換が必要な方式の場合は、交換が容易な配置とし、交換に必要な機器を設置すること。
（2）排気の位置については、景観・騒音防止に配慮すること。
（3）捕集範囲は、プラットホーム、搬出室等適切な範囲とすること。</t>
    <phoneticPr fontId="2"/>
  </si>
  <si>
    <t>第9節　給水設備</t>
    <phoneticPr fontId="2"/>
  </si>
  <si>
    <t>9.1　一般事項</t>
    <phoneticPr fontId="2"/>
  </si>
  <si>
    <t>本設備は、本件施設内（マテリアルリサイクル推進施設）に必要な一切の給水設備とする。
生活用水、プラント用水、再利用水等、すべての用水は高効率ごみ発電施設から供給を受けるものとする。
仕様については高効率ごみ発電施設に準拠する。</t>
    <phoneticPr fontId="2"/>
  </si>
  <si>
    <t>第10節　排水設備</t>
    <phoneticPr fontId="2"/>
  </si>
  <si>
    <t>10.1　一般事項</t>
    <phoneticPr fontId="2"/>
  </si>
  <si>
    <t>本設備は、本件施設内（マテリアルリサイクル推進施設）に必要な一切の排水設備とする。
マテリアルリサイクル推進施設から排出されるプラント排水、生活汚水は、高効率ごみ発電施設に送水するものとする。
仕様については高効率ごみ発電施設に準拠する。</t>
    <phoneticPr fontId="2"/>
  </si>
  <si>
    <t>第11節　その他設備</t>
    <phoneticPr fontId="2"/>
  </si>
  <si>
    <t>11.1　掃除設備</t>
    <phoneticPr fontId="2"/>
  </si>
  <si>
    <t>11.1.1　掃除機設備</t>
    <phoneticPr fontId="2"/>
  </si>
  <si>
    <t>【　　】基</t>
    <phoneticPr fontId="2"/>
  </si>
  <si>
    <t>3）付帯施設</t>
    <rPh sb="4" eb="6">
      <t>シセツ</t>
    </rPh>
    <phoneticPr fontId="2"/>
  </si>
  <si>
    <t>清掃具</t>
    <phoneticPr fontId="2"/>
  </si>
  <si>
    <t>清掃具保管庫</t>
    <phoneticPr fontId="2"/>
  </si>
  <si>
    <t>（1）集中掃除機を設置する場合には、以下の事項に配慮すること。
（2）落じんが想定される点検口の設置個所には必ず接続口を設置すること。
（3）つまりの無い口径を選定すること。
（4）運転は接続口付近での現場押しボタンとすること。
（5）掃除機から排出されたダストは、可燃物搬出装置に搬送する等とすること。</t>
    <phoneticPr fontId="2"/>
  </si>
  <si>
    <t>11.2　搬出設備</t>
    <phoneticPr fontId="2"/>
  </si>
  <si>
    <t>成型品類等の場内の各施設への運搬用設備は、運営事業者が必要数を整備する。</t>
    <phoneticPr fontId="2"/>
  </si>
  <si>
    <t>11.3　保全ホイスト（保守設備）</t>
    <phoneticPr fontId="2"/>
  </si>
  <si>
    <t>吊下荷重</t>
    <phoneticPr fontId="2"/>
  </si>
  <si>
    <t>【　　】t</t>
  </si>
  <si>
    <t>〔　　〕t</t>
  </si>
  <si>
    <t>巻上用</t>
    <phoneticPr fontId="2"/>
  </si>
  <si>
    <t>走行用</t>
    <phoneticPr fontId="2"/>
  </si>
  <si>
    <t>4）操作方式</t>
    <rPh sb="4" eb="6">
      <t>ホウシキ</t>
    </rPh>
    <phoneticPr fontId="2"/>
  </si>
  <si>
    <t>【 現場手動 】</t>
    <phoneticPr fontId="2"/>
  </si>
  <si>
    <t>〔　現場手動　〕</t>
    <phoneticPr fontId="2"/>
  </si>
  <si>
    <t>11.4　説明調度品</t>
    <phoneticPr fontId="2"/>
  </si>
  <si>
    <t>11.4.1　説明用パネル</t>
    <phoneticPr fontId="2"/>
  </si>
  <si>
    <t>11.4.2　説明用モニタ</t>
    <phoneticPr fontId="2"/>
  </si>
  <si>
    <t>11.4.3　説明用パンフレット</t>
    <phoneticPr fontId="2"/>
  </si>
  <si>
    <t>11.4.4　説明用ビデオ（ビデオソフト含む）</t>
    <phoneticPr fontId="2"/>
  </si>
  <si>
    <t>第5章　マテリアルリサイクル推進施設に係る電気計装設備</t>
    <phoneticPr fontId="2"/>
  </si>
  <si>
    <t>第1節　電気設備</t>
    <phoneticPr fontId="2"/>
  </si>
  <si>
    <t>本設備の変電設備は、焼却施設中に設置するものとし、制御、監視設備は共通のものとするほか、破砕選別施設用の監視装置にも設置すること。
機器の詳細な仕様は焼却施設に準拠すること。</t>
    <phoneticPr fontId="2"/>
  </si>
  <si>
    <t>1.1　一般事項</t>
    <phoneticPr fontId="2"/>
  </si>
  <si>
    <t>1）配電方式</t>
    <phoneticPr fontId="2"/>
  </si>
  <si>
    <t>高圧電力</t>
    <phoneticPr fontId="2"/>
  </si>
  <si>
    <t>AC　 6kV級、3φ、3W、60Hz</t>
    <phoneticPr fontId="2"/>
  </si>
  <si>
    <t>プラント動力</t>
    <phoneticPr fontId="2"/>
  </si>
  <si>
    <t>AC　400V級、3φ、3W、60Hz</t>
    <phoneticPr fontId="2"/>
  </si>
  <si>
    <t xml:space="preserve">建築動力 </t>
    <phoneticPr fontId="2"/>
  </si>
  <si>
    <t>AC　200V級、3φ、3W、60Hz</t>
    <phoneticPr fontId="2"/>
  </si>
  <si>
    <t>照明、コンセント</t>
    <phoneticPr fontId="2"/>
  </si>
  <si>
    <t>AC　200V級/100V級、1φ、3W、60Hz</t>
    <phoneticPr fontId="2"/>
  </si>
  <si>
    <t>制御操作</t>
    <phoneticPr fontId="2"/>
  </si>
  <si>
    <t>制御操作　一般　</t>
    <phoneticPr fontId="2"/>
  </si>
  <si>
    <t>AC　100V級、1φ、60Hz及びメーカ標準電圧</t>
    <phoneticPr fontId="2"/>
  </si>
  <si>
    <t>制御操作　高圧盤</t>
    <phoneticPr fontId="2"/>
  </si>
  <si>
    <t>DC　100V</t>
    <phoneticPr fontId="2"/>
  </si>
  <si>
    <t>電磁弁電圧</t>
    <phoneticPr fontId="2"/>
  </si>
  <si>
    <t>AC100V級、/φ、60Hz及びメーカ標準電圧</t>
    <phoneticPr fontId="2"/>
  </si>
  <si>
    <t>1.2　高圧配電設備</t>
    <phoneticPr fontId="2"/>
  </si>
  <si>
    <t>1.2.1　高圧配電盤</t>
    <phoneticPr fontId="2"/>
  </si>
  <si>
    <t>第2部第3章第1節1.4.2　高圧配電盤に準じる。</t>
    <phoneticPr fontId="2"/>
  </si>
  <si>
    <t>1.2.2　進相コンデンサ盤</t>
    <phoneticPr fontId="2"/>
  </si>
  <si>
    <t>第2部第3章第1節1.4.4　進相コンデンサ盤に準じる。</t>
    <phoneticPr fontId="2"/>
  </si>
  <si>
    <t>第2部第3章第1節1.4.5　変圧器盤に準じる。</t>
    <phoneticPr fontId="2"/>
  </si>
  <si>
    <t>1.3　低圧配電設備</t>
    <phoneticPr fontId="2"/>
  </si>
  <si>
    <t>1.3.1　プラント動力主幹盤（ロードセンタ）</t>
    <phoneticPr fontId="2"/>
  </si>
  <si>
    <t>1.3.2　低圧配電盤(ロードセンタ)</t>
    <phoneticPr fontId="2"/>
  </si>
  <si>
    <t>1.4　低圧動力設備</t>
    <phoneticPr fontId="2"/>
  </si>
  <si>
    <t>1.4.1　低圧動力制御盤(コントロールセンタ)</t>
    <phoneticPr fontId="2"/>
  </si>
  <si>
    <t>1.4.2　現場制御盤</t>
    <phoneticPr fontId="2"/>
  </si>
  <si>
    <t>第2部第3章第1節1.8　盤の構造に準じる。</t>
    <phoneticPr fontId="2"/>
  </si>
  <si>
    <t>制御盤類(参考)</t>
    <phoneticPr fontId="2"/>
  </si>
  <si>
    <t>①高圧動力制御盤</t>
    <phoneticPr fontId="2"/>
  </si>
  <si>
    <t>形式</t>
    <phoneticPr fontId="2"/>
  </si>
  <si>
    <t>鋼板製単位閉鎖垂直自立形</t>
    <phoneticPr fontId="2"/>
  </si>
  <si>
    <t>収納機器</t>
    <phoneticPr fontId="2"/>
  </si>
  <si>
    <t>高圧限流ヒューズ、真空開閉器(VCS)、電動機保護装置等</t>
    <phoneticPr fontId="2"/>
  </si>
  <si>
    <t>設置場所</t>
    <phoneticPr fontId="2"/>
  </si>
  <si>
    <t>配電盤室</t>
    <phoneticPr fontId="2"/>
  </si>
  <si>
    <t>②破砕選別施設コントロールセンタ</t>
    <phoneticPr fontId="2"/>
  </si>
  <si>
    <t>鋼板製多段積ユニット引出形</t>
    <phoneticPr fontId="2"/>
  </si>
  <si>
    <t>開閉器(配線用遮断器)、電磁接触器、保護装置、電流計、ON-OFFスイッチ、表示灯等</t>
    <phoneticPr fontId="2"/>
  </si>
  <si>
    <t>低圧電気室</t>
    <phoneticPr fontId="2"/>
  </si>
  <si>
    <t>予備ユニットを設ける。
JEM-ll95外部接続方式C</t>
    <phoneticPr fontId="2"/>
  </si>
  <si>
    <t>③破砕機制御盤</t>
    <phoneticPr fontId="2"/>
  </si>
  <si>
    <t>鋼板製閉鎖垂直自立形</t>
    <phoneticPr fontId="2"/>
  </si>
  <si>
    <t>開閉器(配線用遮断器)、制御用変圧器、計器電磁接触器、保護装置、押ボタンスイッチ、表示灯(故障表示灯も含む)等</t>
    <phoneticPr fontId="2"/>
  </si>
  <si>
    <t>グラフィックによる工程表示を行う。</t>
    <phoneticPr fontId="2"/>
  </si>
  <si>
    <t>④現場操作盤</t>
    <phoneticPr fontId="2"/>
  </si>
  <si>
    <t>鋼板製自立型、壁掛型、スタンド型</t>
    <phoneticPr fontId="2"/>
  </si>
  <si>
    <t>スイッチ、ON-OFFスイッチ、電流計、運転表示灯等</t>
    <phoneticPr fontId="2"/>
  </si>
  <si>
    <t>現場機側</t>
    <phoneticPr fontId="2"/>
  </si>
  <si>
    <t>必要に応じ防水、防じん等を考慮する。</t>
    <phoneticPr fontId="2"/>
  </si>
  <si>
    <t>第2節　計装制御設備</t>
    <rPh sb="0" eb="1">
      <t>ダイ</t>
    </rPh>
    <rPh sb="2" eb="3">
      <t>セツ</t>
    </rPh>
    <rPh sb="4" eb="6">
      <t>ケイソウ</t>
    </rPh>
    <rPh sb="6" eb="8">
      <t>セイギョ</t>
    </rPh>
    <rPh sb="8" eb="10">
      <t>セツビ</t>
    </rPh>
    <phoneticPr fontId="2"/>
  </si>
  <si>
    <t>2.1　計装方式</t>
    <rPh sb="4" eb="6">
      <t>ケイソウ</t>
    </rPh>
    <rPh sb="6" eb="8">
      <t>ホウシキ</t>
    </rPh>
    <phoneticPr fontId="2"/>
  </si>
  <si>
    <t>マイクロコンピュータによる分散型電子計算機制御システムとし、以下の事項を考慮すること。高効率ごみ発電施設と統一すること。</t>
  </si>
  <si>
    <t>1）システム構成</t>
  </si>
  <si>
    <t>第2部第3章第2節　計装制御設備に準じる。</t>
  </si>
  <si>
    <t>2）オペレーションシステム</t>
  </si>
  <si>
    <t>3）プロセス制御システム</t>
  </si>
  <si>
    <t>4）バックアップ機能</t>
  </si>
  <si>
    <t>2.2　計装項目</t>
    <phoneticPr fontId="2"/>
  </si>
  <si>
    <t>1）計装項目の基本構想</t>
    <rPh sb="2" eb="4">
      <t>ケイソウ</t>
    </rPh>
    <rPh sb="4" eb="6">
      <t>コウモク</t>
    </rPh>
    <rPh sb="7" eb="9">
      <t>キホン</t>
    </rPh>
    <rPh sb="9" eb="11">
      <t>コウソウ</t>
    </rPh>
    <phoneticPr fontId="2"/>
  </si>
  <si>
    <t>破砕選別施設の自動立上げ制御、定常運転制御、自動立下げ制御を行う。</t>
  </si>
  <si>
    <t>(1)自動運転制御</t>
  </si>
  <si>
    <t>①供給装置</t>
  </si>
  <si>
    <t>②低速破砕機</t>
  </si>
  <si>
    <t>③高速破砕機</t>
  </si>
  <si>
    <t>④可燃性ガス検知制御</t>
  </si>
  <si>
    <t>⑤選別装置</t>
  </si>
  <si>
    <t>⑥再生設備</t>
  </si>
  <si>
    <t>⑦集じん装置</t>
  </si>
  <si>
    <t>⑧ダンパ</t>
  </si>
  <si>
    <t>⑨ファン</t>
  </si>
  <si>
    <t>⑩選別物搬出装置</t>
  </si>
  <si>
    <t>⑪その他の関係機器を含めた制御共調</t>
  </si>
  <si>
    <t>(2)操作監視</t>
  </si>
  <si>
    <t>プラントの以下の装置・機器の監視、設定、データ収録を行うものとする。</t>
  </si>
  <si>
    <t>①ごみ自動計量システムより搬入車台数、ごみ搬入量のデータを収集し、ごみ搬入状況、搬出物の搬出状況の監視をする。</t>
  </si>
  <si>
    <t>②ごみ搬入車両管制状況`</t>
  </si>
  <si>
    <t>③共通系統の運転状況</t>
  </si>
  <si>
    <t>④破砕選別系統の運転状況</t>
  </si>
  <si>
    <t>⑤資源化系統の運転状況</t>
  </si>
  <si>
    <t>⑥その他プラントの運転に必要な設備の運転状態</t>
  </si>
  <si>
    <t>2.3　計装設備</t>
    <phoneticPr fontId="2"/>
  </si>
  <si>
    <t>計装設備は、おおむね以下の機器によって構成する。各機器は、個別に保守・点検ができ、運転・維持管理の自動化省力化ができるものとする。なお、コンピュータの記憶容量、演算速度は十分な余裕を見込むこと。
各プリンタは用途ごとの専用を原則とするが、ネットワークを構成し複合的に使用できるようにすること。</t>
    <phoneticPr fontId="2"/>
  </si>
  <si>
    <t>1）プラント用コンピュータシステム</t>
  </si>
  <si>
    <t>(1)　FAPC</t>
  </si>
  <si>
    <t>形式</t>
    <rPh sb="0" eb="2">
      <t>ケイシキ</t>
    </rPh>
    <phoneticPr fontId="2"/>
  </si>
  <si>
    <t>【デスクトップ型(画面表示装置の配置スペースを考慮する)】</t>
    <phoneticPr fontId="2"/>
  </si>
  <si>
    <t>〔　デスクトップ型(画面表示装置の配置スペースを考慮する)　〕</t>
    <phoneticPr fontId="2"/>
  </si>
  <si>
    <t>2台</t>
    <rPh sb="1" eb="2">
      <t>ダイ</t>
    </rPh>
    <phoneticPr fontId="2"/>
  </si>
  <si>
    <t>要目</t>
    <rPh sb="0" eb="2">
      <t>ヨウモク</t>
    </rPh>
    <phoneticPr fontId="2"/>
  </si>
  <si>
    <t>【　　】(LCDの諸元)</t>
  </si>
  <si>
    <t>〔　　〕(LCDの諸元)</t>
  </si>
  <si>
    <t>留意事項</t>
    <rPh sb="0" eb="2">
      <t>リュウイ</t>
    </rPh>
    <rPh sb="2" eb="4">
      <t>ジコウ</t>
    </rPh>
    <phoneticPr fontId="2"/>
  </si>
  <si>
    <t>①画面表示装置はLCD方式とする。</t>
  </si>
  <si>
    <t>②LCDはカラー21インチ以上とする。</t>
  </si>
  <si>
    <t>③キーボードはLCD数と同数とする。ただし、必要に応じて1台のキーボードに対して複数の画面表示装置を設けること。</t>
  </si>
  <si>
    <t>④ガイダンス機能をもたせる。</t>
    <phoneticPr fontId="2"/>
  </si>
  <si>
    <t>(2)　帳票プリンタ</t>
  </si>
  <si>
    <t>(3)　メッセージプリンタ</t>
  </si>
  <si>
    <t>(4)　カラーハードコピー装置</t>
  </si>
  <si>
    <t>(5)　中央制御盤</t>
  </si>
  <si>
    <t>(6)　中央監視盤</t>
  </si>
  <si>
    <t>(7)　ビデオプロジェクタ盤</t>
  </si>
  <si>
    <t>形式</t>
  </si>
  <si>
    <t>【　　】(盤の形式、プロジェクタの方式)</t>
  </si>
  <si>
    <t>〔　　〕(盤の形式、プロジェクタの方式)</t>
  </si>
  <si>
    <t>【　　】面</t>
    <phoneticPr fontId="2"/>
  </si>
  <si>
    <t>要目</t>
  </si>
  <si>
    <t>【　　】(収納機器の諸元)</t>
  </si>
  <si>
    <t>〔　　〕(収納機器の諸元)</t>
  </si>
  <si>
    <t>留意事項</t>
  </si>
  <si>
    <t>①スクリーンサイズは70インチ以上とする。</t>
  </si>
  <si>
    <t>②監視LCD画面、場内ITV画面等(マルチ画面表示可能)を表示する。</t>
  </si>
  <si>
    <t>③中央制御室の建築意匠と合わせて一体型で計画し、機能的で視覚的に配慮したデザインとすること。</t>
  </si>
  <si>
    <t>(8)分散形プロセス制御ステーション</t>
  </si>
  <si>
    <t>【　　】式</t>
    <rPh sb="4" eb="5">
      <t>シキ</t>
    </rPh>
    <phoneticPr fontId="2"/>
  </si>
  <si>
    <t>〔　　〕式</t>
    <rPh sb="4" eb="5">
      <t>シキ</t>
    </rPh>
    <phoneticPr fontId="2"/>
  </si>
  <si>
    <t>【　　】（収納機器の諸元）</t>
    <rPh sb="5" eb="7">
      <t>シュウノウ</t>
    </rPh>
    <rPh sb="7" eb="9">
      <t>キキ</t>
    </rPh>
    <rPh sb="10" eb="12">
      <t>ショゲン</t>
    </rPh>
    <phoneticPr fontId="2"/>
  </si>
  <si>
    <t>〔　　〕（収納機器の諸元）</t>
    <rPh sb="5" eb="7">
      <t>シュウノウ</t>
    </rPh>
    <rPh sb="7" eb="9">
      <t>キキ</t>
    </rPh>
    <rPh sb="10" eb="12">
      <t>ショゲン</t>
    </rPh>
    <phoneticPr fontId="2"/>
  </si>
  <si>
    <t>・二重化構成を基本とする。</t>
  </si>
  <si>
    <t>・高効率ごみ発電施設と統一すること。</t>
  </si>
  <si>
    <t>設備の監視および制御</t>
  </si>
  <si>
    <t>①設備の立上げ、立下げ</t>
  </si>
  <si>
    <t>ア)ブレークポイント</t>
  </si>
  <si>
    <t>重要な動作ステップにはチェックポイントを設けディスプレイ表示及び、音声出力すること。</t>
  </si>
  <si>
    <t>イ)補機類の操作ガイダンス</t>
  </si>
  <si>
    <t>立上げ、立下げ時にインターロックの確認等、必要な機器類の操作ガイドをディスプレイ表示すること</t>
  </si>
  <si>
    <t>ウ)現場手動操作</t>
  </si>
  <si>
    <t>立上げ、立下げ時も適切な自動化を行うものとする。手動操作が必要なものは、その操作、方法等について明示すること。</t>
  </si>
  <si>
    <t>エ)モード変更</t>
  </si>
  <si>
    <t>自動モードでの運転が困難となった場合、自動→手動の切替が行えること。目的の操作が完了した場合は、手動→自動に切替え可能なこと。手動運転においてもインターロック機能は優先させるものとする。</t>
  </si>
  <si>
    <t>オ)共通系統・破砕系統の立上げ・立下げ時の条件</t>
  </si>
  <si>
    <t>a.立上げ・立下げ時に先だって次の設備の自動運転及び制御を行う。</t>
  </si>
  <si>
    <t>集じん設備、補機類</t>
  </si>
  <si>
    <t>その他各機器、装置の立上げ・立下げするのに必要な設備</t>
  </si>
  <si>
    <t>b.立上げ・立下げ時の重要な作動ステップには、ブレークポイントを設け、運転員が指示するまで待機する。</t>
  </si>
  <si>
    <t>c.ステップを進めるたびに、前ステップでの作動結果を判断(アンサーバック)させることを原則とする。異常時にはガイダンスを表示し,待機する。アンサーバックには、余裕時間を設定して作動の渋滞を検出し、メッセージする。</t>
  </si>
  <si>
    <t>d.重要な作動部分では、ステップ条件の成立状況をLCDに表示する。</t>
  </si>
  <si>
    <t>e.立上げ準備作業及び立下げ後の作業で、自動計測によらない項目(確認項目)は運転員が操作及び確認し、オペレータコンソールから入力する。</t>
  </si>
  <si>
    <t>f.立上げ準備作業及び立下げ後の作業のうち、運転員が行う作業についてLCDにガイダンス表示する。</t>
  </si>
  <si>
    <t>②共通系統・破砕系統の制御</t>
  </si>
  <si>
    <t>ア)自動運転</t>
  </si>
  <si>
    <t>a.破砕機、プラントが定常運転時に指示された処理量又は処理形状になるよう自動運転する。</t>
  </si>
  <si>
    <t>b.運転目標は任意に変更できることとし、運転目標値に達しない場合は、目標値変更ガイダンスを表示する。</t>
  </si>
  <si>
    <t>イ)手動運転</t>
  </si>
  <si>
    <t>運転操作を中央制御室及び機側で行う。また、破砕機を除くプラントは、機側でも行う。ただし、破砕機の点検時には、機側でも運転できるようにする。</t>
  </si>
  <si>
    <t>③自動緊急停止</t>
  </si>
  <si>
    <t>ア)破砕機のガス検知器及び火災検知器警報等が発報した場合は、自動緊急停止させる。</t>
  </si>
  <si>
    <t>イ)感震器が250ガル以上を感知した場合は、自動緊急停止させる。</t>
  </si>
  <si>
    <t>ウ)重大な機器故障、地震等の緊急事態が発生した場合、複数の条件を判断したうえ、ガイダンス表示し、運転員が停止指示するまで待機する。もし、運転員の応答が遅れた場合は自動的に緊急停止動作に入る。</t>
  </si>
  <si>
    <t>(9)動力設備の監視及び制御</t>
  </si>
  <si>
    <t>留意事項</t>
    <rPh sb="0" eb="4">
      <t>リュウイジコウ</t>
    </rPh>
    <phoneticPr fontId="2"/>
  </si>
  <si>
    <t>二重化構成を基本とする。</t>
  </si>
  <si>
    <t>動力設備の監視及び制御</t>
  </si>
  <si>
    <t>①次の監視を可能とする。</t>
  </si>
  <si>
    <t>ア)機器の運転・停止及び電流値をフロー別及び動力系統別に表示する。</t>
  </si>
  <si>
    <t>イ)「動力制御監視方式」の機器は、スキャニング方式により電流監視を行い、機器の定格値、実測値、定格に対する％表示および上下限警報をLCDに表示する。
なお、上下限警報設定は、箇ヶの危機について可能とする。</t>
    <phoneticPr fontId="2"/>
  </si>
  <si>
    <t>②自動運転</t>
  </si>
  <si>
    <t>ア)発停信号により、各機器を自動起動、自動停止する。</t>
  </si>
  <si>
    <t>イ)機器が故障した場合には、予備機又はバイパスラインに自動切替するとガイダンスを表示する。</t>
  </si>
  <si>
    <t>ウ)水位などで起動、停止するポンプ等は、制御盤(ローカル制御)による。</t>
  </si>
  <si>
    <t>停電による停止時の対応</t>
  </si>
  <si>
    <t>①瞬時停電</t>
  </si>
  <si>
    <t>瞬時電圧低下や極短時間停電が発生しても、特別の操作を行わなくても、可能な限り運転が継続できるように考慮すること。なお、この場合も、各機器の安全性、寿命、機能等に影響を与えないようにすること。
なお、停止した場合は、自動的に起動待機で停止の状態に復旧すること。</t>
    <phoneticPr fontId="2"/>
  </si>
  <si>
    <t>2）管理用コンピュータシステム</t>
    <rPh sb="2" eb="5">
      <t>カンリヨウ</t>
    </rPh>
    <phoneticPr fontId="2"/>
  </si>
  <si>
    <t>2.4　自動制御システムおよびデータ処理システム</t>
    <phoneticPr fontId="2"/>
  </si>
  <si>
    <t>1）計装制御機能</t>
    <rPh sb="2" eb="4">
      <t>ケイソウ</t>
    </rPh>
    <rPh sb="4" eb="6">
      <t>セイギョ</t>
    </rPh>
    <rPh sb="6" eb="8">
      <t>キノウ</t>
    </rPh>
    <phoneticPr fontId="2"/>
  </si>
  <si>
    <t>(1)　操作機能</t>
  </si>
  <si>
    <t>①設定値等の変更操作</t>
  </si>
  <si>
    <t>②手動遠隔操作</t>
  </si>
  <si>
    <t>(2)　自動運転制御システム機能</t>
  </si>
  <si>
    <t>(3)　運転監視機能</t>
  </si>
  <si>
    <t>①各設備の作動状態表示</t>
  </si>
  <si>
    <t>②故障警報表示およびメッセージ出力</t>
  </si>
  <si>
    <t>③計測値表示（破砕機、選別機及び主要機器の運転時間記録を含む。）</t>
  </si>
  <si>
    <t>④操作表示</t>
  </si>
  <si>
    <t>2）データ処理能力</t>
  </si>
  <si>
    <t xml:space="preserve"> (1)プラントデータの収録・管理</t>
  </si>
  <si>
    <t>①ごみ搬入量</t>
  </si>
  <si>
    <t>②鉄、アルミ、不燃物搬出量</t>
  </si>
  <si>
    <t>③ごみ投入量</t>
  </si>
  <si>
    <t>④プロセスデータ
　　破砕選別施設系、資源化系、その他</t>
    <phoneticPr fontId="2"/>
  </si>
  <si>
    <t>(2)運転管理帳票の作成</t>
  </si>
  <si>
    <t>(3)日報の種類</t>
    <phoneticPr fontId="2"/>
  </si>
  <si>
    <t>①ごみ処理日報</t>
  </si>
  <si>
    <t>ごみ処理焼却量を時間ごとに整理したもの</t>
  </si>
  <si>
    <t>②機器稼動日報</t>
  </si>
  <si>
    <t>プラント各機器の稼動状況、故障状況等を整理したもの</t>
  </si>
  <si>
    <t>③その他必要な日報</t>
  </si>
  <si>
    <t>(4)月報の種類</t>
  </si>
  <si>
    <t>月報の種類は日報に準ずる。</t>
  </si>
  <si>
    <t>(5)年報の種類</t>
  </si>
  <si>
    <t>①総合運転年報</t>
  </si>
  <si>
    <t>②その他必要な年報</t>
  </si>
  <si>
    <t>年報の種類は月報に準ずる</t>
  </si>
  <si>
    <t>(6)日報、月報、年報のフォーマット</t>
  </si>
  <si>
    <t>(7)日報、月報、年報のデL一タ整理</t>
  </si>
  <si>
    <t>(8)日報、月報、年報の印字</t>
  </si>
  <si>
    <t>(9)機器台帳、履歴台帳及び在庫表等</t>
  </si>
  <si>
    <t>(10)定常運転時の表示(選択可能とする)</t>
  </si>
  <si>
    <t>(11)異常時の表示・指示</t>
  </si>
  <si>
    <t>(12)重要計器の専用監視計器設置</t>
  </si>
  <si>
    <t>保安上重要な計器は、専用の計器を設置し、CPU、FAPCの故障にかかわらず中央制御室で常時監視が可能とする。</t>
    <phoneticPr fontId="2"/>
  </si>
  <si>
    <t>(13)前日の主要データの一覧表示</t>
    <phoneticPr fontId="2"/>
  </si>
  <si>
    <t>前日の日報集計データから次のデータをピックアップし、中央制御室、管理事務室ならびに見学者説明室のモニタ装置に、一覧または選択表示できる画面を設ける。</t>
  </si>
  <si>
    <t>①前日ごみ搬入量</t>
  </si>
  <si>
    <t>②前日処理量</t>
  </si>
  <si>
    <t>③月累計処理量</t>
  </si>
  <si>
    <t>⑤④年累計処理量</t>
  </si>
  <si>
    <t>(14)官公庁等へ提出する書類等の作成</t>
  </si>
  <si>
    <t>3）システム構成</t>
  </si>
  <si>
    <t>焼却設備のシステムと接続する。</t>
  </si>
  <si>
    <t>2.5　自動火災検知装置</t>
    <phoneticPr fontId="2"/>
  </si>
  <si>
    <t>1）赤外線感知器等を使用し、破砕ごみ受入ヤード及びストックヤードの貯留スペース内を順次スキャニングさせる、警報は、中央制御室に表示する。</t>
  </si>
  <si>
    <t>2）制御装置を設け、「計装設備」のコンピュータシステムに警報及び貯留ピット内のスキャニング画面信号を送る。なお、貯留ピット内のスキャニング画面信号は、スキャニング映像専用のＰＣ、モニタを単独で設置してもよい。</t>
  </si>
  <si>
    <t>3）ストックヤード内の貯留スペースの監視ITV装置(録画装置も含む)を設ける。ただし、下記ITV装置と兼ねてもよい。</t>
  </si>
  <si>
    <t>2.6　ITV装置</t>
    <phoneticPr fontId="2"/>
  </si>
  <si>
    <t>1）中央制御室のITV用モニタ</t>
  </si>
  <si>
    <t>デスク盤形またはプラント監視用プロジェクタスクリーン周辺に壁づけ配置</t>
  </si>
  <si>
    <t>【　　】台</t>
    <rPh sb="4" eb="5">
      <t>ダイ</t>
    </rPh>
    <phoneticPr fontId="2"/>
  </si>
  <si>
    <t>〔　　〕台</t>
    <rPh sb="4" eb="5">
      <t>ダイ</t>
    </rPh>
    <phoneticPr fontId="2"/>
  </si>
  <si>
    <t>カラー液晶ディスプレイ　21インチ以上ワイド形画面操作コントローラ</t>
  </si>
  <si>
    <t>①中央制御室のITV用モニタは監視制御用FAPCと兼用しない専用のものを設置すること。ただし、ITV用の光LANは中央制御室のFAPCに接続可能であること。</t>
  </si>
  <si>
    <t>②表示画面の選択、切替えが可能であること。</t>
  </si>
  <si>
    <t>③映像の拡大縮小が可能であること。</t>
  </si>
  <si>
    <t>2）操作端末付モニタ</t>
  </si>
  <si>
    <t>数量等は表4.6.1参照</t>
  </si>
  <si>
    <t>3）モニタ</t>
  </si>
  <si>
    <t>】</t>
  </si>
  <si>
    <t>4）モニタ設置場所</t>
  </si>
  <si>
    <t>モニタ設置場所は表4.6.1を参考とする。</t>
  </si>
  <si>
    <t>中央制御室</t>
    <rPh sb="0" eb="2">
      <t>チュウオウ</t>
    </rPh>
    <rPh sb="2" eb="5">
      <t>セイギョシツ</t>
    </rPh>
    <phoneticPr fontId="2"/>
  </si>
  <si>
    <t>台数：【　　】　形式：LCD　操作端末：操作端末付　サイズ：【　　】　備考：【　　】</t>
    <rPh sb="0" eb="2">
      <t>ダイスウ</t>
    </rPh>
    <rPh sb="8" eb="10">
      <t>ケイシキ</t>
    </rPh>
    <rPh sb="15" eb="17">
      <t>ソウサ</t>
    </rPh>
    <rPh sb="17" eb="19">
      <t>タンマツ</t>
    </rPh>
    <rPh sb="20" eb="22">
      <t>ソウサ</t>
    </rPh>
    <rPh sb="22" eb="24">
      <t>タンマツ</t>
    </rPh>
    <rPh sb="24" eb="25">
      <t>ツキ</t>
    </rPh>
    <rPh sb="35" eb="37">
      <t>ビコウ</t>
    </rPh>
    <phoneticPr fontId="2"/>
  </si>
  <si>
    <t>台数：〔　　〕　形式：LCD　操作端末：操作端末付　サイズ：〔　　〕　備考：〔　　〕</t>
    <rPh sb="0" eb="2">
      <t>ダイスウ</t>
    </rPh>
    <rPh sb="8" eb="10">
      <t>ケイシキ</t>
    </rPh>
    <rPh sb="15" eb="17">
      <t>ソウサ</t>
    </rPh>
    <rPh sb="17" eb="19">
      <t>タンマツ</t>
    </rPh>
    <rPh sb="20" eb="22">
      <t>ソウサ</t>
    </rPh>
    <rPh sb="22" eb="24">
      <t>タンマツ</t>
    </rPh>
    <rPh sb="24" eb="25">
      <t>ツキ</t>
    </rPh>
    <rPh sb="35" eb="37">
      <t>ビコウ</t>
    </rPh>
    <phoneticPr fontId="2"/>
  </si>
  <si>
    <t>台数：1　形式：プロジェクタボックス型　操作端末：操作端末付　サイズ：【　　】　備考：監視装置と兼用</t>
    <rPh sb="0" eb="2">
      <t>ダイスウ</t>
    </rPh>
    <rPh sb="5" eb="7">
      <t>ケイシキ</t>
    </rPh>
    <rPh sb="18" eb="19">
      <t>ガタ</t>
    </rPh>
    <rPh sb="20" eb="22">
      <t>ソウサ</t>
    </rPh>
    <rPh sb="22" eb="24">
      <t>タンマツ</t>
    </rPh>
    <rPh sb="25" eb="27">
      <t>ソウサ</t>
    </rPh>
    <rPh sb="27" eb="29">
      <t>タンマツ</t>
    </rPh>
    <rPh sb="29" eb="30">
      <t>ツキ</t>
    </rPh>
    <rPh sb="40" eb="42">
      <t>ビコウ</t>
    </rPh>
    <rPh sb="43" eb="45">
      <t>カンシ</t>
    </rPh>
    <rPh sb="45" eb="47">
      <t>ソウチ</t>
    </rPh>
    <rPh sb="48" eb="50">
      <t>ケンヨウ</t>
    </rPh>
    <phoneticPr fontId="2"/>
  </si>
  <si>
    <t>台数：1　形式：プロジェクタボックス型　操作端末：操作端末付　サイズ：〔　　〕　備考：監視装置と兼用</t>
    <rPh sb="0" eb="2">
      <t>ダイスウ</t>
    </rPh>
    <rPh sb="5" eb="7">
      <t>ケイシキ</t>
    </rPh>
    <rPh sb="18" eb="19">
      <t>ガタ</t>
    </rPh>
    <rPh sb="20" eb="22">
      <t>ソウサ</t>
    </rPh>
    <rPh sb="22" eb="24">
      <t>タンマツ</t>
    </rPh>
    <rPh sb="25" eb="27">
      <t>ソウサ</t>
    </rPh>
    <rPh sb="27" eb="29">
      <t>タンマツ</t>
    </rPh>
    <rPh sb="29" eb="30">
      <t>ツキ</t>
    </rPh>
    <rPh sb="40" eb="42">
      <t>ビコウ</t>
    </rPh>
    <rPh sb="43" eb="45">
      <t>カンシ</t>
    </rPh>
    <rPh sb="45" eb="47">
      <t>ソウチ</t>
    </rPh>
    <rPh sb="48" eb="50">
      <t>ケンヨウ</t>
    </rPh>
    <phoneticPr fontId="2"/>
  </si>
  <si>
    <t>その他必要な場所</t>
    <rPh sb="2" eb="3">
      <t>タ</t>
    </rPh>
    <rPh sb="3" eb="5">
      <t>ヒツヨウ</t>
    </rPh>
    <rPh sb="6" eb="8">
      <t>バショ</t>
    </rPh>
    <phoneticPr fontId="2"/>
  </si>
  <si>
    <t>台数：【　　】　形式：【　　】　操作端末：【　　】　サイズ：【　　】　備考：【　　】</t>
    <rPh sb="0" eb="2">
      <t>ダイスウ</t>
    </rPh>
    <rPh sb="8" eb="10">
      <t>ケイシキ</t>
    </rPh>
    <rPh sb="16" eb="18">
      <t>ソウサ</t>
    </rPh>
    <rPh sb="18" eb="20">
      <t>タンマツ</t>
    </rPh>
    <rPh sb="35" eb="37">
      <t>ビコウ</t>
    </rPh>
    <phoneticPr fontId="2"/>
  </si>
  <si>
    <t>台数：〔　　〕　形式：〔　　〕　操作端末：〔　　〕　サイズ：〔　　〕　備考：〔　　〕</t>
    <rPh sb="0" eb="2">
      <t>ダイスウ</t>
    </rPh>
    <rPh sb="8" eb="10">
      <t>ケイシキ</t>
    </rPh>
    <rPh sb="16" eb="18">
      <t>ソウサ</t>
    </rPh>
    <rPh sb="18" eb="20">
      <t>タンマツ</t>
    </rPh>
    <rPh sb="35" eb="37">
      <t>ビコウ</t>
    </rPh>
    <phoneticPr fontId="2"/>
  </si>
  <si>
    <t>5）カメラ</t>
    <phoneticPr fontId="2"/>
  </si>
  <si>
    <t>ネットワークカメラ又はアナログ方式カメラ（ネットワーク対応）</t>
  </si>
  <si>
    <t>【　　】(防塵、防滴等)</t>
  </si>
  <si>
    <t>〔　　〕(防塵、防滴等)</t>
  </si>
  <si>
    <t>【　　】台(表4.6.2参照(参考)</t>
  </si>
  <si>
    <t>〔　　〕台(表4.6.2参照(参考)</t>
  </si>
  <si>
    <t>ハードウエア【　　】
　　　　　　　　(受光素子形式、解像度、画素数、暗視能力等)</t>
    <phoneticPr fontId="2"/>
  </si>
  <si>
    <t>ハードウエア〔　　〕
　　　　　　　　(受光素子形式、解像度、画素数、暗視能力等)</t>
  </si>
  <si>
    <t>ソフトウェア【　　】(OS,出力形式等)</t>
  </si>
  <si>
    <t>ソフトウェア〔　　〕(OS,出力形式等)</t>
  </si>
  <si>
    <t>付属品　　 【　　】(雲台、ケース等)</t>
    <phoneticPr fontId="2"/>
  </si>
  <si>
    <t>付属品　　 〔　　〕(雲台、ケース等)</t>
  </si>
  <si>
    <t>①映像はカラーとする(必要に応じ暗視時白黒切替)</t>
  </si>
  <si>
    <t>②回転式雲台及び望遠・広角レンズ(ズーム付)の場合は、遠隔操作器付とする。</t>
  </si>
  <si>
    <t>③設置場所の雰囲気状態に応じ防じん、衝撃等の保護対策を十分行う。</t>
  </si>
  <si>
    <t>6）カメラ設置場所</t>
    <rPh sb="5" eb="7">
      <t>セッチ</t>
    </rPh>
    <rPh sb="7" eb="9">
      <t>バショ</t>
    </rPh>
    <phoneticPr fontId="2"/>
  </si>
  <si>
    <t>台数：1台　形式：防塵型　レンズ形式：ズーム、回転雲台　備考：【　　】</t>
    <rPh sb="0" eb="2">
      <t>ダイスウ</t>
    </rPh>
    <rPh sb="4" eb="5">
      <t>ダイ</t>
    </rPh>
    <rPh sb="6" eb="8">
      <t>ケイシキ</t>
    </rPh>
    <rPh sb="9" eb="11">
      <t>ボウジン</t>
    </rPh>
    <rPh sb="11" eb="12">
      <t>ガタ</t>
    </rPh>
    <rPh sb="23" eb="25">
      <t>カイテン</t>
    </rPh>
    <rPh sb="25" eb="26">
      <t>クモ</t>
    </rPh>
    <rPh sb="26" eb="27">
      <t>ダイ</t>
    </rPh>
    <rPh sb="28" eb="30">
      <t>ビコウ</t>
    </rPh>
    <phoneticPr fontId="2"/>
  </si>
  <si>
    <t>台数：1台　形式：防塵型　レンズ形式：ズーム、回転雲台　備考：〔　　〕</t>
    <rPh sb="0" eb="2">
      <t>ダイスウ</t>
    </rPh>
    <rPh sb="4" eb="5">
      <t>ダイ</t>
    </rPh>
    <rPh sb="6" eb="8">
      <t>ケイシキ</t>
    </rPh>
    <rPh sb="9" eb="11">
      <t>ボウジン</t>
    </rPh>
    <rPh sb="11" eb="12">
      <t>ガタ</t>
    </rPh>
    <rPh sb="23" eb="25">
      <t>カイテン</t>
    </rPh>
    <rPh sb="25" eb="26">
      <t>クモ</t>
    </rPh>
    <rPh sb="26" eb="27">
      <t>ダイ</t>
    </rPh>
    <rPh sb="28" eb="30">
      <t>ビコウ</t>
    </rPh>
    <phoneticPr fontId="2"/>
  </si>
  <si>
    <t>不燃粗大ダンピングボックス</t>
  </si>
  <si>
    <t>台数：1台　形式：防塵型　レンズ形式：ズーム　備考：【　　】</t>
    <rPh sb="0" eb="2">
      <t>ダイスウ</t>
    </rPh>
    <rPh sb="4" eb="5">
      <t>ダイ</t>
    </rPh>
    <rPh sb="6" eb="8">
      <t>ケイシキ</t>
    </rPh>
    <rPh sb="9" eb="11">
      <t>ボウジン</t>
    </rPh>
    <rPh sb="11" eb="12">
      <t>ガタ</t>
    </rPh>
    <rPh sb="23" eb="25">
      <t>ビコウ</t>
    </rPh>
    <phoneticPr fontId="2"/>
  </si>
  <si>
    <t>台数：1台　形式：防塵型　レンズ形式：ズーム　備考：〔　　〕</t>
    <rPh sb="0" eb="2">
      <t>ダイスウ</t>
    </rPh>
    <rPh sb="4" eb="5">
      <t>ダイ</t>
    </rPh>
    <rPh sb="6" eb="8">
      <t>ケイシキ</t>
    </rPh>
    <rPh sb="9" eb="11">
      <t>ボウジン</t>
    </rPh>
    <rPh sb="11" eb="12">
      <t>ガタ</t>
    </rPh>
    <rPh sb="23" eb="25">
      <t>ビコウ</t>
    </rPh>
    <phoneticPr fontId="2"/>
  </si>
  <si>
    <t>不燃粗大受入コンベヤ</t>
  </si>
  <si>
    <t>低速回転破砕機入口</t>
  </si>
  <si>
    <t>低速回転破砕機出口</t>
  </si>
  <si>
    <t>高速回転破砕機入口</t>
  </si>
  <si>
    <t>高速回転破砕機出口</t>
  </si>
  <si>
    <t>選別施設(鉄、アルミ、可・不燃)</t>
  </si>
  <si>
    <t>台数：【　　】台　形式：防塵型　レンズ形式：【　　】　備考：【　　】</t>
    <rPh sb="0" eb="2">
      <t>ダイスウ</t>
    </rPh>
    <rPh sb="7" eb="8">
      <t>ダイ</t>
    </rPh>
    <rPh sb="9" eb="11">
      <t>ケイシキ</t>
    </rPh>
    <rPh sb="12" eb="14">
      <t>ボウジン</t>
    </rPh>
    <rPh sb="14" eb="15">
      <t>ガタ</t>
    </rPh>
    <rPh sb="27" eb="29">
      <t>ビコウ</t>
    </rPh>
    <phoneticPr fontId="2"/>
  </si>
  <si>
    <t>台数：〔　　〕台　形式：防塵型　レンズ形式：〔　　〕　備考：〔　　〕</t>
    <rPh sb="0" eb="2">
      <t>ダイスウ</t>
    </rPh>
    <rPh sb="7" eb="8">
      <t>ダイ</t>
    </rPh>
    <rPh sb="9" eb="11">
      <t>ケイシキ</t>
    </rPh>
    <rPh sb="12" eb="14">
      <t>ボウジン</t>
    </rPh>
    <rPh sb="14" eb="15">
      <t>ガタ</t>
    </rPh>
    <rPh sb="27" eb="29">
      <t>ビコウ</t>
    </rPh>
    <phoneticPr fontId="2"/>
  </si>
  <si>
    <t>鉄分貯留ヤード</t>
  </si>
  <si>
    <t>アルミ貯留ヤード</t>
  </si>
  <si>
    <t>その他必要な場所</t>
  </si>
  <si>
    <t>台数：【　　】台　形式：【　　】　レンズ形式：【　　】　備考：【　　】</t>
    <rPh sb="0" eb="2">
      <t>ダイスウ</t>
    </rPh>
    <rPh sb="7" eb="8">
      <t>ダイ</t>
    </rPh>
    <rPh sb="9" eb="11">
      <t>ケイシキ</t>
    </rPh>
    <rPh sb="28" eb="30">
      <t>ビコウ</t>
    </rPh>
    <phoneticPr fontId="2"/>
  </si>
  <si>
    <t>台数：〔　　〕台　形式：〔　　〕　レンズ形式：〔　　〕　備考：〔　　〕</t>
    <rPh sb="0" eb="2">
      <t>ダイスウ</t>
    </rPh>
    <rPh sb="7" eb="8">
      <t>ダイ</t>
    </rPh>
    <rPh sb="9" eb="11">
      <t>ケイシキ</t>
    </rPh>
    <rPh sb="28" eb="30">
      <t>ビコウ</t>
    </rPh>
    <phoneticPr fontId="2"/>
  </si>
  <si>
    <t>2.7　計装項目</t>
    <rPh sb="4" eb="6">
      <t>ケイソウ</t>
    </rPh>
    <rPh sb="6" eb="8">
      <t>コウモク</t>
    </rPh>
    <phoneticPr fontId="2"/>
  </si>
  <si>
    <t>1)機械設備</t>
    <rPh sb="2" eb="4">
      <t>キカイ</t>
    </rPh>
    <rPh sb="4" eb="6">
      <t>セツビ</t>
    </rPh>
    <phoneticPr fontId="2"/>
  </si>
  <si>
    <t>現場　制御方式</t>
    <phoneticPr fontId="2"/>
  </si>
  <si>
    <t>自動：【　　】、手動：【　　】</t>
    <rPh sb="0" eb="2">
      <t>ジドウ</t>
    </rPh>
    <rPh sb="8" eb="10">
      <t>シュドウ</t>
    </rPh>
    <phoneticPr fontId="2"/>
  </si>
  <si>
    <t>自動：〔　　〕、手動：〔　　〕</t>
    <rPh sb="0" eb="2">
      <t>ジドウ</t>
    </rPh>
    <rPh sb="8" eb="10">
      <t>シュドウ</t>
    </rPh>
    <phoneticPr fontId="2"/>
  </si>
  <si>
    <t>現場　計装項目</t>
    <phoneticPr fontId="2"/>
  </si>
  <si>
    <t>指示：【　　】、警報：【　　】</t>
    <rPh sb="0" eb="2">
      <t>シジ</t>
    </rPh>
    <rPh sb="8" eb="10">
      <t>ケイホウ</t>
    </rPh>
    <phoneticPr fontId="2"/>
  </si>
  <si>
    <t>指示：〔　　〕、警報：〔　　〕</t>
    <rPh sb="0" eb="2">
      <t>シジ</t>
    </rPh>
    <rPh sb="8" eb="10">
      <t>ケイホウ</t>
    </rPh>
    <phoneticPr fontId="2"/>
  </si>
  <si>
    <t>中央制御室　制御方式</t>
    <phoneticPr fontId="2"/>
  </si>
  <si>
    <t>中央制御室　計装項目</t>
    <phoneticPr fontId="2"/>
  </si>
  <si>
    <t>記録：【　　】、積算：【　　】、指示：【　　】、警報：【　　】</t>
    <rPh sb="0" eb="2">
      <t>キロク</t>
    </rPh>
    <rPh sb="8" eb="10">
      <t>セキサン</t>
    </rPh>
    <rPh sb="16" eb="18">
      <t>シジ</t>
    </rPh>
    <rPh sb="24" eb="26">
      <t>ケイホウ</t>
    </rPh>
    <phoneticPr fontId="2"/>
  </si>
  <si>
    <t>記録：〔　　〕、積算：〔　　〕、指示：〔　　〕、警報：〔　　〕</t>
    <rPh sb="0" eb="2">
      <t>キロク</t>
    </rPh>
    <rPh sb="8" eb="10">
      <t>セキサン</t>
    </rPh>
    <rPh sb="16" eb="18">
      <t>シジ</t>
    </rPh>
    <rPh sb="24" eb="26">
      <t>ケイホウ</t>
    </rPh>
    <phoneticPr fontId="2"/>
  </si>
  <si>
    <t>中央制御室　データロガ</t>
    <phoneticPr fontId="2"/>
  </si>
  <si>
    <t>備考</t>
    <phoneticPr fontId="2"/>
  </si>
  <si>
    <t>不燃ごみダンピングボックス</t>
  </si>
  <si>
    <t>プッシャ</t>
  </si>
  <si>
    <t>受入、供給コンベア速度</t>
  </si>
  <si>
    <t>受入、供給コンベア過負荷</t>
  </si>
  <si>
    <t>自動停止</t>
    <rPh sb="0" eb="2">
      <t>ジドウ</t>
    </rPh>
    <rPh sb="2" eb="4">
      <t>テイシ</t>
    </rPh>
    <phoneticPr fontId="2"/>
  </si>
  <si>
    <t>低速破砕機過負荷</t>
  </si>
  <si>
    <t>低速破砕機爆発検知</t>
  </si>
  <si>
    <t>低速破砕部消火装置(散水)</t>
  </si>
  <si>
    <t>高速破砕機過負荷</t>
  </si>
  <si>
    <t>高速破砕機爆発検知</t>
  </si>
  <si>
    <t>高速破砕部消火装置(散水)</t>
  </si>
  <si>
    <t>選別装置</t>
    <phoneticPr fontId="2"/>
  </si>
  <si>
    <t>非常停止</t>
    <phoneticPr fontId="2"/>
  </si>
  <si>
    <t>一斉停止</t>
    <rPh sb="0" eb="2">
      <t>イッセイ</t>
    </rPh>
    <rPh sb="2" eb="4">
      <t>テイシ</t>
    </rPh>
    <phoneticPr fontId="2"/>
  </si>
  <si>
    <t>2）受変電・配電</t>
    <rPh sb="2" eb="3">
      <t>ウケ</t>
    </rPh>
    <rPh sb="3" eb="5">
      <t>ヘンデン</t>
    </rPh>
    <rPh sb="6" eb="8">
      <t>ハイデン</t>
    </rPh>
    <phoneticPr fontId="2"/>
  </si>
  <si>
    <t>受電電圧</t>
    <phoneticPr fontId="2"/>
  </si>
  <si>
    <t>受電電流</t>
    <phoneticPr fontId="2"/>
  </si>
  <si>
    <t>受電電力</t>
    <phoneticPr fontId="2"/>
  </si>
  <si>
    <t>受電電力量</t>
    <phoneticPr fontId="2"/>
  </si>
  <si>
    <t>照明用電流</t>
    <phoneticPr fontId="2"/>
  </si>
  <si>
    <t>建築動力用電流</t>
    <phoneticPr fontId="2"/>
  </si>
  <si>
    <t>プラント動力用電流</t>
    <phoneticPr fontId="2"/>
  </si>
  <si>
    <t>2.8　計装用空気圧縮機</t>
    <phoneticPr fontId="2"/>
  </si>
  <si>
    <t>第2部第3章第2節2.7　計装用空気圧縮機に準じる。</t>
    <phoneticPr fontId="2"/>
  </si>
  <si>
    <t>第6章　建築工事仕様</t>
    <phoneticPr fontId="2"/>
  </si>
  <si>
    <t>第１節　計画基本事項</t>
    <phoneticPr fontId="2"/>
  </si>
  <si>
    <t>本施設計画に当たり本工事との取り合い上必要なものについては本工事範囲内において全て行うこと。詳細については本市と協議のうえ決定すること。</t>
    <phoneticPr fontId="2"/>
  </si>
  <si>
    <t>1.1　計画概要</t>
    <rPh sb="4" eb="6">
      <t>ケイカク</t>
    </rPh>
    <rPh sb="6" eb="8">
      <t>ガイヨウ</t>
    </rPh>
    <phoneticPr fontId="2"/>
  </si>
  <si>
    <t>1)工事範囲</t>
    <rPh sb="2" eb="4">
      <t>コウジ</t>
    </rPh>
    <rPh sb="4" eb="6">
      <t>ハンイ</t>
    </rPh>
    <phoneticPr fontId="2"/>
  </si>
  <si>
    <t xml:space="preserve"> 高効率ごみ発電施設棟・マテリアルリサイクル推進施設棟・工場棟・計量棟、ストックヤード棟、市民用トイレ棟を含む。</t>
    <rPh sb="28" eb="30">
      <t>コウジョウ</t>
    </rPh>
    <rPh sb="30" eb="31">
      <t>トウ</t>
    </rPh>
    <phoneticPr fontId="2"/>
  </si>
  <si>
    <t>2) 建設用地</t>
  </si>
  <si>
    <t>3) 仮設計画</t>
  </si>
  <si>
    <t>仮囲い</t>
    <phoneticPr fontId="2"/>
  </si>
  <si>
    <t>工事区域を明確にし、工事現場内の安全と第三者の進入を防ぐため建設用地の必要箇所に仮囲いを施工する。</t>
    <phoneticPr fontId="2"/>
  </si>
  <si>
    <t>仮設事務所</t>
    <phoneticPr fontId="2"/>
  </si>
  <si>
    <t>仮設電力及び給水等</t>
    <phoneticPr fontId="2"/>
  </si>
  <si>
    <t>工事用仮設電力及び給排水の引き込みについては、建設請負事業者の責任において対応する。</t>
    <phoneticPr fontId="2"/>
  </si>
  <si>
    <t>4) 安全対策</t>
  </si>
  <si>
    <t>建設請負事業者は、その責任において工事中の安全に十分配慮し、工事車両を含む周辺の交通安全、防火防災を含む現場安全管理に万全の対策を講じる
併せて作業従事者への安全教育を徹底し、労務災害の発生がないように努める。</t>
    <phoneticPr fontId="2"/>
  </si>
  <si>
    <t>5）環境保全対策</t>
  </si>
  <si>
    <t>工事車両の出入りについては、周囲の一般道に対し迷惑とならないよう配慮すること。特に場内が汚れて泥等を持出す恐れのある時は、場内で泥を落とす洗浄装置などを設置し、周辺の汚損防止対策を講じること。また、アイドリングストップを実施するなど車両の排気ガス等の環境対策を講じる。</t>
    <phoneticPr fontId="2"/>
  </si>
  <si>
    <t>工事中の建設機械の使用に当たっては、排出ガス対策型建設機械、低騒音・低振動型建設機械を優先する。</t>
    <phoneticPr fontId="2"/>
  </si>
  <si>
    <t>施設の建設に当たっては、リサイクルに配慮した材料を積極的に導入するとともに、建設現場での廃棄物の発生抑制に努める。</t>
    <phoneticPr fontId="2"/>
  </si>
  <si>
    <t>6) 掘削工事</t>
  </si>
  <si>
    <t>地下掘削に伴う仮設工事においては必要に応じ、掘削工事着工に先立ち地盤状況等の検討を十分に行い、工事の進捗状況に支障が起きないようにする。建設残土については、発生量を軽減するよう、土量バランスに配慮するとともに、再利用、工事間流用等有効利用に努める。</t>
    <phoneticPr fontId="2"/>
  </si>
  <si>
    <t>1.2　施設配置計画</t>
  </si>
  <si>
    <t>1) 一般事項</t>
  </si>
  <si>
    <t>施設内の工場棟の配置については、日常の車両や職員の動線を考慮して合理的に配置するとともに、定期補修整備などの際に必要なスペースや、機器の搬入手段にも配慮する。</t>
    <phoneticPr fontId="2"/>
  </si>
  <si>
    <t>工場棟は周囲の環境との調和を図りつつ、敷地内を積極的に緑化することで、緑豊かな美しい景観となるように配慮する。</t>
    <phoneticPr fontId="2"/>
  </si>
  <si>
    <t>居室部分は、機能・居住性を十分考慮するとともに、明るく清潔なイメージとし、採光、バリアフリーを考慮して計画する。</t>
    <phoneticPr fontId="2"/>
  </si>
  <si>
    <t>煙突は、外観・配置に十分配慮する。</t>
    <phoneticPr fontId="2"/>
  </si>
  <si>
    <t>2）車両動線計画</t>
  </si>
  <si>
    <t>構内道路は、メンテナンス車の動線、待機場所なども考慮する。</t>
    <phoneticPr fontId="2"/>
  </si>
  <si>
    <t>資源を受け入れるストックヤード棟への動線や混載車両の動線にも配慮する。</t>
    <phoneticPr fontId="2"/>
  </si>
  <si>
    <t>3）見学者動線計画</t>
  </si>
  <si>
    <t>見学者の構内動線は、全てバリアフリー対応とし、見学者の安全確保と快適性を十分配慮した計画を行う。</t>
    <phoneticPr fontId="2"/>
  </si>
  <si>
    <t>見学者と工場棟作業員の動線は区分する。</t>
    <phoneticPr fontId="2"/>
  </si>
  <si>
    <t>見学者用駐車場（大型バスを含む。）を計画する。</t>
    <phoneticPr fontId="2"/>
  </si>
  <si>
    <t>見学者動線は原則として一筆書きで行ける（同一動線を複数回行き来することがない）ように計画し、適宜ホール等を設け、現場説明が行いやすいよう配慮する。</t>
    <phoneticPr fontId="2"/>
  </si>
  <si>
    <t>施設見学者の動線は、ごみの受入から残渣排出までの全体が感じ取れるように計画すること。またマテリアルリサイクル施設についても同様に計画する。</t>
    <phoneticPr fontId="2"/>
  </si>
  <si>
    <t>便所、エレベーターなどは、ユニバーサルデザインに配慮し、見学者が利用しやすいように計画する。</t>
    <phoneticPr fontId="2"/>
  </si>
  <si>
    <t>第2節　建築工事</t>
    <rPh sb="0" eb="1">
      <t>ダイ</t>
    </rPh>
    <rPh sb="2" eb="3">
      <t>セツ</t>
    </rPh>
    <rPh sb="4" eb="6">
      <t>ケンチク</t>
    </rPh>
    <rPh sb="6" eb="8">
      <t>コウジ</t>
    </rPh>
    <phoneticPr fontId="2"/>
  </si>
  <si>
    <t>2.1　全体計画</t>
    <rPh sb="4" eb="6">
      <t>ゼンタイ</t>
    </rPh>
    <rPh sb="6" eb="8">
      <t>ケイカク</t>
    </rPh>
    <phoneticPr fontId="2"/>
  </si>
  <si>
    <t>2.1.1　設計方針</t>
    <rPh sb="6" eb="8">
      <t>セッケイ</t>
    </rPh>
    <rPh sb="8" eb="10">
      <t>ホウシン</t>
    </rPh>
    <phoneticPr fontId="2"/>
  </si>
  <si>
    <t>(1) 本施設は、建設廃棄物処理指針に準じて建設廃棄物の発生抑制、再生利用、減量化その他適正処理を行うこと。</t>
  </si>
  <si>
    <t>(2) 本施設は、地球環境に配慮し、各種リサイクル法、省エネ法等を考慮し、計画・設計をすること。</t>
  </si>
  <si>
    <t>(3) 本施設の建築計画は、周囲の環境との調和を十分に配慮し、明るく清潔なイメージ、機能的なレイアウト、より快適安全な室内環境、部位に応じた耐久性等に留意し、各部のバランスを保った合理的なものとすること。</t>
  </si>
  <si>
    <t>(4) 工場棟は一般の建築物と異なり、熱、臭気、振動、騒音などの課題があり、特殊な形態の大空間を形成するものである。これを踏まえ、機能的かつ経済的なものとするために、プラント機器の配置計画、構造計画並びに設備計画は、深い連携を保つとともに相互の専門知識を融和させ、総合的にみてバランスのとれた計画とする。窓、出入り口扉（機材搬入扉含む。）を設置する場合は、熱、臭気、振動、騒音、風等に対して必要な対策を講じるものとすること。</t>
  </si>
  <si>
    <t>(5) 見学は、ごみ処理工程順に安全かつ快適に行えるよう、プラント機器の配置・設備を考慮すること。</t>
  </si>
  <si>
    <t>(6) 本施設は使用用途に応じてバリアフリーを基本とし、計画・設計の考え方は、高齢者、身体障害者等が円滑に利用できる特定建築物の建築の促進に関する法律を遵守する。特に、見学者動線には、ユニバーサルデザインを取り入れたものとすること。詳細は、長崎県福祉まちづくり条例（官公庁施設）に該当するため、遵守すること。また、シックハウス対策に配慮し、平成15年7月に施行されたシックハウス規制を遵守した計画とする。</t>
  </si>
  <si>
    <t>(7) 目的、機能、機種等が類似した機器は、できるだけ集約配置することにより、点検整備作業の効率化、緊急対応の迅速化が図れる計画とする。</t>
  </si>
  <si>
    <t>(8) 日常点検作業の動線、補修、整備作業及び工事所要スペースを確保した計画とする。</t>
  </si>
  <si>
    <t>(9) 本施設の諸室で外部（外壁・屋根等）に面した部分からは自然光を有効に取り入れ、昼間は照明を点灯することなく作業できる環境を最大限取り入れた計画とする。</t>
  </si>
  <si>
    <t>(10) 地下に設置する諸室は、分散配置を回避し、室数は必要最小限にとどめる。また、地下に接する諸室の壁は、漏水対策を行うこと。</t>
  </si>
  <si>
    <t>(11) 建物は臭気、防音、防振、保温対策について十分配慮した計画とする。また、内外部の出入り口扉は、セミエアータイト（SAT）・エアータイト（PAT）をその部屋の機能性に応じて設置すること。</t>
  </si>
  <si>
    <t>(12) 昇降機設備は、職員の作業動線及び見学者の移動動線に配慮した最適な位置に計画する。</t>
  </si>
  <si>
    <t>(13) 屋根は、管理が容易にできるように屋上までの階段を設置すること。また、屋根頂部には転落防止対策を考慮すること。</t>
  </si>
  <si>
    <t>(14) 外壁、窓等のメンテナンス用に吊フック又は丸環（SUS316）等を必要な箇所に設置すること。</t>
  </si>
  <si>
    <t>(16) 本施設のサイン（室名札、各階案内板、階数表示板、ピクトサイン等）については、サイン計画図を作成し、デザインを統一するとともに、本市と協議のうえ決定するものとする。</t>
  </si>
  <si>
    <t>(17) 法規・基準・規則は第1章12.1及び第2章1.6によるほか、下記規準・同解説等を遵守すること。（最新版に準拠）</t>
    <phoneticPr fontId="2"/>
  </si>
  <si>
    <t>(17) 法規・基準・規則は第1章12.1及び第2章1.7によるほか、下記規準・同解説等を遵守すること。（最新版に準拠）</t>
  </si>
  <si>
    <t>①国土交通省大臣官房官庁営繕部監修公共建築工事標準仕様書（建築工事編）
②国土交通省大臣官房官庁営繕部監修公共建築工事標準仕様書（機械設備工事編）
③国土交通省大臣官房官庁営繕部監修公共建築工事標準仕様書（電気設備工事編）
④国土交通省大臣官房官庁営繕部監修建築工事監理指針
⑤国土交通省大臣官房官庁営繕部監修機械設備工事監理指針
⑥国土交通省大臣官房官庁営繕部監修電気設備工事監理指針
⑦国土交通省大臣官房官庁営繕部監修官庁施設のユニバーサルデザインに関する基準及び同解説
⑧国土交通省大臣官房官庁営繕部監修建築工事標準詳細図
⑨国土交通省大臣官房官庁営繕部監修建築構造設計基準
⑩国土交通省大臣官房官庁営繕部監修建築設備設計基準
⑪日本建築学会煙突構造設計指針
⑫日本建築学会建築基礎構造設計基準・同解説
⑬日本建築学会鉄筋コンクリート構造設計基準・同解説
⑭日本建築学会鉄骨鉄筋コンクリート構造設計基準・同解説
⑮日本建築学会鋼構造設計基準
⑯日本建築学会鋼構造接合部設計指針
⑰日本建築学会鉄筋コンクリート柱・鉄骨梁混合構造の設計と施工
⑱日本建築学会鉄筋コンクリートのひび割れ対策（設計・施工）指針・同解説
⑲日本建築学会鉄筋コンクリート造配筋指針・同解説
⑳日本建築学会鉄骨鉄筋コンクリート造配筋指針・同解説
㉑日本建築学会コンクリート施工指針・同解説（各種コンクリート）
㉒日本建築学会非構造部材の耐震設計施工指針・同解説及び耐震設計施工要領
㉓日本建築学会建築物の振動に関する居住性能評価指針・同解説
㉔日本建築学会室内の臭気に関する対策・維持管理規準・同解説
㉕日本建築学会環境負荷低減に配慮した塗装・吹付け工事に関する技術資料
㉖日本建築学会ホルムアルデヒドによる室内空気汚染に関する設計・施工等規準・同解説
㉗建築設備耐震設計・施工指針（(一財)日本建築センター）
㉘その他関係法令の仕様・基準・解説・要領等</t>
    <phoneticPr fontId="2"/>
  </si>
  <si>
    <t>2.1.2　工場棟平面計画(管理部除く）</t>
    <rPh sb="6" eb="8">
      <t>コウジョウ</t>
    </rPh>
    <rPh sb="8" eb="9">
      <t>トウ</t>
    </rPh>
    <rPh sb="9" eb="11">
      <t>ヘイメン</t>
    </rPh>
    <rPh sb="11" eb="13">
      <t>ケイカク</t>
    </rPh>
    <rPh sb="14" eb="16">
      <t>カンリ</t>
    </rPh>
    <rPh sb="16" eb="17">
      <t>ブ</t>
    </rPh>
    <rPh sb="17" eb="18">
      <t>ノゾ</t>
    </rPh>
    <phoneticPr fontId="2"/>
  </si>
  <si>
    <t>工場棟は、特殊な機器や設備を収容し構成されるため、必要な設備室、管理室、その他諸室は機器、設備配置の処理の流れに沿って設けること。これに付随して各設備の操作室（中央制御室、クレーン操作室（ごみ・灰）等）や職員のための諸室（休憩室、湯沸室、更衣室、便所等）、見学者用スペース、換気空調のための機械室、倉庫、防臭区画としての前室及びその他必要な各諸室有効に配置する。これらの諸室は、平面的だけでなく、配管、配線、ダクト類の占めるスペースや機器の保守点検に必要な空間を含め、立体的なとらえ方でその配置を決定する。</t>
  </si>
  <si>
    <t>1) 受入供給設備</t>
    <rPh sb="3" eb="5">
      <t>ウケイレ</t>
    </rPh>
    <rPh sb="5" eb="7">
      <t>キョウキュウ</t>
    </rPh>
    <rPh sb="7" eb="9">
      <t>セツビ</t>
    </rPh>
    <phoneticPr fontId="2"/>
  </si>
  <si>
    <t>(1) 進入退出路（焼却棟及びリサイクル棟）</t>
  </si>
  <si>
    <t>① 通行が交錯しないように留意すること。</t>
  </si>
  <si>
    <t>(2) プラットホーム（焼却棟及びリサイクル棟）</t>
  </si>
  <si>
    <t>① プラットホームは臭気が外気に漏れない構造・仕様とする。</t>
  </si>
  <si>
    <t>② プラットホームは適切な有効幅とし、搬入車両の操車障害となることなく、ごみ投入作業ができる構造とする。</t>
  </si>
  <si>
    <t>③ 搬入車両の出入口は一か所となるため、安全確保に留意する。</t>
  </si>
  <si>
    <t>④ 床面はコンクリート舗装とし、耐磨耗性に十分配慮するとともに、1.0％程度の水勾配をもたせる。投入扉もしくはダンピングボックス手前には高さ20㎝程度の車止め（切込みを入れ、投入扉が閉鎖時にごみピット側ごみが排出できるようにすること。）を設けること。ピット周辺については、人・車両の転落防止対策（停車誘導用ライン引き、バック誘導時の退避場所の確保など）を講じること。</t>
  </si>
  <si>
    <t>④ 床面はコンクリート舗装とし、耐磨耗性に十分配慮するとともに、1.0％程度の水勾配をもたせる。投入扉もしくはダンピングボックス手前には高さ21㎝程度の車止め（切込みを入れ、投入扉が閉鎖時にごみピット側ごみが排出できるようにすること。）を設けること。ピット周辺については、人・車両の転落防止対策（停車誘導用ライン引き、バック誘導時の退避場所の確保など）を講じること。</t>
  </si>
  <si>
    <t>⑤ プラットホーム床面には、散水等迅速に排水できる排水溝及び会所桝を設け、SUS製グレーチング蓋（重車両用、ボルト止め）を設置すること。</t>
  </si>
  <si>
    <t>⑥ 投入場所の指示を行う安全標識や信号装置等【　　】を設置すること。</t>
    <phoneticPr fontId="2"/>
  </si>
  <si>
    <t>⑥ 投入場所の指示を行う安全標識や信号装置等〔 　　　〕を設置すること。</t>
  </si>
  <si>
    <t>⑦ ごみクレーン及びバケットの点検又は場外搬出・積み替（交換）用スペースを設けること。</t>
  </si>
  <si>
    <t>⑧ プラットホームは窓及びトップライト等 から自然光を取り入れ、昼間は照明を点灯することなく作業ができる環境とし、明るく清潔な雰囲気を保つこと。（床面で200～300ルクス程度を原則確保すること。）</t>
  </si>
  <si>
    <t>⑨ 排気ガスと粉じんに対する換気について、十分配慮して計画すること。</t>
  </si>
  <si>
    <t>⑩ プラットホーム出入口床面及び投入扉付近には、一旦停止文字やラインを記載し、プラットホーム床面にはごみ投入扉位置や進路等がわかるライン引きを行うとともに、ロードミラーを設置するなど、車両事故防止のための対策を施すこと。</t>
  </si>
  <si>
    <t>⑪ プラットホーム床面のコンクリート舗装表面は滑り止め仕上げを行い、将来滑り止めの研磨再生ができるよう、十分な厚みを持たせ、伸縮目地についても研磨を考慮しておくこと。</t>
    <phoneticPr fontId="2"/>
  </si>
  <si>
    <t>（3）貯留ヤード</t>
  </si>
  <si>
    <t>① 不燃ごみ、粗大ごみ、缶類、ペットボトル、その他資源ごみ類を保管する。</t>
  </si>
  <si>
    <t>② 床面はコンクリート舗装とし、耐磨耗性に十分配慮するとともに、水勾配をもたせる。ピット周辺については、人・車両の衝突防止対策（停車誘導用ライン引き、バック誘導時の退避場所の確保など）を講じること。</t>
  </si>
  <si>
    <t>③ 床面には、散水等迅速に排水できる排水溝及び桝を設け、SUS製グレーチング蓋（重車両用、ボルト止め）を設置すること。</t>
  </si>
  <si>
    <t>④ 窓及びトップライト等 から自然光を取り入れ、昼間は照明を点灯することなく作業ができる環境とし、明るく清潔な雰囲気を保つこと。</t>
  </si>
  <si>
    <t>⑤ 床面のコンクリート舗装表面は滑り止め仕上げを行う。</t>
  </si>
  <si>
    <t>(4) ごみピット、灰ピット</t>
    <phoneticPr fontId="2"/>
  </si>
  <si>
    <t>① ごみピットは水密性の高いコンクリート仕様とすること。また、灰ピットは有害物質を含む灰を貯留するために、ごみピット同様水密性の高いコンクリート仕様とし、ごみピットと同仕様とする。</t>
  </si>
  <si>
    <t>② ごみピット、灰ピットの内面は、汚水等からの保護とクレーンバケットの衝突やバケットの爪による引っかきを考慮し、鉄筋の被り厚さを大きくとること。また、底面に十分な排水勾配をとること。</t>
  </si>
  <si>
    <t>③ ごみピット、灰ピット内面には、貯留目盛を設けること。また、ピット上部柱の隙間及び梁等にごみ・焼却灰・飛灰が溜まり難い構造とすること。</t>
  </si>
  <si>
    <t>④ 各ピットの汚水槽は、有害ガス発生等に対処した構造及び換気設備等を設置し、容易に点検できるものとすること。</t>
  </si>
  <si>
    <t>⑤ 照明器具は、電動昇降装置付とし、高耐久性（25,000時間以上）ランプ等を設けること。</t>
  </si>
  <si>
    <t>⑥ 投入口のシュートには鋼板を貼ること。</t>
  </si>
  <si>
    <t>⑦ ごみピットは休炉時の臭気が外部に漏れないよう密閉性を高めるとともに脱臭設備を設置すること。</t>
  </si>
  <si>
    <t>⑧ 各汚水ピット内側には内分泌撹乱物質（環境ホルモン物質）を含まない防水防食性能を持つ材料の塗布を行うこと。
性能は以下の性能を有すること。（下水道コンクリート構造物の腐食抑制技術及び防食技術指針・同マニュアル参照）
ｲ) コンクリートと一体化した防食被覆層を形成すること（コンクリートとの接着安定性）
ﾛ) ひび割れ（クラック）追従性を有すること。
ﾊ) 耐久性を有すること
ﾆ) 防水性を有すること。
ﾎ) 優れた施工性を有すること。（湿潤状況下でも施工できること。）</t>
    <phoneticPr fontId="2"/>
  </si>
  <si>
    <t>⑨ ごみピットは窓及びトップライトから自然光を取り入れ、均等に分散された採光を確保し、明るく清潔な雰囲気を保つこと。ただし、窓やトップライトの位置は、クレーンの運転等に支障のない配置を計画すること。</t>
  </si>
  <si>
    <t>⑩ ごみピットの部屋は、臭気が漏れない構造・仕様とすること。</t>
  </si>
  <si>
    <t>(5) ホッパステージ（ごみピット）</t>
  </si>
  <si>
    <t>① ホッパステージには、予備バケット置場及びクレーン保守整備用のコンクリート作業床を設け、防水を施工すること。</t>
  </si>
  <si>
    <t>② バケット置き場は、バケットの衝撃から床を保護する対策をとること。</t>
  </si>
  <si>
    <t>③ ホッパステージへの出入口には、前室を設けること。</t>
  </si>
  <si>
    <t>④ ホッパステージは鉄筋コンクリート製とし、落下防止用手摺と要所に清掃口を設けること。</t>
  </si>
  <si>
    <t>⑤ ピット火災対策として放水銃等をクレーン運転室で操作できるようにすること。</t>
  </si>
  <si>
    <t>⑥ バケットが水洗いできるように水栓を設置すること。</t>
  </si>
  <si>
    <t>⑦ ホッパステージへの出入口扉は、安全対策としてクレーン運転とインターロックをとること。</t>
  </si>
  <si>
    <t>(6) プラント用受水槽・冷却水槽等</t>
  </si>
  <si>
    <t>① 水槽は水密性の高いコンクリート仕様とすること。内側に樹脂を貼り付けるなど防水を施工すること。</t>
  </si>
  <si>
    <t>② 管理が容易な位置にマンホール、ポンプピット、床には勾配を設けること。</t>
  </si>
  <si>
    <t>(7) プラットホーム監視室</t>
  </si>
  <si>
    <t>① 監視職員【 　 】名程度が常駐するために必要な広さを考慮すること。</t>
  </si>
  <si>
    <t>① 監視職員〔 　 〕名程度が常駐するために必要な広さを考慮すること。</t>
  </si>
  <si>
    <t>② 併設して便所【　　　　】、洗面所【 　　　　】を設置すること。
監視職員以外にも収集車作業員等が便所を利用することを想定し、便器、洗面台の数量を適切に計画すること。</t>
  </si>
  <si>
    <t>② 併設して便所〔　　　　〕、洗面所〔 　　　　〕を設置すること。
監視職員以外にも収集車作業員等が便所を利用することを想定し、便器、洗面台の数量を適切に計画すること。</t>
    <phoneticPr fontId="2"/>
  </si>
  <si>
    <t>2) 炉室（燃焼設備室・燃焼ガス冷却設備室）</t>
    <phoneticPr fontId="2"/>
  </si>
  <si>
    <t>(1) 歩廊は階高を統一し、保守、点検時の機器荷重にも十分耐える安全な構造とすること。</t>
  </si>
  <si>
    <t>(2) 歩廊は階高を統一し、保守、点検時の機器荷重にも十分耐える安全な構造とすること。</t>
  </si>
  <si>
    <t>(2) 炉室は十分な換気を行うとともに、トップライトや窓を設け、自然光を有効に取り入れ明るく清潔な雰囲気を保つように計画すること。また、トップライト部分には、換気モニタを設置し、自然対流による換気効果のあるものとすること。</t>
  </si>
  <si>
    <t>(3) 炉室は十分な換気を行うとともに、トップライトや窓を設け、自然光を有効に取り入れ明るく清潔な雰囲気を保つように計画すること。また、トップライト部分には、換気モニタを設置し、自然対流による換気効果のあるものとすること。</t>
  </si>
  <si>
    <t>(3) 騒音、振動に対しては必要な対策を講じ、出入口扉・給排気口は防音に配慮すること。</t>
  </si>
  <si>
    <t>(4) 騒音、振動に対しては必要な対策を講じ、出入口扉・給排気口は防音に配慮すること。</t>
  </si>
  <si>
    <t>(4) 主要機器、装置は屋内配置とし、要所にマシンハッチ及びホイストクレーンを設け、点検整備、補修のための十分なスペースを確保すること。</t>
  </si>
  <si>
    <t>(5) 主要機器、装置は屋内配置とし、要所にマシンハッチ及びホイストクレーンを設け、点検整備、補修のための十分なスペースを確保すること。</t>
  </si>
  <si>
    <t>(5) 機械基礎は必要に応じ、建物と切り離し、独立して設けること。</t>
  </si>
  <si>
    <t>(6) 機械基礎は必要に応じ、建物と切り離し、独立して設けること。</t>
  </si>
  <si>
    <t>(6) 炉室床面は、迅速に排水できる排水溝を設置すること。</t>
  </si>
  <si>
    <t>(7) 炉室床面は、迅速に排水できる排水溝を設置すること。</t>
  </si>
  <si>
    <t>3) 排ガス処理設備室（ろ過式集じん器、触媒脱硝装置等）</t>
  </si>
  <si>
    <t>(1) 排ガス処理設備室は、必要により排水溝を設置し、防臭対策を考慮した排水桝を設けること。</t>
    <phoneticPr fontId="2"/>
  </si>
  <si>
    <t>4) 排水処理設備室（汚水槽類等）</t>
  </si>
  <si>
    <t>(1) 建物と一体化して造られる水槽類は、系統毎に適切な位置に設け、悪臭、湿気、漏水の対策を講じること。</t>
  </si>
  <si>
    <t>(2) 酸欠の恐れのある場所・水槽等は、入口又は目立つ所に注意喚起の標識を設けるとともに、作業時十分な換気を行える換気設備を設置すること。</t>
  </si>
  <si>
    <t>(3) 処理槽・水槽は躯体防水構造とし、水密性の高いコンクリート仕様とすること。内側に内分泌撹乱化学物質（環境ホルモン物質）を含まない防水防食性能を持つ材料の塗布を行うこと。詳細仕様は、ごみピットに準ずること。</t>
  </si>
  <si>
    <t>(4) 処理槽・水槽は、水密性の高いコンクリート仕様とすること。詳細仕様は、ごみピットに準ずること。</t>
  </si>
  <si>
    <t>(5) 管理が容易な位置にマンホール、ポンプピット、水槽底部には勾配を設けること。</t>
  </si>
  <si>
    <t>(6) 水槽は48時間水張り試験を行うこと。</t>
  </si>
  <si>
    <t>(7) 排水処理室の床は塗り床とする。</t>
  </si>
  <si>
    <t>5) 機械設備室（押込送風機・誘引送風機・非常用発電機室・高速破砕機・低速破砕機・搬送コンベア・機械選別・手選別等）</t>
  </si>
  <si>
    <t>(1) 誘引送風機等の大型の送風機等は、専用の室に収納し、防音対策、防振対策を講じること。必要に応じ、機械基礎は独立して設けること。また、機材搬出入の為の必要な開口部を設けること。</t>
  </si>
  <si>
    <t>(2) 各室には、機器排熱を考慮し、機械式給排気設備を設置すること。給排気口を外壁面に設ける場合は、意匠デザイン及び防音対策を考慮すること。</t>
  </si>
  <si>
    <t>（3）各室の配置は、ごみ処理ラインを考慮し機能的に配置すること。</t>
  </si>
  <si>
    <t>6) 電気室関係（受電室・変電室・高圧低圧配電盤室・データ処理室等）</t>
  </si>
  <si>
    <t>(1) 床は、原則としてフリーアクセスフロア（耐重荷重タイプ）とすること。</t>
  </si>
  <si>
    <t>(2) 機材搬出入口は、将来の改修等を考慮した扉開口部を設けること。（必要に応じてレール、ホイスト等を設置すること。）</t>
  </si>
  <si>
    <t>(3) 配電盤、受変電設備から発生する熱対策として、空調及び換気設備にて対応すること。</t>
  </si>
  <si>
    <t>(4) 電気室は点検スペースや将来の改修等を考慮した広さを確保すること。</t>
  </si>
  <si>
    <t>(5) 電気室の上階に水を使用する部屋及び機器を配置する場合、電気室の上階床には必要な防水処置をすること。</t>
  </si>
  <si>
    <t>7) 灰出設備室</t>
    <phoneticPr fontId="2"/>
  </si>
  <si>
    <t>(1) 原則として、他の部屋とは隔壁により仕切ること。</t>
  </si>
  <si>
    <t>(2) 騒音・振動が建物に伝わらない構造とすること。</t>
  </si>
  <si>
    <t>(3) 柱の隙間及び梁等に飛灰が溜まり難い構造とし、臭気が外部に漏れない構造とすること。</t>
  </si>
  <si>
    <t>(4) 床洗浄に伴う排水溝を設けること。</t>
  </si>
  <si>
    <t>(5) 飛灰等の漏れ出しを考慮し、集じん機及び機械式給排気設備を設置すること。給排気口を外壁面に設ける場合は、意匠デザイン及び防音対策を考慮すること。</t>
  </si>
  <si>
    <t>(6) 隣接する別室から灰積込み作業を確認できるように、はめ込み式の窓を設置すること。</t>
  </si>
  <si>
    <t>8) 余熱利用設備室（発電機・蒸気タービン等）</t>
    <phoneticPr fontId="2"/>
  </si>
  <si>
    <t>(1) 内部構造体及び仕上げが腐食しないよう必要な措置を行うこと。</t>
  </si>
  <si>
    <t>(2) 容易に床洗浄が行える防水・保護コンクリート打設、塗り床を施し、排水溝及び防臭対策を考慮した排水桝等の設備を設けること。</t>
  </si>
  <si>
    <t>(3) 定期点検等が容易にできる広さを設けること。また、メンテナンス用のホイストを設けるため、吊り荷重を考慮した計画とする。</t>
  </si>
  <si>
    <t>(4) 発電機の基礎は、振動の影響を遮断するため独立基礎とし、エキスパンジョイントにより完全に分離した構造とすること。</t>
  </si>
  <si>
    <t>(5) 発電機のメンテナンス用として大扉を設けること。</t>
  </si>
  <si>
    <t>(6) 非常用発電機室は、その利用等に配慮して配置すること。</t>
  </si>
  <si>
    <t>9) 中央制御室</t>
    <phoneticPr fontId="2"/>
  </si>
  <si>
    <t>(1) 中央制御室は、工場棟の管理中枢として、各主要設備と密接な連携を保つ必要がある。各主要設備、電気関係諸室とは緊急対応時の動線を考慮し、距離的にも短く連絡される位置に配置すること。</t>
  </si>
  <si>
    <t>(2) 中央制御室は、プラントの運転、操作、監視を行う中枢部であり、常時運転員が執務するので、照明（調光式）、空調、居住性等について十分考慮すること。</t>
  </si>
  <si>
    <t>(3) 中央制御室は主要な見学場所とすることから、見学者が中央制御室に立ち入ることなく窓等を介して運転状況等が目視できるものとすること。また、見学の動線を考慮し、見学者が混雑せずにゆったりと見学できるように、中央制御室前面のスペースは広く設けるようにすること。</t>
  </si>
  <si>
    <t>(4) 中央制御室の床面は、一般床高と同一高さとし、床下が自由に配線できるフリーアクセスフロアとすること。</t>
  </si>
  <si>
    <t>(5) 中央制御室に併設して便所（大１小１、洗面台１個）及び湯沸室を設けること。</t>
  </si>
  <si>
    <t>(6) 中央制御室に隣接して電算機室を設けること。</t>
  </si>
  <si>
    <t>10) クレーン操作室（ごみ・灰）</t>
    <phoneticPr fontId="2"/>
  </si>
  <si>
    <t>(1) ごみクレーン操作室は、可能であれば中央制御室に隣接して設置すること。灰クレーン操作室は灰ピットに隣接して設置すること。</t>
  </si>
  <si>
    <t>(2) クレーン操作室の床は、一般床高と同一高さとし、床下が自由に配線できるフリーアクセスフロアとすること。</t>
  </si>
  <si>
    <t>(3) クレーン操作室の窓は、ごみ等が付着しないように表面加工されたものとし、自動窓清掃装置を設置すること。</t>
  </si>
  <si>
    <t>(4) ごみクレーン操作室は見学場所とすることから、見学者がごみクレーン操作室に立ち入ることなく窓等を介して運転状況等が目視できるものとすること。また、見学の動線を考慮し、見学者が混雑せずにゆったりと見学できるように、ごみクレーン操作室前面のスペースは広く設けるようにすること。</t>
  </si>
  <si>
    <t>(5) クレーンの動力制御盤等は、専用の電気室を設け、クレーン操作室と別室とすること。</t>
  </si>
  <si>
    <t>(6) 操作窓は、ピットに面してはめ込み式とし、窓面に影反射のないように考慮する。</t>
  </si>
  <si>
    <t>(7) ごみクレーンの手動運転時、運転員が極力姿勢を変えることなく、プラットホームの状況（投入扉の開閉状況、搬入車両の状況など）がわかるよう、運転席周辺に小型液晶モニターを設置すること。なお、灰クレーンも同様とする。</t>
  </si>
  <si>
    <t>11) 工作室</t>
    <phoneticPr fontId="2"/>
  </si>
  <si>
    <t>(1) 工作室〔　　〕m2以上とし、工具キャビネット、工作台、棚を設け、修理、溶接、加工等が容易に行えるものとすること。</t>
  </si>
  <si>
    <t>(2) 工作室での作業に伴い、粉じん等に考慮した換気設備を設けること。</t>
    <phoneticPr fontId="2"/>
  </si>
  <si>
    <t>(3) 外部に面する部屋とし、自然光を有効に取り入れること。</t>
    <phoneticPr fontId="2"/>
  </si>
  <si>
    <t>12) 見学者通路・ホール（展示及び見学者用）</t>
    <phoneticPr fontId="2"/>
  </si>
  <si>
    <t>(1) プラットホーム、ごみピット、炉室、中央制御室、その他主要機器の見学が処理ラインの工程順に見学できるように適切に配置した見学者通路・ホール（展示及び見学者）等を設けること。</t>
  </si>
  <si>
    <t>(2) 見学者通路の有効幅員は【　　】m 以上とすること。両側に２段の手摺を設けること。また、車椅子等が何ら支障なく進入でき、車椅子利用者が姿勢を大きく変えることなく見学できるよう配慮すること。</t>
    <phoneticPr fontId="2"/>
  </si>
  <si>
    <t>(2) 見学者通路の有効幅員は〔　　〕m 以上とすること。両側に２段の手摺を設けること。また、車椅子等が何ら支障なく進入でき、車椅子利用者が姿勢を大きく変えることなく見学できるよう配慮すること。</t>
  </si>
  <si>
    <t>(3) 見学者窓の高さは、小学生でも安全に見学できるものとすること。また、窓のガラスは耐衝撃性ガラス及びごみ等が付着しないように表面加工されたものとすること。</t>
    <phoneticPr fontId="2"/>
  </si>
  <si>
    <t>(4) ごみピットの見学窓は、自動窓洗浄装置を設置すること。</t>
    <phoneticPr fontId="2"/>
  </si>
  <si>
    <t>(5) ホールは【説明用ボード及びモニター等】を設置した場合に施設の説明ができる広さとすること。</t>
    <phoneticPr fontId="2"/>
  </si>
  <si>
    <t>(5) ホールは〔　説明用ボード及びモニター等　〕を設置した場合に施設の説明ができる広さとすること。</t>
    <phoneticPr fontId="2"/>
  </si>
  <si>
    <t>(6) 各室には、天井吊り下げ式ピクチャーレール及び展示棚等説明用備品を設置すること。十分な照度を有すること。</t>
    <phoneticPr fontId="2"/>
  </si>
  <si>
    <t>13) その他関係諸室</t>
    <phoneticPr fontId="2"/>
  </si>
  <si>
    <t>(1) その他必要な、倉庫・予備品収納庫〔　　〕m2以上、油脂庫〔　　〕m2以上、消臭剤装置室、薬品庫、熱源供給室等を適切な位置に必要な広さで設け、必要備品についても協議のうえ全て設けること。倉庫は、目的別に必要な面積で各階に設けること。</t>
  </si>
  <si>
    <t>(2) 復水器置場、空調機室外機、機器冷却水冷却塔置場等は、隔離された部屋とし、防音対策を講じること。また、各機器からの排水に必要な、排水溝を設けること。床には必要な防水処置をすること。なお、復水器等からの熱風がリサーキュレーションを起こさないように考慮した構造とすること。</t>
    <phoneticPr fontId="2"/>
  </si>
  <si>
    <t>(3) 便所は必要な各階に設けること。また、適切な場所に多目的トイレを1ヶ所以上設置すること。</t>
    <phoneticPr fontId="2"/>
  </si>
  <si>
    <t>(4) 作業員等の粉じん等除去を目的にクリーンルーム（エアーシャワー設備）を設置すること。クリーンルームは、居室とプラント室の境界に設置し、必要な備品類を全て設置すること。設置場所は、焼却設備室、燃焼ガス冷却設備室、排ガス処理設備室、灰出設備室等の最適な場所に必要数【　　】ヶ所以上を設けること。</t>
    <phoneticPr fontId="2"/>
  </si>
  <si>
    <t>(4) 作業員等の粉じん等除去を目的にクリーンルーム（エアーシャワー設備）を設置すること。クリーンルームは、居室とプラント室の境界に設置し、必要な備品類を全て設置すること。設置場所は、焼却設備室、燃焼ガス冷却設備室、排ガス処理設備室、灰出設備室等の最適な場所に必要数〔　　〕ヶ所以上を設けること。</t>
  </si>
  <si>
    <t>(5) クリーンルームの適切な場所に足洗い場（SUS製）を設けること。</t>
    <phoneticPr fontId="2"/>
  </si>
  <si>
    <t>(6) その他仮眠室、点検整備関連業者控室などを適切に配置すること。</t>
  </si>
  <si>
    <t>2.1.3　工場棟（焼却棟、リサイクル棟：管理部分）平面計画</t>
  </si>
  <si>
    <t>1) 玄関・ホール</t>
    <phoneticPr fontId="2"/>
  </si>
  <si>
    <t>(1) 玄関は、本市職員と一般来場者等共通に一か所設け、下足箱等を設置すること。また、必要な広さを確保するとともに風除室を設け、扉はSUS製自動開閉式とすること。</t>
  </si>
  <si>
    <t>(2) 風除室には、くつふきマットを内外に設け、排水目皿により排水するものとする。</t>
  </si>
  <si>
    <t>(3) 玄関ホールには、各階案内板を設置すること。</t>
  </si>
  <si>
    <t>(4) 床には身体障害者用のスロープ、手摺を設けること。</t>
  </si>
  <si>
    <t>(2) 事務室には、掲示板（W4000×H1200程度）、洗面化粧台を設置すること。</t>
  </si>
  <si>
    <t>(3) 事務室には、ガラス窓付受付用カウンター及び郵便受箱（前入後出タイプ）を設置すること。</t>
  </si>
  <si>
    <t>(4) 事務室に近接して応接室を設けること。</t>
  </si>
  <si>
    <t>(5) 応接室は4名程度が同時に会して利用できる広さを確保すること。</t>
  </si>
  <si>
    <t>(6) 事務室に近接して書庫を必要な広さで設けること。</t>
  </si>
  <si>
    <t>(1) 給湯室を休憩室に近接して設け、流し台、吊戸棚、コンロ台（ビルトインタイプ、上部フード付）、食器棚等を設置すること。また、冷蔵庫が設置できる広さを考慮すること。</t>
  </si>
  <si>
    <t>(1) 中会議室10名程度、大会議室60名程度を設けること。</t>
  </si>
  <si>
    <t>(2) 大会議室（見学者案内時に使用するため、遮光ブラインドを設置すること。）の天井高さは一般の居室より高く計画すること。</t>
  </si>
  <si>
    <t>(1) 倉庫は各階に、目的別に必要な面積で設け、棚についても目的別に必要な面積で設けること。必要備品についても協議のうえ全て設けること。</t>
  </si>
  <si>
    <t>(1) 各階に設け、用途に応じた広さで計画すること。</t>
  </si>
  <si>
    <t>(2) 便所と洗面所は区画し、掃除用流しを設けること。</t>
  </si>
  <si>
    <t>(3) 多目的便所を見学者通路の必要な箇所に設けること。</t>
  </si>
  <si>
    <t>(4) 全てに温水洗浄便座を設置すること。</t>
  </si>
  <si>
    <t>(1) 事務室、控室、食堂</t>
  </si>
  <si>
    <t>① 職員【　 】名程度が執務を行い、書類の保管庫、【 　 】名程度の小会議室を設置できるスペースを考慮した余裕のある広さとすること。また、事務室には、掲示板（W4000×H1200程度）及び洗面化粧台を設置すること。</t>
    <phoneticPr fontId="2"/>
  </si>
  <si>
    <t>① 職員〔　　〕名程度が執務を行い、書類の保管庫、〔　　〕名程度の小会議室を設置できるスペースを考慮した余裕のある広さとすること。また、事務室には、掲示板（W4000×H1200程度）及び洗面化粧台を設置すること。</t>
    <phoneticPr fontId="2"/>
  </si>
  <si>
    <t>② 食堂は控室に近接して設け、職員【 　 】名程度が利用でき、調理台、流し台、吊戸棚、コンロ台（上部フード付）、食器棚、手洗い及び掲示板（W1800×H1200程度）を設置すること。</t>
  </si>
  <si>
    <t>② 食堂は控室に近接して設け、職員〔 　 〕名程度が利用でき、調理台、流し台、吊戸棚、コンロ台（上部フード付）、食器棚、手洗い及び掲示板（W1800×H1200程度）を設置すること。</t>
  </si>
  <si>
    <t>(2) 更衣室、浴室・脱衣室</t>
    <phoneticPr fontId="2"/>
  </si>
  <si>
    <t>① 更衣室は、運転員用と運転員以外用を個別に設け、運転員用は男子用【　】名程度、女子用【　】名程度、運転員以外用は男子用【　】名程度、女子用【　】名程度が利用できる広さとする。また、化粧洗面台及びタオル掛けをそれぞれ設置すること。</t>
  </si>
  <si>
    <t>① 更衣室は、運転員用と運転員以外用を個別に設け、運転員用は男子用〔　　〕名程度、女子用〔　　〕名程度、運転員以外用は男子用〔　　〕名程度、女子用〔　　〕名程度が利用できる広さとする。また、化粧洗面台及びタオル掛けをそれぞれ設置すること。</t>
    <phoneticPr fontId="2"/>
  </si>
  <si>
    <t>② 浴室・脱衣室は男女別に設けること。</t>
    <phoneticPr fontId="2"/>
  </si>
  <si>
    <t>③ 浴槽は一度に〔　　〕名程度が入浴でき、洗い場は〔　　〕名程度が同時に利用できる余裕のある広さで計画すること。</t>
    <phoneticPr fontId="2"/>
  </si>
  <si>
    <t>④ 脱衣室は必要かつ余裕のある広さを設け、洗面カウンター、脱衣棚等を設置すること。</t>
  </si>
  <si>
    <t>④ 脱衣室は必要かつ余裕のある広さを設け、洗面カウンター、脱衣棚等を設置すること。</t>
    <phoneticPr fontId="2"/>
  </si>
  <si>
    <t>⑤ 洗濯室、乾燥室及び必要な広さの物干し場を設けること。</t>
  </si>
  <si>
    <t>⑤ 洗濯室、乾燥室及び必要な広さの物干し場を設けること。</t>
    <phoneticPr fontId="2"/>
  </si>
  <si>
    <t>⑥ 洗濯室には、洗濯パン及び洗濯用流しユニットを設置すること。</t>
  </si>
  <si>
    <t>⑥ 洗濯室には、洗濯パン及び洗濯用流しユニットを設置すること。</t>
    <phoneticPr fontId="2"/>
  </si>
  <si>
    <t>⑦ 乾燥室には、SUS製吊パイプを設置すること。</t>
  </si>
  <si>
    <t>⑦ 乾燥室には、SUS製吊パイプを設置すること。</t>
    <phoneticPr fontId="2"/>
  </si>
  <si>
    <t>(1) 階段</t>
  </si>
  <si>
    <t>① 見学者が利用する範囲の有効幅は1.8m以上とし、蹴上げ（160mm）以下・踏面(300mm)以上とし各階の寸法は統一すること。</t>
  </si>
  <si>
    <t>② 手摺は、両側に２段設けること。</t>
  </si>
  <si>
    <t>③ ノンスリップはSUS製（タイヤ入れタイプ）とすること。</t>
  </si>
  <si>
    <t>(2) 廊下</t>
  </si>
  <si>
    <t>① 主要な廊下の幅は、有効寸法が【　  】m以上とすること。</t>
    <phoneticPr fontId="2"/>
  </si>
  <si>
    <t>① 主要な廊下の幅は、有効寸法が〔  　〕m以上とすること。</t>
    <phoneticPr fontId="2"/>
  </si>
  <si>
    <t>② 手摺は、両側に２段設けること。</t>
    <phoneticPr fontId="2"/>
  </si>
  <si>
    <t>2.1.4  煙突</t>
    <phoneticPr fontId="2"/>
  </si>
  <si>
    <t>(1) 外筒は高さ平均GL＋50ｍ以下で工場棟建屋と一体化し、調和の取れたデザイン及び仕上げとすること。</t>
  </si>
  <si>
    <t>(1) 外筒は高さ平均GL＋59ｍ以下で工場棟建屋と一体化し、調和の取れたデザイン及び仕上げとすること。</t>
    <phoneticPr fontId="2"/>
  </si>
  <si>
    <t>2.1.5  計量棟</t>
    <phoneticPr fontId="2"/>
  </si>
  <si>
    <t>(1) 搬入車両、搬出車両重量を計測し計量事務を行うための計量棟を整備すること。</t>
  </si>
  <si>
    <t>(2) 窓の配置、構造は、搬入車両運転手等が原則下車することなく会話が行えるよう、考慮したものとすること。</t>
  </si>
  <si>
    <t>（3）計量台から屋根最下端の高さは4.5ｍ以上とすること。</t>
  </si>
  <si>
    <t>（4）湯沸かし室、流し台、便所、手洗いを設置すること。</t>
  </si>
  <si>
    <t>（4）湯沸かし室、流し台、便所、手洗いを設置すること。</t>
    <phoneticPr fontId="2"/>
  </si>
  <si>
    <t>2.1.6 ストックヤード棟</t>
  </si>
  <si>
    <t>(1) 資源物を直接受け入れるためのストックヤード棟を整備すること。</t>
  </si>
  <si>
    <t>(2) 計量を必要としない資源物を直接持ち込む車両に対応するため、計量棟入口付近への設置が効果的と考えるが、最適な動線を計画すること。</t>
  </si>
  <si>
    <t>(3) 建屋はS造のシャッター付とし、雨天時を考慮した庇などを設置すること。</t>
  </si>
  <si>
    <t>(4) 入口を除く3面方向は、腰壁を1.5m程度設置のこと。</t>
  </si>
  <si>
    <t>（5）面積は約〔　　〕m2程度とし、全体配置計画に合わせて、最適な縦横比を計画すること。</t>
    <phoneticPr fontId="2"/>
  </si>
  <si>
    <t>2.1.7 市民用トイレ棟</t>
  </si>
  <si>
    <t>(1) 計量棟付近に直接搬入を行う市民のために、市民用トイレを整備すること。</t>
  </si>
  <si>
    <t>(2) トイレは男女それぞれ別々とし、手洗い、換気等必要な設備を設置すること。</t>
  </si>
  <si>
    <t>(3) 動線には留意すること。</t>
  </si>
  <si>
    <t>2.2  構造計画</t>
  </si>
  <si>
    <t>2.2.1 基本方針</t>
  </si>
  <si>
    <t>(1) 焼却プラント及びリサイクルプラントの特殊性を踏まえた構造計画とすること。</t>
  </si>
  <si>
    <t>(2) 建築物は上部、下部構造とも十分な強度を有する構造とする。原則として、建物本体とプラント設備の積載荷重が大きい各設備室等主要機器の基礎及び架構は、建物本体と完全に切り離した独立構造とし必要な強度、剛性を保有すること。</t>
  </si>
  <si>
    <t>(3) 振動を伴う機械は独立基礎とし十分な防振対策を考慮する。また、ごみピット・灰ピット用クレーンの振動・騒音が管理部居室に伝わらない構造とすること。</t>
  </si>
  <si>
    <t>(4) 建築非構造部材の耐震安全性の目標として、大地震時において、外装材や内装材、建具等の脱落、破損が生じないよう考慮し、家具等の什器備品の転倒防止にも考慮した計画とすること。また、二次災害の防止や避難経路の確保に配慮した建築計画上有効な措置を行うこと。</t>
  </si>
  <si>
    <t>(5) 建築設備の安全性の目標として、重要度の高い機器は、機器本体の耐震仕様及び据付部の設計用耐震標準震度の扱いに留意すること。また、建屋内への引き込み部等の通過配管、配線は十分な変位吸収対策を施すこと。</t>
  </si>
  <si>
    <t>(6) 本施設は、様々な機械設備等を設置する建築物であるため、必要な構造と十分な強度を確保すること。特に、地震による地盤沈下等に十分配慮を加えた計画とすること。</t>
  </si>
  <si>
    <t>2.2.2 基礎構造</t>
  </si>
  <si>
    <t>(1) 地質条件を踏まえた基礎構造計画とし、万一の地盤沈下などへの対応を考慮すること。</t>
  </si>
  <si>
    <t>(2) 建築物は地盤条件や建築物の性質上どうしても同一の支持条件にできない場合もあるため、建設された後の長期間にわたる沈下、建物施工により次第に増大していく荷重による沈下、短期の沈下も考慮に入れて検討し、構造体に不同沈下による障害が生じないように考慮すること。また、エキスパンションジョイントを設置する等、地盤条件に応じた基礎構造とすること。</t>
  </si>
  <si>
    <t>(3) 杭基礎がある場合、工法については、荷重条件、地質条件、施工条件を考慮し、地震時、風圧時の水平力をも十分検討して決定すること。</t>
  </si>
  <si>
    <t>(4) 土木工事は安全で、工期が短縮できる合理的な工法を採用すること。</t>
  </si>
  <si>
    <t>2.2.3 躯体構造</t>
  </si>
  <si>
    <t>(1) 鉄骨造、RC造及びSRC造を各施設の機能に応じて採用すること。</t>
  </si>
  <si>
    <t>(2) 重量の大きな機器を支持する架構及びクレーンの支持架構は、十分な強度、剛性を保有し、地震時にも十分安全な構造とすること。</t>
  </si>
  <si>
    <t>(3) 万一の爆発など、不慮の事故を考慮した強度、剛性等を兼ね備えた構造とすること。</t>
  </si>
  <si>
    <t>(4) 特にごみピット・プラットホームスラブ・ピット周りの外壁等については、耐侯性を考慮し水密性の高いコンクリート仕様とすること。</t>
  </si>
  <si>
    <t>2.2.4 一般構造</t>
  </si>
  <si>
    <t>1) 屋根</t>
  </si>
  <si>
    <t>(1) 屋根は耐久性の確保に努めるとともに、美観に配慮すること。プラットホーム、ごみピット・灰ピット室の屋根は、気密性を確保し悪臭の漏れない構造とする。また、プラットホームの屋根はトップライトより自然光を有効に取り入れること。</t>
  </si>
  <si>
    <t>(2) 建屋内に雨が浸入しないよう、雨仕舞するとともに、効率よく雨水採集できる構造とすること。</t>
  </si>
  <si>
    <t>(3) 屋外機器を設置する屋根は防水のうえ、保護コンクリートを打設すること。</t>
  </si>
  <si>
    <t>(4) 屋根葺材は十分な強度を確保するとともに、強風により、めくれたり、飛散しないように留付けること。</t>
  </si>
  <si>
    <t>2) 外壁</t>
  </si>
  <si>
    <t>(1) 構造耐力上重要な部分及び遮音が要求される部分は、原則としてRC造とすること。非耐力壁については【コンクリート・ALCパネル・押出成型セメント板・サンドイッチパネル（フッ素樹脂塗装鋼板）＋下地断熱材又は硬質木毛セメント板】等とする。また、塗装吹付け材は、防水型複層仕上塗材Ｅ（JIS6021）同等とすること。</t>
    <phoneticPr fontId="2"/>
  </si>
  <si>
    <t>(1) 構造耐力上重要な部分及び遮音が要求される部分は、原則としてRC造とすること。非耐力壁については〔　コンクリート・ALCパネル・押出成型セメント板・サンドイッチパネル（フッ素樹脂塗装鋼板）＋下地断熱材又は硬質木毛セメント板　〕等とする。また、塗装吹付け材は、防水型複層仕上塗材Ｅ（JIS6021）同等とすること。</t>
    <phoneticPr fontId="2"/>
  </si>
  <si>
    <t>(2) プラットホーム、ごみピット・灰ピット室の外壁は気密性を確保し、悪臭の漏れない構造とする。</t>
  </si>
  <si>
    <t>(3) 耐震壁、筋かいを有効に配置し、意匠上の配慮を行うこと。</t>
  </si>
  <si>
    <t>3) 床</t>
  </si>
  <si>
    <t>(1) 重量の大きな機器や振動を発生する設備が載る床は、床板を厚くし、小梁を有効に配置して構造強度を確保する。</t>
  </si>
  <si>
    <t>(2) その他機械室の床は必要に応じて清掃、水洗等を考慮した構造とすること。</t>
  </si>
  <si>
    <t>(3) プラットホームの床は、収集車の通行と日常の洗浄にも長期にわたって耐えうるものとすること。また、水勾配は1/100以上をとること。床板の厚さは200㎜以上とし上筋には十分なコンクリートのかぶり厚さをとること。</t>
  </si>
  <si>
    <t>(4) 地下室及び基礎施工後、埋戻等による沈下の影響を受けない構造とすること。</t>
  </si>
  <si>
    <t>4) 内壁</t>
  </si>
  <si>
    <t>(1) 各室の区画壁は、要求される性能や用途（防火、防臭、防音、耐震) を満足するものとすること。</t>
  </si>
  <si>
    <t>(2) 不燃材料、防音材料などは、それぞれ必要な機能を満足するとともに、用途に応じて表面強度や吸音性など他の機能も考慮して選定すること。</t>
  </si>
  <si>
    <t>(3) 構造上重要な部分はRC造とすること。</t>
  </si>
  <si>
    <t>(4) 通風機等の騒音を発生する機器を収容する部屋は、RC造又は防音構造とし、さらに吸音処理を行うものとすること。</t>
  </si>
  <si>
    <t>5) 建具</t>
  </si>
  <si>
    <t>(1) 外部に面する建具は、台風、降雨を考慮した気密性の高いものとすること。</t>
  </si>
  <si>
    <t>(2）防臭、防音を要求されるものについてはエアタイト型とし、防音扉は、内部吸音材を充填、締付けハンドル等は遮音性能が十分発揮できるものを選定すること。</t>
  </si>
  <si>
    <t>(3) 一般連絡用扉はストップ付ドアチェック（法令抵触部は除外）、シリンダー本締錠を原則とする。なお、マスターキーシステムとし、詳細は協議による。機器搬入用扉は開放時に使用する煽り止めを取り付けること。</t>
  </si>
  <si>
    <t>(4) 鋼製建具及び屋内用鋼製軽量建具（LSD）は原則としてフラッシュ扉とすること。</t>
  </si>
  <si>
    <t>(5) 重量シャッターは【スチール製】とし、電動式とすること。</t>
    <phoneticPr fontId="2"/>
  </si>
  <si>
    <t>(5) 重量シャッターは〔　スチール製　〕とし、電動式とすること。</t>
    <phoneticPr fontId="2"/>
  </si>
  <si>
    <t>(6) 木製の建具（扉）を使用する場合は、メラミン樹脂化粧板等の仕上げとすること。</t>
  </si>
  <si>
    <t>(7) 建具（扉）は必要に応じ、室名表示、注意換気表示等を行うこと。</t>
  </si>
  <si>
    <t>(8) 窓枠は原則としてアルミ製とする。</t>
  </si>
  <si>
    <t>(9) ガラス及びトップライトは十分な強度を有し、台風時の風圧（基準風速50m/s以上）にも耐えるものとすること。管理諸室は紫外線カット機能を持つ断熱ペアガラスとし、その他プラント諸室については騒音対策を施すこと。また、見学者等、人が頻繁に通行する部分については耐衝撃性ガラスとすること。</t>
  </si>
  <si>
    <t>(10) 外部に面するプラント機械室、諸室で、人が清掃できない部分のガラスは、全て光触媒コーティング材を塗布すること。</t>
  </si>
  <si>
    <t>(11) 見学者通路、居室等の外部ガラス部分については、清掃メンテナンスができるようにすること。</t>
  </si>
  <si>
    <t>6) 階高</t>
    <phoneticPr fontId="2"/>
  </si>
  <si>
    <t>(1) 機械設備等を考慮のうえ、階高を決めること。</t>
  </si>
  <si>
    <t>7) 階段（見学者が利用する階段のみ）</t>
    <phoneticPr fontId="2"/>
  </si>
  <si>
    <t>(1) 有効幅</t>
    <phoneticPr fontId="2"/>
  </si>
  <si>
    <t>【1800】mm以上</t>
    <phoneticPr fontId="2"/>
  </si>
  <si>
    <t>(2) 傾斜角</t>
  </si>
  <si>
    <t>けあげ【160】mm以下</t>
    <phoneticPr fontId="2"/>
  </si>
  <si>
    <t>けあげ〔　160　〕mm以下</t>
    <phoneticPr fontId="2"/>
  </si>
  <si>
    <t>踏面幅【300】mm以上</t>
    <phoneticPr fontId="2"/>
  </si>
  <si>
    <t>踏面幅〔　300　〕mm以上</t>
    <phoneticPr fontId="2"/>
  </si>
  <si>
    <t>各階段のけあげ、踏面幅は原則として統一すること。</t>
  </si>
  <si>
    <t>(3) 手摺</t>
  </si>
  <si>
    <t>高さ【1100】mm以上（屋内については木製の物を両側に２段設けること。）</t>
    <phoneticPr fontId="2"/>
  </si>
  <si>
    <t>高さ〔　1100　〕mm以上（屋内については木製の物を両側に２段設けること。）</t>
    <phoneticPr fontId="2"/>
  </si>
  <si>
    <t>(4) ノンスリップ</t>
  </si>
  <si>
    <t>材質 SUS製（タイヤ入れタイプ）</t>
  </si>
  <si>
    <t>8) その他</t>
    <phoneticPr fontId="2"/>
  </si>
  <si>
    <t>(1) 主要な廊下の有効幅は1.8ｍ以上とすること。</t>
  </si>
  <si>
    <t>2.3  建築仕様</t>
  </si>
  <si>
    <t>2.3.1  工場棟</t>
  </si>
  <si>
    <t>1) 構造</t>
  </si>
  <si>
    <t>焼却棟は、RC造、S造とする。</t>
    <phoneticPr fontId="2"/>
  </si>
  <si>
    <t>焼却棟は、RC造、S造とする。</t>
  </si>
  <si>
    <t>【ALCパネル、PCカーテンウォール、サンドイッチパネル（フッ素樹脂塗装鋼板）など】</t>
    <phoneticPr fontId="2"/>
  </si>
  <si>
    <t>〔　ALCパネル、PCカーテンウォール、サンドイッチパネル（フッ素樹脂塗装鋼板）など　〕</t>
    <phoneticPr fontId="2"/>
  </si>
  <si>
    <t>腰壁：RC造　高さ【各ヤードH=3.0m以上、その他1.5m】以上　打放しのうえ防水型複層仕上塗材Ｅ（JIS6021）同等</t>
    <phoneticPr fontId="2"/>
  </si>
  <si>
    <t>腰壁：RC造　高さ〔　各ヤードH=3.0m以上、その他1.5m　〕以上　打放しのうえ防水型複層仕上塗材Ｅ（JIS6021）同等</t>
    <phoneticPr fontId="2"/>
  </si>
  <si>
    <t>3) 内部間仕切り壁</t>
  </si>
  <si>
    <t>構造上重要な部分（特にごみピット）はRC造とする。</t>
  </si>
  <si>
    <t>4) 屋根</t>
  </si>
  <si>
    <t>瓦棒葺き【フッ素樹脂塗装鋼板 】などによる。下地断熱材、コンクリート陸屋根の場合は露出高耐久性断熱防水とする。また、各種機器を設置する場合は、必要な保護対策を行うこと。鳥対策が必要な部分には、バードネット（エキスパンドメタル　SUS316等）を設置すること。</t>
    <phoneticPr fontId="2"/>
  </si>
  <si>
    <t>瓦棒葺き〔　フッ素樹脂塗装鋼板　〕などによる。下地断熱材、コンクリート陸屋根の場合は露出高耐久性断熱防水とする。また、各種機器を設置する場合は、必要な保護対策を行うこと。鳥対策が必要な部分には、バードネット（エキスパンドメタル　SUS316等）を設置すること。</t>
    <phoneticPr fontId="2"/>
  </si>
  <si>
    <t>5) 建具</t>
    <phoneticPr fontId="2"/>
  </si>
  <si>
    <t xml:space="preserve">(1) 扉 </t>
  </si>
  <si>
    <t>鋼製建具</t>
  </si>
  <si>
    <t xml:space="preserve">(2) 窓 </t>
  </si>
  <si>
    <t>アルミ製建具（管理部分は断熱タイプ）</t>
  </si>
  <si>
    <t>防音の必要な部分は二重サッシ等とする。</t>
  </si>
  <si>
    <t>(3) シャッター</t>
    <phoneticPr fontId="2"/>
  </si>
  <si>
    <t>電動スチールシャッターとすること。</t>
  </si>
  <si>
    <t>(4) その他</t>
  </si>
  <si>
    <t>出入り口部分には、雨水をシャットアウトできるデザインに配慮した庇を設置すること。必要な箇所には、本市と協議のうえ、網戸（網：SUS）、ブラインド、ブラインドボックス等を設けること。</t>
  </si>
  <si>
    <t>6) 竪樋</t>
    <phoneticPr fontId="2"/>
  </si>
  <si>
    <t>屋外設置を基本とする。
SUS製又はカラーVPとし、外観上のデザインの工夫に配慮すること。</t>
    <phoneticPr fontId="2"/>
  </si>
  <si>
    <t xml:space="preserve">8) 軒樋  </t>
  </si>
  <si>
    <t>金属板加工とし、耐候・耐久性を有する材料とすること。また、雨水受入開口部には枯葉等の【SUS製】侵入防止ネットを設置すること。外観上のデザインの工夫に配慮すること。</t>
    <phoneticPr fontId="2"/>
  </si>
  <si>
    <t>金属板加工とし、耐候・耐久性を有する材料とすること。また、雨水受入開口部には枯葉等の〔　SUS製　〕侵入防止ネットを設置すること。外観上のデザインの工夫に配慮すること。</t>
    <phoneticPr fontId="2"/>
  </si>
  <si>
    <t>9) 建屋規模</t>
  </si>
  <si>
    <t>(1) 建築面積</t>
  </si>
  <si>
    <t>【　　】m2</t>
    <phoneticPr fontId="2"/>
  </si>
  <si>
    <t>(2) 延床面積</t>
  </si>
  <si>
    <t>【　　】m2：地下水槽類は除く</t>
    <phoneticPr fontId="2"/>
  </si>
  <si>
    <t>〔　　〕m2：地下水槽類は除く</t>
  </si>
  <si>
    <t>(3) 軒高</t>
  </si>
  <si>
    <t>2.3.2  煙突（工場棟建屋と一体型）</t>
    <phoneticPr fontId="2"/>
  </si>
  <si>
    <t>1) 外筒構造　　　　　　</t>
    <phoneticPr fontId="2"/>
  </si>
  <si>
    <t>【　　】高さ平均GL＋【50】ｍ</t>
    <phoneticPr fontId="2"/>
  </si>
  <si>
    <t>〔　　〕高さ平均GL＋〔　50　〕ｍ</t>
    <phoneticPr fontId="2"/>
  </si>
  <si>
    <t xml:space="preserve">2) 外面仕上げ     </t>
  </si>
  <si>
    <t xml:space="preserve">3) 床(頂部)       </t>
  </si>
  <si>
    <t>耐候・耐食性防水</t>
  </si>
  <si>
    <t>裏側　結露防止断熱材処理</t>
  </si>
  <si>
    <t>点検ハッチはステンレス製とすること。</t>
  </si>
  <si>
    <t xml:space="preserve">4) 内部階段       </t>
  </si>
  <si>
    <t>S造(溶融亜鉛めっき処理仕上)</t>
  </si>
  <si>
    <t xml:space="preserve">5) 竪樋           </t>
  </si>
  <si>
    <t>屋内設置を基本とする。</t>
  </si>
  <si>
    <t>6) 建具</t>
  </si>
  <si>
    <t xml:space="preserve">(1) 扉          </t>
  </si>
  <si>
    <t>鋼製建具</t>
    <phoneticPr fontId="2"/>
  </si>
  <si>
    <t>(2) 窓（換気ガラリ）</t>
  </si>
  <si>
    <t>アルミ製建具</t>
    <phoneticPr fontId="2"/>
  </si>
  <si>
    <t xml:space="preserve">(3) その他      </t>
  </si>
  <si>
    <t>換気設備を考慮すること。【 自然換気方式及び機械換気方式 】</t>
    <phoneticPr fontId="2"/>
  </si>
  <si>
    <t>換気設備を考慮すること。〔　自然換気方式及び機械換気方式　〕</t>
    <phoneticPr fontId="2"/>
  </si>
  <si>
    <t>タラップはステンレス製（保護ガード付き）とする。</t>
  </si>
  <si>
    <t>2.3.3  計量棟</t>
    <phoneticPr fontId="2"/>
  </si>
  <si>
    <t>1) 構造  　　</t>
  </si>
  <si>
    <t>RC造またはS造とする。</t>
  </si>
  <si>
    <t xml:space="preserve">2) 外壁 　　　　 </t>
  </si>
  <si>
    <t>3) 腰壁</t>
    <phoneticPr fontId="2"/>
  </si>
  <si>
    <t xml:space="preserve">4) 屋根  </t>
  </si>
  <si>
    <t>【瓦棒葺き（フッ素樹脂塗装鋼板） 】などによる。</t>
    <phoneticPr fontId="2"/>
  </si>
  <si>
    <t>〔　瓦棒葺き（フッ素樹脂塗装鋼板）　〕などによる。</t>
    <phoneticPr fontId="2"/>
  </si>
  <si>
    <t>5) 竪樋</t>
    <phoneticPr fontId="2"/>
  </si>
  <si>
    <t>屋外設置を基本とする。</t>
  </si>
  <si>
    <t>アルミ製建具</t>
  </si>
  <si>
    <t>(3) その他</t>
  </si>
  <si>
    <t>空調及び換気設備を考慮すること。【 電気式 】</t>
    <phoneticPr fontId="2"/>
  </si>
  <si>
    <t>空調及び換気設備を考慮すること。〔　電気式 　〕</t>
    <phoneticPr fontId="2"/>
  </si>
  <si>
    <t>2.3.4　ストックヤード</t>
    <phoneticPr fontId="2"/>
  </si>
  <si>
    <t>1) 構造</t>
    <rPh sb="3" eb="5">
      <t>コウゾウ</t>
    </rPh>
    <phoneticPr fontId="2"/>
  </si>
  <si>
    <t>S造とする。</t>
  </si>
  <si>
    <t>2) 外壁</t>
    <rPh sb="3" eb="5">
      <t>ガイヘキ</t>
    </rPh>
    <phoneticPr fontId="2"/>
  </si>
  <si>
    <t>3) 内部間仕切り壁</t>
    <phoneticPr fontId="2"/>
  </si>
  <si>
    <t>【　　】（３面方向に腰壁1.5mを設置）</t>
    <phoneticPr fontId="2"/>
  </si>
  <si>
    <t>〔　　〕（３面方向に腰壁1.5mを設置）</t>
  </si>
  <si>
    <t>4) 屋根</t>
    <rPh sb="3" eb="5">
      <t>ヤネ</t>
    </rPh>
    <phoneticPr fontId="2"/>
  </si>
  <si>
    <t>6) 建具</t>
    <rPh sb="3" eb="5">
      <t>タテグ</t>
    </rPh>
    <phoneticPr fontId="2"/>
  </si>
  <si>
    <t>(2) 窓</t>
  </si>
  <si>
    <t>(3) シャッター</t>
  </si>
  <si>
    <t>【重量シャッター】</t>
    <phoneticPr fontId="2"/>
  </si>
  <si>
    <t>〔　重量シャッター　〕</t>
    <phoneticPr fontId="2"/>
  </si>
  <si>
    <t xml:space="preserve">(4) その他      </t>
  </si>
  <si>
    <t>換気設備を考慮すること。</t>
  </si>
  <si>
    <t>(1) 室内仕上については、機械設備は原則として建屋内に収納するものとし、事務室、見学者通路、騒音・振動の発生が予想される室、発熱のある室、床洗の必要な室等は必要に応じて最適な仕上を行うこと。また、温度・湿度等の環境条件にも十分配慮すること。また、天井点検口（エアタイトタイプ）は本市と協議のうえ決定し必要な全ての部分に設置すること。</t>
  </si>
  <si>
    <t>(2) 建物の外壁部分・床等（温度差の有る部屋等も含めて）について、結露対策を講じること。</t>
  </si>
  <si>
    <t>　内部仕上げ表</t>
    <rPh sb="1" eb="3">
      <t>ナイブ</t>
    </rPh>
    <rPh sb="3" eb="5">
      <t>シア</t>
    </rPh>
    <phoneticPr fontId="2"/>
  </si>
  <si>
    <t>1)　 工場棟
（焼却・リサイクル）</t>
    <rPh sb="4" eb="6">
      <t>コウジョウ</t>
    </rPh>
    <rPh sb="6" eb="7">
      <t>ムネ</t>
    </rPh>
    <phoneticPr fontId="2"/>
  </si>
  <si>
    <r>
      <t>床：【コンクリート押え】
壁：【　　】
天井：なし（屋根裏面断熱）
床面積：【　　　】m</t>
    </r>
    <r>
      <rPr>
        <vertAlign val="superscript"/>
        <sz val="11"/>
        <rFont val="ＭＳ Ｐゴシック"/>
        <family val="3"/>
        <charset val="128"/>
      </rPr>
      <t>2</t>
    </r>
    <rPh sb="0" eb="1">
      <t>ユカ</t>
    </rPh>
    <rPh sb="13" eb="14">
      <t>カベ</t>
    </rPh>
    <rPh sb="20" eb="22">
      <t>テンジョウ</t>
    </rPh>
    <rPh sb="34" eb="37">
      <t>ユカメンセキ</t>
    </rPh>
    <phoneticPr fontId="2"/>
  </si>
  <si>
    <t>床：〔コンクリート押え〕
壁：〔　　〕
天井：なし（屋根裏面断熱）
床面積：〔　　　〕m2</t>
    <rPh sb="0" eb="1">
      <t>ユカ</t>
    </rPh>
    <rPh sb="13" eb="14">
      <t>カベ</t>
    </rPh>
    <rPh sb="20" eb="22">
      <t>テンジョウ</t>
    </rPh>
    <rPh sb="34" eb="37">
      <t>ユカメンセキ</t>
    </rPh>
    <phoneticPr fontId="2"/>
  </si>
  <si>
    <t>プラットホーム監視室</t>
  </si>
  <si>
    <r>
      <t>床：【ビニル床シート等】
壁：【クロス貼又は塗装】
天井：【岩綿吸音板】
床面積：【　　　】m</t>
    </r>
    <r>
      <rPr>
        <vertAlign val="superscript"/>
        <sz val="11"/>
        <rFont val="ＭＳ Ｐゴシック"/>
        <family val="3"/>
        <charset val="128"/>
      </rPr>
      <t>2</t>
    </r>
    <rPh sb="0" eb="1">
      <t>ユカ</t>
    </rPh>
    <rPh sb="13" eb="14">
      <t>カベ</t>
    </rPh>
    <rPh sb="26" eb="28">
      <t>テンジョウ</t>
    </rPh>
    <rPh sb="37" eb="40">
      <t>ユカメンセキ</t>
    </rPh>
    <phoneticPr fontId="2"/>
  </si>
  <si>
    <t>床：〔ビニル床シート等〕
壁：〔クロス貼又は塗装〕
天井：〔岩綿吸音板〕
床面積：〔　　　〕m2</t>
    <rPh sb="0" eb="1">
      <t>ユカ</t>
    </rPh>
    <rPh sb="13" eb="14">
      <t>カベ</t>
    </rPh>
    <rPh sb="26" eb="28">
      <t>テンジョウ</t>
    </rPh>
    <rPh sb="37" eb="40">
      <t>ユカメンセキ</t>
    </rPh>
    <phoneticPr fontId="2"/>
  </si>
  <si>
    <t>ごみピットなど</t>
  </si>
  <si>
    <r>
      <t>床：【コンクリート金ゴテ押エ】　
壁：【コンクリート打放シ】
天井：なし（屋根裏面断熱）
床面積：【　　　】m</t>
    </r>
    <r>
      <rPr>
        <vertAlign val="superscript"/>
        <sz val="11"/>
        <rFont val="ＭＳ Ｐゴシック"/>
        <family val="3"/>
        <charset val="128"/>
      </rPr>
      <t>2</t>
    </r>
    <rPh sb="0" eb="1">
      <t>ユカ</t>
    </rPh>
    <rPh sb="17" eb="18">
      <t>カベ</t>
    </rPh>
    <rPh sb="31" eb="33">
      <t>テンジョウ</t>
    </rPh>
    <rPh sb="45" eb="48">
      <t>ユカメンセキ</t>
    </rPh>
    <phoneticPr fontId="2"/>
  </si>
  <si>
    <t>床：〔コンクリート金ゴテ押エ〕　
壁：〔コンクリート打放シ〕
天井：なし（屋根裏面断熱）
床面積：〔　　　〕m2</t>
    <rPh sb="0" eb="1">
      <t>ユカ</t>
    </rPh>
    <rPh sb="17" eb="18">
      <t>カベ</t>
    </rPh>
    <rPh sb="31" eb="33">
      <t>テンジョウ</t>
    </rPh>
    <rPh sb="45" eb="48">
      <t>ユカメンセキ</t>
    </rPh>
    <phoneticPr fontId="2"/>
  </si>
  <si>
    <t>ホッパーステージ</t>
  </si>
  <si>
    <r>
      <t>床：【コンクリート金ゴテ押エ】
壁：【　　】
天井：なし（屋根裏面断熱）
床面積：【　　　】m</t>
    </r>
    <r>
      <rPr>
        <vertAlign val="superscript"/>
        <sz val="11"/>
        <rFont val="ＭＳ Ｐゴシック"/>
        <family val="3"/>
        <charset val="128"/>
      </rPr>
      <t>2</t>
    </r>
    <rPh sb="0" eb="1">
      <t>ユカ</t>
    </rPh>
    <rPh sb="16" eb="17">
      <t>カベ</t>
    </rPh>
    <rPh sb="23" eb="25">
      <t>テンジョウ</t>
    </rPh>
    <rPh sb="37" eb="40">
      <t>ユカメンセキ</t>
    </rPh>
    <phoneticPr fontId="2"/>
  </si>
  <si>
    <t>床：〔コンクリート金ゴテ押エ〕
壁：〔　　〕
天井：なし（屋根裏面断熱）
床面積：〔　　　〕m2</t>
    <rPh sb="0" eb="1">
      <t>ユカ</t>
    </rPh>
    <rPh sb="16" eb="17">
      <t>カベ</t>
    </rPh>
    <rPh sb="23" eb="25">
      <t>テンジョウ</t>
    </rPh>
    <rPh sb="37" eb="40">
      <t>ユカメンセキ</t>
    </rPh>
    <phoneticPr fontId="2"/>
  </si>
  <si>
    <t>プラント受水槽</t>
  </si>
  <si>
    <r>
      <t>床：【モルタル防水】
壁：【モルタル防水】
天井：【　　】
床面積：【　　　】m</t>
    </r>
    <r>
      <rPr>
        <vertAlign val="superscript"/>
        <sz val="11"/>
        <rFont val="ＭＳ Ｐゴシック"/>
        <family val="3"/>
        <charset val="128"/>
      </rPr>
      <t>2</t>
    </r>
    <rPh sb="0" eb="1">
      <t>ユカ</t>
    </rPh>
    <rPh sb="11" eb="12">
      <t>カベ</t>
    </rPh>
    <rPh sb="22" eb="24">
      <t>テンジョウ</t>
    </rPh>
    <rPh sb="30" eb="33">
      <t>ユカメンセキ</t>
    </rPh>
    <phoneticPr fontId="2"/>
  </si>
  <si>
    <t>床：〔モルタル防水〕
壁：〔モルタル防水〕
天井：〔　　〕
床面積：〔　　　〕m2</t>
    <rPh sb="0" eb="1">
      <t>ユカ</t>
    </rPh>
    <rPh sb="11" eb="12">
      <t>カベ</t>
    </rPh>
    <rPh sb="22" eb="24">
      <t>テンジョウ</t>
    </rPh>
    <rPh sb="30" eb="33">
      <t>ユカメンセキ</t>
    </rPh>
    <phoneticPr fontId="2"/>
  </si>
  <si>
    <t>冷却水槽</t>
  </si>
  <si>
    <r>
      <t>床：【樹脂塗装】
壁：【樹脂塗装】
天井：【　　】
床面積：【　　　】m</t>
    </r>
    <r>
      <rPr>
        <vertAlign val="superscript"/>
        <sz val="11"/>
        <rFont val="ＭＳ Ｐゴシック"/>
        <family val="3"/>
        <charset val="128"/>
      </rPr>
      <t>2</t>
    </r>
    <rPh sb="0" eb="1">
      <t>ユカ</t>
    </rPh>
    <rPh sb="9" eb="10">
      <t>カベ</t>
    </rPh>
    <rPh sb="18" eb="20">
      <t>テンジョウ</t>
    </rPh>
    <rPh sb="26" eb="29">
      <t>ユカメンセキ</t>
    </rPh>
    <phoneticPr fontId="2"/>
  </si>
  <si>
    <t>床：〔樹脂塗装〕
壁：〔樹脂塗装〕
天井：〔　　〕
床面積：〔　　　〕m2</t>
    <rPh sb="0" eb="1">
      <t>ユカ</t>
    </rPh>
    <rPh sb="9" eb="10">
      <t>カベ</t>
    </rPh>
    <rPh sb="18" eb="20">
      <t>テンジョウ</t>
    </rPh>
    <rPh sb="26" eb="29">
      <t>ユカメンセキ</t>
    </rPh>
    <phoneticPr fontId="2"/>
  </si>
  <si>
    <t>炉室（燃焼・燃焼ガス冷却設備室）</t>
  </si>
  <si>
    <r>
      <t>床：【コンクリート金ゴテ押エ】
壁：【　　】
天井：【　　】
床面積：【　　　】m</t>
    </r>
    <r>
      <rPr>
        <vertAlign val="superscript"/>
        <sz val="11"/>
        <rFont val="ＭＳ Ｐゴシック"/>
        <family val="3"/>
        <charset val="128"/>
      </rPr>
      <t>2</t>
    </r>
    <rPh sb="0" eb="1">
      <t>ユカ</t>
    </rPh>
    <rPh sb="16" eb="17">
      <t>カベ</t>
    </rPh>
    <rPh sb="23" eb="25">
      <t>テンジョウ</t>
    </rPh>
    <rPh sb="31" eb="34">
      <t>ユカメンセキ</t>
    </rPh>
    <phoneticPr fontId="2"/>
  </si>
  <si>
    <t>床：〔コンクリート金ゴテ押エ〕
壁：〔　　〕
天井：〔　　〕
床面積：〔　　　〕m2</t>
    <rPh sb="0" eb="1">
      <t>ユカ</t>
    </rPh>
    <rPh sb="16" eb="17">
      <t>カベ</t>
    </rPh>
    <rPh sb="23" eb="25">
      <t>テンジョウ</t>
    </rPh>
    <rPh sb="31" eb="34">
      <t>ユカメンセキ</t>
    </rPh>
    <phoneticPr fontId="2"/>
  </si>
  <si>
    <t xml:space="preserve">排ガス処理設備室 </t>
  </si>
  <si>
    <t>排水処理設備排水槽</t>
  </si>
  <si>
    <r>
      <t>床：【コンクリート金ゴテ押エ　樹脂シート防水又は樹脂塗装】
壁：【樹脂シート防水又は樹脂塗装】
天井：【樹脂塗装】
床面積：【　　　】m</t>
    </r>
    <r>
      <rPr>
        <vertAlign val="superscript"/>
        <sz val="11"/>
        <rFont val="ＭＳ Ｐゴシック"/>
        <family val="3"/>
        <charset val="128"/>
      </rPr>
      <t>2</t>
    </r>
    <rPh sb="0" eb="1">
      <t>ユカ</t>
    </rPh>
    <rPh sb="30" eb="31">
      <t>カベ</t>
    </rPh>
    <rPh sb="48" eb="50">
      <t>テンジョウ</t>
    </rPh>
    <rPh sb="58" eb="61">
      <t>ユカメンセキ</t>
    </rPh>
    <phoneticPr fontId="2"/>
  </si>
  <si>
    <t>床：〔コンクリート金ゴテ押エ　樹脂シート防水又は樹脂塗装〕
壁：〔樹脂シート防水又は樹脂塗装〕
天井：〔樹脂塗装〕
床面積：〔　　　〕m2</t>
    <rPh sb="0" eb="1">
      <t>ユカ</t>
    </rPh>
    <rPh sb="30" eb="31">
      <t>カベ</t>
    </rPh>
    <rPh sb="48" eb="50">
      <t>テンジョウ</t>
    </rPh>
    <rPh sb="58" eb="61">
      <t>ユカメンセキ</t>
    </rPh>
    <phoneticPr fontId="2"/>
  </si>
  <si>
    <t>排水処理設備室</t>
  </si>
  <si>
    <r>
      <t>床：【コンクリート金ゴテ押エ　　塗り床】
壁：【　　】
天井：【　　】
床面積：【　　　】m</t>
    </r>
    <r>
      <rPr>
        <vertAlign val="superscript"/>
        <sz val="11"/>
        <rFont val="ＭＳ Ｐゴシック"/>
        <family val="3"/>
        <charset val="128"/>
      </rPr>
      <t>2</t>
    </r>
    <rPh sb="0" eb="1">
      <t>ユカ</t>
    </rPh>
    <rPh sb="21" eb="22">
      <t>カベ</t>
    </rPh>
    <rPh sb="28" eb="30">
      <t>テンジョウ</t>
    </rPh>
    <rPh sb="36" eb="39">
      <t>ユカメンセキ</t>
    </rPh>
    <phoneticPr fontId="2"/>
  </si>
  <si>
    <t>床：〔コンクリート金ゴテ押エ　　塗り床〕
壁：〔　　〕
天井：〔　　〕
床面積：〔　　　〕m2</t>
    <rPh sb="0" eb="1">
      <t>ユカ</t>
    </rPh>
    <rPh sb="21" eb="22">
      <t>カベ</t>
    </rPh>
    <rPh sb="28" eb="30">
      <t>テンジョウ</t>
    </rPh>
    <rPh sb="36" eb="39">
      <t>ユカメンセキ</t>
    </rPh>
    <phoneticPr fontId="2"/>
  </si>
  <si>
    <t>通風設備室（押込・誘引送風機等）
破砕機室、機械室</t>
    <phoneticPr fontId="2"/>
  </si>
  <si>
    <r>
      <t>床：【コンクリート金ゴテ押エ】
壁：【吸音材貼】
天井：【吸音材貼】
床面積：【　　　】m</t>
    </r>
    <r>
      <rPr>
        <vertAlign val="superscript"/>
        <sz val="11"/>
        <rFont val="ＭＳ Ｐゴシック"/>
        <family val="3"/>
        <charset val="128"/>
      </rPr>
      <t>2</t>
    </r>
    <rPh sb="0" eb="1">
      <t>ユカ</t>
    </rPh>
    <rPh sb="16" eb="17">
      <t>カベ</t>
    </rPh>
    <rPh sb="25" eb="27">
      <t>テンジョウ</t>
    </rPh>
    <rPh sb="35" eb="38">
      <t>ユカメンセキ</t>
    </rPh>
    <phoneticPr fontId="2"/>
  </si>
  <si>
    <t>床：〔コンクリート金ゴテ押エ〕
壁：〔吸音材貼〕
天井：〔吸音材貼〕
床面積：〔　　　〕m2</t>
    <rPh sb="0" eb="1">
      <t>ユカ</t>
    </rPh>
    <rPh sb="16" eb="17">
      <t>カベ</t>
    </rPh>
    <rPh sb="25" eb="27">
      <t>テンジョウ</t>
    </rPh>
    <rPh sb="35" eb="38">
      <t>ユカメンセキ</t>
    </rPh>
    <phoneticPr fontId="2"/>
  </si>
  <si>
    <t>非常用発電機室</t>
  </si>
  <si>
    <t>電気室関係（配電盤室、受変電室）</t>
  </si>
  <si>
    <r>
      <t>床：【フリーアクセス】
壁：【　　】
天井：【吸音材貼】
床面積：【　　　】m</t>
    </r>
    <r>
      <rPr>
        <vertAlign val="superscript"/>
        <sz val="11"/>
        <rFont val="ＭＳ Ｐゴシック"/>
        <family val="3"/>
        <charset val="128"/>
      </rPr>
      <t>2</t>
    </r>
    <rPh sb="12" eb="13">
      <t>カベ</t>
    </rPh>
    <phoneticPr fontId="2"/>
  </si>
  <si>
    <t>床：〔フリーアクセス〕
壁：〔　　〕
天井：〔吸音材貼〕
床面積：〔　　　〕m2</t>
    <rPh sb="12" eb="13">
      <t>カベ</t>
    </rPh>
    <phoneticPr fontId="2"/>
  </si>
  <si>
    <t>灰出設備室</t>
  </si>
  <si>
    <t>蒸気タービン・発電機室</t>
  </si>
  <si>
    <t>復水器ヤード</t>
  </si>
  <si>
    <r>
      <t>床：【アスファルト防水】　【コンクリート金ゴテ押エ】
壁：【吸音材貼】
天井：【　　】
床面積：【　　　】m</t>
    </r>
    <r>
      <rPr>
        <vertAlign val="superscript"/>
        <sz val="11"/>
        <rFont val="ＭＳ Ｐゴシック"/>
        <family val="3"/>
        <charset val="128"/>
      </rPr>
      <t>2</t>
    </r>
    <rPh sb="36" eb="38">
      <t>テンジョウ</t>
    </rPh>
    <phoneticPr fontId="2"/>
  </si>
  <si>
    <t>床：〔アスファルト防水〕　〔コンクリート金ゴテ押エ〕
壁：〔吸音材貼〕
天井：〔　　〕
床面積：〔　　　〕m2</t>
    <rPh sb="36" eb="38">
      <t>テンジョウ</t>
    </rPh>
    <phoneticPr fontId="2"/>
  </si>
  <si>
    <t>冷却塔ヤード</t>
  </si>
  <si>
    <t>室外機置き場</t>
  </si>
  <si>
    <t>中央制御室</t>
  </si>
  <si>
    <t>床：〔フリーアクセス〕　〔帯電防止タイルカーペット〕
壁：〔クロス貼又は塗装〕
天井：〔岩綿吸音板〕
床面積：〔　　　〕m2</t>
  </si>
  <si>
    <t>クレーン操作室（ごみ・灰）　</t>
  </si>
  <si>
    <t>控室</t>
  </si>
  <si>
    <t>床：〔ビニル床シート等〕
壁：〔クロス貼又は塗装〕
天井：〔化粧石こうボード〕
床面積：〔　　　〕m2</t>
  </si>
  <si>
    <t>仮眠室</t>
  </si>
  <si>
    <t>休憩室、和室</t>
  </si>
  <si>
    <r>
      <t>床：【畳】
壁：【クロス貼】
天井：【化粧石こうボード】
床面積：【　　　】m</t>
    </r>
    <r>
      <rPr>
        <vertAlign val="superscript"/>
        <sz val="11"/>
        <rFont val="ＭＳ Ｐゴシック"/>
        <family val="3"/>
        <charset val="128"/>
      </rPr>
      <t>2</t>
    </r>
    <rPh sb="3" eb="4">
      <t>タタミ</t>
    </rPh>
    <phoneticPr fontId="2"/>
  </si>
  <si>
    <t>床：〔畳〕
壁：〔クロス貼〕
天井：〔化粧石こうボード〕
床面積：〔　　　〕m2</t>
    <rPh sb="3" eb="4">
      <t>タタミ</t>
    </rPh>
    <phoneticPr fontId="2"/>
  </si>
  <si>
    <t>工作室</t>
  </si>
  <si>
    <r>
      <t>床：【コンクリート金ゴテ押エ】　【塗床(必要に応じて)】
壁：【　　】
天井：【　　】
床面積：【　　　】m</t>
    </r>
    <r>
      <rPr>
        <vertAlign val="superscript"/>
        <sz val="11"/>
        <rFont val="ＭＳ Ｐゴシック"/>
        <family val="3"/>
        <charset val="128"/>
      </rPr>
      <t>2</t>
    </r>
    <rPh sb="29" eb="30">
      <t>カベ</t>
    </rPh>
    <rPh sb="36" eb="38">
      <t>テンジョウ</t>
    </rPh>
    <phoneticPr fontId="2"/>
  </si>
  <si>
    <t>床：〔コンクリート金ゴテ押エ〕　〔塗床(必要に応じて)〕
壁：〔　　〕
天井：〔　　〕
床面積：〔　　　〕m2</t>
    <rPh sb="29" eb="30">
      <t>カベ</t>
    </rPh>
    <rPh sb="36" eb="38">
      <t>テンジョウ</t>
    </rPh>
    <phoneticPr fontId="2"/>
  </si>
  <si>
    <t>廊下、見学者ホール</t>
  </si>
  <si>
    <r>
      <t>床：【ビニル床シート等】
壁：【クロス貼又は塗装】
天井：【岩綿吸音板】
床面積：【　　　】m</t>
    </r>
    <r>
      <rPr>
        <vertAlign val="superscript"/>
        <sz val="11"/>
        <rFont val="ＭＳ Ｐゴシック"/>
        <family val="3"/>
        <charset val="128"/>
      </rPr>
      <t>2</t>
    </r>
    <rPh sb="6" eb="7">
      <t>ユカ</t>
    </rPh>
    <rPh sb="10" eb="11">
      <t>ナド</t>
    </rPh>
    <phoneticPr fontId="2"/>
  </si>
  <si>
    <t>床：〔ビニル床シート等〕
壁：〔クロス貼又は塗装〕
天井：〔岩綿吸音板〕
床面積：〔　　　〕m2</t>
    <rPh sb="6" eb="7">
      <t>ユカ</t>
    </rPh>
    <rPh sb="10" eb="11">
      <t>ナド</t>
    </rPh>
    <phoneticPr fontId="2"/>
  </si>
  <si>
    <t>便所</t>
  </si>
  <si>
    <r>
      <t>床：【ビニル床シート、タイル等】
壁：【クロス貼又は塗装】
天井：【ケイ酸カルシウム板】
床面積：【　　　】m</t>
    </r>
    <r>
      <rPr>
        <vertAlign val="superscript"/>
        <sz val="11"/>
        <rFont val="ＭＳ Ｐゴシック"/>
        <family val="3"/>
        <charset val="128"/>
      </rPr>
      <t>2</t>
    </r>
    <rPh sb="6" eb="7">
      <t>ユカ</t>
    </rPh>
    <rPh sb="14" eb="15">
      <t>ナド</t>
    </rPh>
    <phoneticPr fontId="2"/>
  </si>
  <si>
    <t>床：〔ビニル床シート、タイル等〕
壁：〔クロス貼又は塗装〕
天井：〔ケイ酸カルシウム板〕
床面積：〔　　　〕m2</t>
    <rPh sb="6" eb="7">
      <t>ユカ</t>
    </rPh>
    <rPh sb="14" eb="15">
      <t>ナド</t>
    </rPh>
    <phoneticPr fontId="2"/>
  </si>
  <si>
    <t>通路、前室</t>
  </si>
  <si>
    <r>
      <t>床：【コンクリート金ゴテ押エ】　【塗床】
壁：【　　】
天井：【岩綿吸音板】
床面積：【　　　】m</t>
    </r>
    <r>
      <rPr>
        <vertAlign val="superscript"/>
        <sz val="11"/>
        <rFont val="ＭＳ Ｐゴシック"/>
        <family val="3"/>
        <charset val="128"/>
      </rPr>
      <t>2</t>
    </r>
    <rPh sb="9" eb="10">
      <t>カネ</t>
    </rPh>
    <rPh sb="12" eb="13">
      <t>オシ</t>
    </rPh>
    <rPh sb="17" eb="18">
      <t>ヌリ</t>
    </rPh>
    <rPh sb="18" eb="19">
      <t>ユカ</t>
    </rPh>
    <rPh sb="21" eb="22">
      <t>カベ</t>
    </rPh>
    <phoneticPr fontId="2"/>
  </si>
  <si>
    <t>床：〔コンクリート金ゴテ押エ〕　〔塗床〕
壁：〔　　〕
天井：〔岩綿吸音板〕
床面積：〔　　　〕m2</t>
    <rPh sb="9" eb="10">
      <t>カネ</t>
    </rPh>
    <rPh sb="12" eb="13">
      <t>オシ</t>
    </rPh>
    <rPh sb="17" eb="18">
      <t>ヌリ</t>
    </rPh>
    <rPh sb="18" eb="19">
      <t>ユカ</t>
    </rPh>
    <rPh sb="21" eb="22">
      <t>カベ</t>
    </rPh>
    <phoneticPr fontId="2"/>
  </si>
  <si>
    <t>その他必要な諸室（倉庫、消臭剤装置室、油脂庫など）</t>
  </si>
  <si>
    <t>2)　 工場棟（管理部分）</t>
    <rPh sb="4" eb="6">
      <t>コウジョウ</t>
    </rPh>
    <rPh sb="6" eb="7">
      <t>トウ</t>
    </rPh>
    <rPh sb="8" eb="10">
      <t>カンリ</t>
    </rPh>
    <rPh sb="10" eb="12">
      <t>ブブン</t>
    </rPh>
    <phoneticPr fontId="2"/>
  </si>
  <si>
    <t>風除室</t>
  </si>
  <si>
    <t>床：〔タイル〕
壁：〔　　〕
天井：〔岩綿吸音板〕
床面積：〔　　　〕m2</t>
  </si>
  <si>
    <t>見学者専用玄関ホール</t>
  </si>
  <si>
    <r>
      <t>床：【タイル、ビニル床シート】
壁：【クロス貼又は塗装】
天井：【岩綿吸音板】
床面積：【　　　】m</t>
    </r>
    <r>
      <rPr>
        <vertAlign val="superscript"/>
        <sz val="11"/>
        <rFont val="ＭＳ Ｐゴシック"/>
        <family val="3"/>
        <charset val="128"/>
      </rPr>
      <t>2</t>
    </r>
    <rPh sb="10" eb="11">
      <t>ユカ</t>
    </rPh>
    <phoneticPr fontId="2"/>
  </si>
  <si>
    <t>床：〔タイル、ビニル床シート〕
壁：〔クロス貼又は塗装〕
天井：〔岩綿吸音板〕
床面積：〔　　　〕m2</t>
    <rPh sb="10" eb="11">
      <t>ユカ</t>
    </rPh>
    <phoneticPr fontId="2"/>
  </si>
  <si>
    <t>職員専用玄関</t>
  </si>
  <si>
    <t>床：〔タイル〕
壁：〔クロス貼又は塗装〕
天井：〔岩綿吸音板〕
床面積：〔　　　〕m2</t>
  </si>
  <si>
    <t>事務室</t>
  </si>
  <si>
    <t>床：〔フリーアクセス〕
壁：〔クロス貼又は塗装〕
天井：〔岩綿吸音板〕
床面積：〔　　〕m2</t>
  </si>
  <si>
    <t>応接室</t>
    <phoneticPr fontId="2"/>
  </si>
  <si>
    <t>床：〔タイルカーペット〕
壁：〔クロス貼〕
天井：〔岩綿吸音板〕
床面積：〔　　　〕m2</t>
  </si>
  <si>
    <t>更衣室（男・女）</t>
  </si>
  <si>
    <t>床：〔ビニル床シート〕
壁：〔クロス貼又は塗装〕
天井：〔化粧石こうボード〕
床面積：〔　　〕m2</t>
  </si>
  <si>
    <t>休憩室（男・女）
和室</t>
    <phoneticPr fontId="2"/>
  </si>
  <si>
    <t>床：〔畳〕
壁：〔クロス貼〕
天井：〔化粧石こうボード〕
床面積：〔　　　〕m2</t>
  </si>
  <si>
    <t>食堂</t>
  </si>
  <si>
    <t>床：〔ビニル床シート〕
壁：〔クロス貼又は塗装〕
天井：〔化粧石こうボード〕
床面積：〔　　　〕m2</t>
  </si>
  <si>
    <t>詰所</t>
    <phoneticPr fontId="2"/>
  </si>
  <si>
    <t>小、中、大会議室</t>
    <phoneticPr fontId="2"/>
  </si>
  <si>
    <t>床：〔ビニル床シート〕
壁：〔クロス貼〕
天井：〔岩綿吸音板〕
床面積：〔　　〕m2</t>
  </si>
  <si>
    <t>倉庫</t>
    <phoneticPr fontId="2"/>
  </si>
  <si>
    <t>洗面所（男・女）</t>
  </si>
  <si>
    <t>床：〔ビニル床シート〕
壁：〔クロス貼又は塗装〕
天井：〔ケイ酸カルシウム板〕
床面積：〔　　　〕m2</t>
  </si>
  <si>
    <t>便所（男・女）</t>
  </si>
  <si>
    <r>
      <t>床：【ビニル床シート又はタイル】
壁：【クロス貼又は塗装】
天井：【ケイ酸カルシウム板】
床面積：【　　　】m</t>
    </r>
    <r>
      <rPr>
        <vertAlign val="superscript"/>
        <sz val="11"/>
        <rFont val="ＭＳ Ｐゴシック"/>
        <family val="3"/>
        <charset val="128"/>
      </rPr>
      <t>2</t>
    </r>
    <rPh sb="10" eb="11">
      <t>マタ</t>
    </rPh>
    <phoneticPr fontId="2"/>
  </si>
  <si>
    <t>床：〔ビニル床シート又はタイル〕
壁：〔クロス貼又は塗装〕
天井：〔ケイ酸カルシウム板〕
床面積：〔　　　〕m2</t>
    <rPh sb="10" eb="11">
      <t>マタ</t>
    </rPh>
    <phoneticPr fontId="2"/>
  </si>
  <si>
    <t>多目的便所</t>
  </si>
  <si>
    <t>給湯室</t>
  </si>
  <si>
    <t>床：〔ビニル床シート〕
壁：〔クロス貼又は塗装〕
天井：〔岩綿吸音板〕
床面積：〔　　　〕m2</t>
  </si>
  <si>
    <t>階段室</t>
  </si>
  <si>
    <t>脱衣室</t>
  </si>
  <si>
    <t>浴室</t>
  </si>
  <si>
    <t>床：〔タイル〕
壁：〔タイル〕
天井：〔バスリブ〕
床面積：〔　　　〕m2</t>
  </si>
  <si>
    <t>3）　計量棟</t>
    <rPh sb="3" eb="5">
      <t>ケイリョウ</t>
    </rPh>
    <rPh sb="5" eb="6">
      <t>トウ</t>
    </rPh>
    <phoneticPr fontId="2"/>
  </si>
  <si>
    <t>計量室</t>
    <rPh sb="0" eb="2">
      <t>ケイリョウ</t>
    </rPh>
    <rPh sb="2" eb="3">
      <t>シツ</t>
    </rPh>
    <phoneticPr fontId="2"/>
  </si>
  <si>
    <r>
      <t>床：【フリーアクセス】
壁：【クロス貼又は塗装】
天井：【岩綿吸音板】
床面積：【　　　】m</t>
    </r>
    <r>
      <rPr>
        <vertAlign val="superscript"/>
        <sz val="11"/>
        <rFont val="ＭＳ Ｐゴシック"/>
        <family val="3"/>
        <charset val="128"/>
      </rPr>
      <t>2</t>
    </r>
    <rPh sb="18" eb="19">
      <t>ハリ</t>
    </rPh>
    <rPh sb="19" eb="20">
      <t>マタ</t>
    </rPh>
    <rPh sb="21" eb="23">
      <t>トソウ</t>
    </rPh>
    <rPh sb="29" eb="30">
      <t>イワ</t>
    </rPh>
    <rPh sb="30" eb="31">
      <t>メン</t>
    </rPh>
    <rPh sb="31" eb="34">
      <t>キュウオンバン</t>
    </rPh>
    <phoneticPr fontId="2"/>
  </si>
  <si>
    <t>床：〔フリーアクセス〕
壁：〔クロス貼又は塗装〕
天井：〔岩綿吸音板〕
床面積：〔　　　〕m2</t>
    <rPh sb="18" eb="19">
      <t>ハリ</t>
    </rPh>
    <rPh sb="19" eb="20">
      <t>マタ</t>
    </rPh>
    <rPh sb="21" eb="23">
      <t>トソウ</t>
    </rPh>
    <rPh sb="29" eb="30">
      <t>イワ</t>
    </rPh>
    <rPh sb="30" eb="31">
      <t>メン</t>
    </rPh>
    <rPh sb="31" eb="34">
      <t>キュウオンバン</t>
    </rPh>
    <phoneticPr fontId="2"/>
  </si>
  <si>
    <t>便所</t>
    <rPh sb="0" eb="2">
      <t>ベンジョ</t>
    </rPh>
    <phoneticPr fontId="2"/>
  </si>
  <si>
    <r>
      <t>床：【ビニル床シート】
壁：【クロス貼又は塗装】
天井：【ケイ酸カルシウム板】
床面積：【　　　】m</t>
    </r>
    <r>
      <rPr>
        <vertAlign val="superscript"/>
        <sz val="11"/>
        <rFont val="ＭＳ Ｐゴシック"/>
        <family val="3"/>
        <charset val="128"/>
      </rPr>
      <t>2</t>
    </r>
    <rPh sb="6" eb="7">
      <t>ユカ</t>
    </rPh>
    <rPh sb="18" eb="19">
      <t>ハリ</t>
    </rPh>
    <rPh sb="19" eb="20">
      <t>マタ</t>
    </rPh>
    <rPh sb="21" eb="23">
      <t>トソウ</t>
    </rPh>
    <rPh sb="31" eb="32">
      <t>サン</t>
    </rPh>
    <rPh sb="37" eb="38">
      <t>バン</t>
    </rPh>
    <phoneticPr fontId="2"/>
  </si>
  <si>
    <t>床：〔ビニル床シート〕
壁：〔クロス貼又は塗装〕
天井：〔ケイ酸カルシウム板〕
床面積：〔　　　〕m2</t>
    <rPh sb="6" eb="7">
      <t>ユカ</t>
    </rPh>
    <rPh sb="18" eb="19">
      <t>ハリ</t>
    </rPh>
    <rPh sb="19" eb="20">
      <t>マタ</t>
    </rPh>
    <rPh sb="21" eb="23">
      <t>トソウ</t>
    </rPh>
    <rPh sb="31" eb="32">
      <t>サン</t>
    </rPh>
    <rPh sb="37" eb="38">
      <t>バン</t>
    </rPh>
    <phoneticPr fontId="2"/>
  </si>
  <si>
    <t>給湯室</t>
    <phoneticPr fontId="2"/>
  </si>
  <si>
    <r>
      <t>床：【ビニル床シート】
壁：【クロス貼り又は塗装】
天井：【ケイ酸カルシウム板】
床面積：【　　　】m</t>
    </r>
    <r>
      <rPr>
        <vertAlign val="superscript"/>
        <sz val="11"/>
        <rFont val="ＭＳ Ｐゴシック"/>
        <family val="3"/>
        <charset val="128"/>
      </rPr>
      <t>2</t>
    </r>
    <rPh sb="6" eb="7">
      <t>ユカ</t>
    </rPh>
    <rPh sb="18" eb="19">
      <t>バ</t>
    </rPh>
    <rPh sb="20" eb="21">
      <t>マタ</t>
    </rPh>
    <rPh sb="22" eb="24">
      <t>トソウ</t>
    </rPh>
    <rPh sb="32" eb="33">
      <t>サン</t>
    </rPh>
    <rPh sb="38" eb="39">
      <t>バン</t>
    </rPh>
    <phoneticPr fontId="2"/>
  </si>
  <si>
    <t>床：〔ビニル床シート〕
壁：〔クロス貼り又は塗装〕
天井：〔ケイ酸カルシウム板〕
床面積：〔　　　〕m2</t>
    <rPh sb="6" eb="7">
      <t>ユカ</t>
    </rPh>
    <rPh sb="18" eb="19">
      <t>バ</t>
    </rPh>
    <rPh sb="20" eb="21">
      <t>マタ</t>
    </rPh>
    <rPh sb="22" eb="24">
      <t>トソウ</t>
    </rPh>
    <rPh sb="32" eb="33">
      <t>サン</t>
    </rPh>
    <rPh sb="38" eb="39">
      <t>バン</t>
    </rPh>
    <phoneticPr fontId="2"/>
  </si>
  <si>
    <t>4)　ストックヤード棟</t>
    <rPh sb="10" eb="11">
      <t>トウ</t>
    </rPh>
    <phoneticPr fontId="2"/>
  </si>
  <si>
    <t>監視員控え室</t>
    <rPh sb="0" eb="3">
      <t>カンシイン</t>
    </rPh>
    <rPh sb="3" eb="4">
      <t>ヒカ</t>
    </rPh>
    <rPh sb="5" eb="6">
      <t>シツ</t>
    </rPh>
    <phoneticPr fontId="2"/>
  </si>
  <si>
    <r>
      <t>床：【コンクリート金ゴテ押エ】【塗床】
壁：【クロス貼り又は塗装】
天井：【岩綿吸音板】
床面積：【　　　】m</t>
    </r>
    <r>
      <rPr>
        <vertAlign val="superscript"/>
        <sz val="11"/>
        <rFont val="ＭＳ Ｐゴシック"/>
        <family val="3"/>
        <charset val="128"/>
      </rPr>
      <t>2</t>
    </r>
    <rPh sb="9" eb="10">
      <t>キン</t>
    </rPh>
    <rPh sb="12" eb="13">
      <t>オサ</t>
    </rPh>
    <rPh sb="16" eb="18">
      <t>ヌリユカ</t>
    </rPh>
    <rPh sb="26" eb="27">
      <t>バ</t>
    </rPh>
    <rPh sb="28" eb="29">
      <t>マタ</t>
    </rPh>
    <rPh sb="30" eb="32">
      <t>トソウ</t>
    </rPh>
    <rPh sb="38" eb="39">
      <t>イワ</t>
    </rPh>
    <rPh sb="39" eb="40">
      <t>メン</t>
    </rPh>
    <rPh sb="40" eb="43">
      <t>キュウオンバン</t>
    </rPh>
    <phoneticPr fontId="2"/>
  </si>
  <si>
    <t>床：〔コンクリート金ゴテ押エ〕〔塗床〕
壁：〔クロス貼り又は塗装〕
天井：〔岩綿吸音板〕
床面積：〔　　　〕m2</t>
    <rPh sb="9" eb="10">
      <t>キン</t>
    </rPh>
    <rPh sb="12" eb="13">
      <t>オサ</t>
    </rPh>
    <rPh sb="16" eb="18">
      <t>ヌリユカ</t>
    </rPh>
    <rPh sb="26" eb="27">
      <t>バ</t>
    </rPh>
    <rPh sb="28" eb="29">
      <t>マタ</t>
    </rPh>
    <rPh sb="30" eb="32">
      <t>トソウ</t>
    </rPh>
    <rPh sb="38" eb="39">
      <t>イワ</t>
    </rPh>
    <rPh sb="39" eb="40">
      <t>メン</t>
    </rPh>
    <rPh sb="40" eb="43">
      <t>キュウオンバン</t>
    </rPh>
    <phoneticPr fontId="2"/>
  </si>
  <si>
    <t>便所（男・女）</t>
    <rPh sb="0" eb="2">
      <t>ベンジョ</t>
    </rPh>
    <phoneticPr fontId="2"/>
  </si>
  <si>
    <r>
      <t>床：【ビニル床シート又はタイル】
壁：【クロス貼り又は塗装】
天井：【ケイ酸カルシウム板】
床面積：【　　　】m</t>
    </r>
    <r>
      <rPr>
        <vertAlign val="superscript"/>
        <sz val="11"/>
        <rFont val="ＭＳ Ｐゴシック"/>
        <family val="3"/>
        <charset val="128"/>
      </rPr>
      <t>2</t>
    </r>
    <rPh sb="6" eb="7">
      <t>ユカ</t>
    </rPh>
    <rPh sb="10" eb="11">
      <t>マタ</t>
    </rPh>
    <rPh sb="23" eb="24">
      <t>バ</t>
    </rPh>
    <rPh sb="25" eb="26">
      <t>マタ</t>
    </rPh>
    <rPh sb="27" eb="29">
      <t>トソウ</t>
    </rPh>
    <rPh sb="37" eb="38">
      <t>サン</t>
    </rPh>
    <rPh sb="43" eb="44">
      <t>バン</t>
    </rPh>
    <phoneticPr fontId="2"/>
  </si>
  <si>
    <t>床：〔ビニル床シート又はタイル〕
壁：〔クロス貼り又は塗装〕
天井：〔ケイ酸カルシウム板〕
床面積：〔　　　〕m2</t>
    <rPh sb="6" eb="7">
      <t>ユカ</t>
    </rPh>
    <rPh sb="10" eb="11">
      <t>マタ</t>
    </rPh>
    <rPh sb="23" eb="24">
      <t>バ</t>
    </rPh>
    <rPh sb="25" eb="26">
      <t>マタ</t>
    </rPh>
    <rPh sb="27" eb="29">
      <t>トソウ</t>
    </rPh>
    <rPh sb="37" eb="38">
      <t>サン</t>
    </rPh>
    <rPh sb="43" eb="44">
      <t>バン</t>
    </rPh>
    <phoneticPr fontId="2"/>
  </si>
  <si>
    <t>その他必要な諸室</t>
    <rPh sb="7" eb="8">
      <t>シツ</t>
    </rPh>
    <phoneticPr fontId="2"/>
  </si>
  <si>
    <t>床：〔　　〕
壁：〔　　〕
天井：〔　　〕
床面積：〔　　　〕m2</t>
  </si>
  <si>
    <t>5)　市民用トイレ棟</t>
    <rPh sb="3" eb="6">
      <t>シミンヨウ</t>
    </rPh>
    <rPh sb="9" eb="10">
      <t>トウ</t>
    </rPh>
    <phoneticPr fontId="2"/>
  </si>
  <si>
    <r>
      <t>その他名称【　　】
床：【　　】
壁：【　　】
天井：【　　】
床面積：【　　　】m</t>
    </r>
    <r>
      <rPr>
        <vertAlign val="superscript"/>
        <sz val="11"/>
        <rFont val="ＭＳ Ｐゴシック"/>
        <family val="3"/>
        <charset val="128"/>
      </rPr>
      <t>2</t>
    </r>
    <rPh sb="2" eb="3">
      <t>タ</t>
    </rPh>
    <rPh sb="3" eb="5">
      <t>メイショウ</t>
    </rPh>
    <phoneticPr fontId="2"/>
  </si>
  <si>
    <t>その他名称〔　　〕
床：〔　　〕
壁：〔　　〕
天井：〔　　〕
床面積：〔　　　〕m2</t>
    <rPh sb="2" eb="3">
      <t>タ</t>
    </rPh>
    <rPh sb="3" eb="5">
      <t>メイショウ</t>
    </rPh>
    <phoneticPr fontId="2"/>
  </si>
  <si>
    <t>第3節　外構工事</t>
    <rPh sb="0" eb="1">
      <t>ダイ</t>
    </rPh>
    <rPh sb="2" eb="3">
      <t>セツ</t>
    </rPh>
    <rPh sb="4" eb="8">
      <t>ガイコウコウジ</t>
    </rPh>
    <phoneticPr fontId="2"/>
  </si>
  <si>
    <t>3.1 構内道路工事</t>
  </si>
  <si>
    <t>1) 計画</t>
  </si>
  <si>
    <t>2) 付帯</t>
    <phoneticPr fontId="2"/>
  </si>
  <si>
    <t>各種道路標識、カーブミラー、路面表示、ライン引き、案内板他は、高齢者、身体障害者等が円滑に利用できる特定建築物の建築の促進に関する法律によるバリアフリー化とユニバーサルデザインを取り入れたものとし本市と協議のうえ必要な全ての設備を設置すること。</t>
  </si>
  <si>
    <t>3) 構造</t>
  </si>
  <si>
    <t>(1) アスファルトコンクリート舗装</t>
  </si>
  <si>
    <t>① 巾員</t>
  </si>
  <si>
    <t>ｲ) 主要動線</t>
  </si>
  <si>
    <t>【6】ｍ以上</t>
    <phoneticPr fontId="2"/>
  </si>
  <si>
    <t>ﾛ) 一方通行</t>
  </si>
  <si>
    <t>4ｍ以上</t>
    <phoneticPr fontId="2"/>
  </si>
  <si>
    <t>② 舗装（アスファルト）</t>
    <rPh sb="2" eb="4">
      <t>ホソウ</t>
    </rPh>
    <phoneticPr fontId="2"/>
  </si>
  <si>
    <t>ｲ）表層　表層</t>
    <rPh sb="2" eb="4">
      <t>ヒョウソウ</t>
    </rPh>
    <rPh sb="5" eb="7">
      <t>ヒョウソウ</t>
    </rPh>
    <phoneticPr fontId="2"/>
  </si>
  <si>
    <t>【50】ｍｍ</t>
    <phoneticPr fontId="2"/>
  </si>
  <si>
    <t>ﾛ) 路盤　上層</t>
    <rPh sb="3" eb="5">
      <t>ロバン</t>
    </rPh>
    <rPh sb="6" eb="8">
      <t>ジョウソウ</t>
    </rPh>
    <phoneticPr fontId="2"/>
  </si>
  <si>
    <t>【150】ｍｍ</t>
    <phoneticPr fontId="2"/>
  </si>
  <si>
    <t>下層</t>
    <rPh sb="0" eb="2">
      <t>カソウ</t>
    </rPh>
    <phoneticPr fontId="2"/>
  </si>
  <si>
    <t>③ 路床</t>
    <rPh sb="2" eb="4">
      <t>ロショウ</t>
    </rPh>
    <phoneticPr fontId="2"/>
  </si>
  <si>
    <t>路床は沈下等が起こらないよう十分な施工を行うこと（H=1,000mm、セメント系配合（20kg/ｍ3）</t>
    <phoneticPr fontId="2"/>
  </si>
  <si>
    <t>4) 仕様</t>
  </si>
  <si>
    <t>(2) 交通量の区分</t>
  </si>
  <si>
    <t>【L】交通</t>
    <phoneticPr fontId="2"/>
  </si>
  <si>
    <t>〔　L　〕交通</t>
    <phoneticPr fontId="2"/>
  </si>
  <si>
    <t xml:space="preserve">(3) 設計CBR  </t>
  </si>
  <si>
    <t>【　　】</t>
    <phoneticPr fontId="2"/>
  </si>
  <si>
    <t>5) 設計基準</t>
  </si>
  <si>
    <t>(1) 施工時に現場CBR試験を行い、舗装構成を決定すること。</t>
  </si>
  <si>
    <t>(2) サイン計画は、高齢者、身体障害者等が円滑に利用できる特定建築物の建築の促進に関する法律によるバリアフリー化とユニバーサルデザインを取り入れたものとし、本市と協議のうえ必要な全ての設備を設置すること。</t>
  </si>
  <si>
    <t>3.2　駐車場工事（焼却棟、リサイクル棟）</t>
    <phoneticPr fontId="2"/>
  </si>
  <si>
    <t>職員用、一般来場者用の普通車、大型バス、車椅子使用者用を考慮すること。</t>
  </si>
  <si>
    <t>2) 付帯</t>
  </si>
  <si>
    <t>必要な箇所に路面表示、ライン引き案内板他を設置する計画とする。</t>
  </si>
  <si>
    <t>構内道路に準拠する。</t>
  </si>
  <si>
    <t>道路構造令によること。</t>
  </si>
  <si>
    <t>5) 必要台数</t>
  </si>
  <si>
    <t>　(1) 工場棟</t>
    <rPh sb="5" eb="7">
      <t>コウジョウ</t>
    </rPh>
    <rPh sb="7" eb="8">
      <t>トウ</t>
    </rPh>
    <phoneticPr fontId="2"/>
  </si>
  <si>
    <t>① 職員用</t>
    <rPh sb="2" eb="4">
      <t>ショクイン</t>
    </rPh>
    <phoneticPr fontId="2"/>
  </si>
  <si>
    <t>② 大型バス</t>
  </si>
  <si>
    <t>【2】台</t>
    <phoneticPr fontId="2"/>
  </si>
  <si>
    <t>〔　2　〕台</t>
    <phoneticPr fontId="2"/>
  </si>
  <si>
    <t>③ 一般来場者用</t>
  </si>
  <si>
    <t>【5】台（内車椅子使用者用　1台）</t>
    <phoneticPr fontId="2"/>
  </si>
  <si>
    <t>〔　5　〕台（内車椅子使用者用　1台）</t>
    <phoneticPr fontId="2"/>
  </si>
  <si>
    <t>3.3　雨水排水工事</t>
    <phoneticPr fontId="2"/>
  </si>
  <si>
    <t>雨水排水側溝は、雨水排水路へ排水することとする。</t>
  </si>
  <si>
    <t>2) 構造</t>
  </si>
  <si>
    <t>① ヒューム管、マンホール、Ｕ字側溝（浅型Ｃ側溝・可変側溝）、暗渠等とすること。グレーチング溝蓋（溶融亜鉛めっき）はT-20、ノンスリップ、ボルト固定タイプとすること。</t>
    <phoneticPr fontId="2"/>
  </si>
  <si>
    <t>② 有効利用する雨水以外は、敷地Ｕ字溝へ接続し排出するものとする。</t>
  </si>
  <si>
    <t>3) 設計基準</t>
  </si>
  <si>
    <t>① 管内流速については、0.6～1.5m/s以内の範囲で計画すること。</t>
  </si>
  <si>
    <t>② 雨水排水用二次製品は規格品とすること。</t>
  </si>
  <si>
    <t>③ 雨水排水計画時の降雨量は既往最大値を採用すること。</t>
  </si>
  <si>
    <t>④ 地盤沈下を考慮した必要な対策を行うこと。</t>
  </si>
  <si>
    <t>3.4　洗車場工事</t>
    <rPh sb="4" eb="7">
      <t>センシャジョウ</t>
    </rPh>
    <rPh sb="7" eb="9">
      <t>コウジ</t>
    </rPh>
    <phoneticPr fontId="2"/>
  </si>
  <si>
    <t>1)　型式</t>
    <rPh sb="3" eb="5">
      <t>カタシキ</t>
    </rPh>
    <phoneticPr fontId="2"/>
  </si>
  <si>
    <t>高圧洗浄方式（ノズル式）</t>
  </si>
  <si>
    <t>2)　数量</t>
    <rPh sb="3" eb="5">
      <t>スウリョウ</t>
    </rPh>
    <phoneticPr fontId="2"/>
  </si>
  <si>
    <t>【1】ヶ所</t>
    <rPh sb="4" eb="5">
      <t>ショ</t>
    </rPh>
    <phoneticPr fontId="2"/>
  </si>
  <si>
    <t>〔　1　〕ヶ所</t>
    <rPh sb="6" eb="7">
      <t>ショ</t>
    </rPh>
    <phoneticPr fontId="2"/>
  </si>
  <si>
    <t>3)　面積</t>
    <rPh sb="3" eb="5">
      <t>メンセキ</t>
    </rPh>
    <phoneticPr fontId="2"/>
  </si>
  <si>
    <t>10ｔ車1台の洗車スペースを確保する。</t>
    <phoneticPr fontId="2"/>
  </si>
  <si>
    <t>4)　設計基準</t>
    <rPh sb="3" eb="5">
      <t>セッケイ</t>
    </rPh>
    <rPh sb="5" eb="7">
      <t>キジュン</t>
    </rPh>
    <phoneticPr fontId="2"/>
  </si>
  <si>
    <t>(1) ごみ収集車両を洗浄するための洗車場を整備する。（1日5台程度使用）</t>
  </si>
  <si>
    <t>(2) 屋根付とし、洗車排水は、油水分離した後、排水処理設備で処理し、場外へ放流しないものとする。</t>
  </si>
  <si>
    <t>3.5　門、囲障工事</t>
    <rPh sb="4" eb="5">
      <t>モン</t>
    </rPh>
    <rPh sb="6" eb="7">
      <t>イ</t>
    </rPh>
    <rPh sb="7" eb="8">
      <t>ショウ</t>
    </rPh>
    <rPh sb="8" eb="10">
      <t>コウジ</t>
    </rPh>
    <phoneticPr fontId="2"/>
  </si>
  <si>
    <t>3.5.1　門</t>
    <phoneticPr fontId="2"/>
  </si>
  <si>
    <t>1) 計画　</t>
  </si>
  <si>
    <t>建設用地入口に設置する。</t>
  </si>
  <si>
    <t>2) 構造　</t>
  </si>
  <si>
    <t>RC造</t>
  </si>
  <si>
    <t>3) 数量　</t>
  </si>
  <si>
    <t>【　　】ヶ所</t>
    <phoneticPr fontId="2"/>
  </si>
  <si>
    <t>4) 高さ　</t>
  </si>
  <si>
    <t>1.5ｍ</t>
  </si>
  <si>
    <t>(1) 場内施設のデザインと調和のとれたものとすること。</t>
  </si>
  <si>
    <t>(2) メインの門には、施設名称板を設置すること。また、施設名称銘板（300×1500程度）については、花崗岩、本磨きとすること。</t>
  </si>
  <si>
    <t>3.5.2　門扉</t>
    <rPh sb="6" eb="8">
      <t>モンピ</t>
    </rPh>
    <phoneticPr fontId="2"/>
  </si>
  <si>
    <t>1) 構造　</t>
  </si>
  <si>
    <t>電動式アルミ製横引き（通用門付）</t>
  </si>
  <si>
    <t>2) 数量　</t>
  </si>
  <si>
    <t>3) 高さ　</t>
  </si>
  <si>
    <t>4) 設計基準</t>
  </si>
  <si>
    <t>(1) レール内の排水を考慮すること。レール等はステンレス又は溶融亜鉛めっきとすること。</t>
  </si>
  <si>
    <t>(2) 景観にマッチしたデザインとすること。金属部分は全て、ステンレス及び溶融亜鉛めっきとすること。</t>
  </si>
  <si>
    <t>(3) 自動による開閉動作中、周辺に注意喚起できるよう、警告音又は発光装置を設けること。</t>
  </si>
  <si>
    <t>(4) 自動開閉の途中、必要以上に作動力を要した場合は、自動停止するよう安全装置を設けること。</t>
  </si>
  <si>
    <t>(5) 停電時、手動でも開閉できることとし、インターホンを設置すること。</t>
  </si>
  <si>
    <t>(6) 敷地内への出入口全てに設置すること。</t>
  </si>
  <si>
    <t>3.5.3　フェンス</t>
    <phoneticPr fontId="2"/>
  </si>
  <si>
    <t>スチール製ネットフェンス（溶融亜鉛めっき処理）とすること。</t>
  </si>
  <si>
    <t>2) 高さ　</t>
  </si>
  <si>
    <t>【1.8】ｍ以上</t>
    <phoneticPr fontId="2"/>
  </si>
  <si>
    <t>(1) 施設の管理上必要な箇所に設けるものとし、景観にマッチしたデザインとすること。金属部分は全て、溶融亜鉛めっきとすること。</t>
  </si>
  <si>
    <t>3.6　植栽工事</t>
    <phoneticPr fontId="2"/>
  </si>
  <si>
    <t>(1) 植栽工事の範囲は、本市と協議のうえ決定すること。</t>
  </si>
  <si>
    <t>(2) 植栽については提案し、本市と協議のうえ必要な全ての工事も行うこと。</t>
  </si>
  <si>
    <t>(3) 自動散水栓を必要に応じ設置すること。</t>
  </si>
  <si>
    <t>(4) その他化粧ブロック張り、ベンチ等を計画すること。</t>
  </si>
  <si>
    <t>(5) 樹種については、本市の承諾のうえ決定すること。</t>
  </si>
  <si>
    <t>2) 設計基準</t>
  </si>
  <si>
    <t>(1) 本施設の工期を踏まえ、施工時期を考慮すること。</t>
  </si>
  <si>
    <t>(2) 地形的特色の把握については、傾斜地勾配・方位・日照、地上部排水経路、気候、その他特徴等を考慮すること。</t>
  </si>
  <si>
    <t>(3) 建築・道路設備との関係については、近隣環境、敷地内外の高低差、窓の位置・大きさ、配管・配線・空調機器の室外機、外構設備等を考慮すること。</t>
  </si>
  <si>
    <t>3.7  施設案内板工事</t>
    <rPh sb="10" eb="12">
      <t>コウジ</t>
    </rPh>
    <phoneticPr fontId="2"/>
  </si>
  <si>
    <t>施設の総合案内板は、高齢者、身体障がい者等が円滑に利用できる特定建築物の建築の促進に関する法律によるバリアフリー化とユニバーサルデザインを取り入れたものとし、本市と協議のうえ必要な全ての設備を設置すること。</t>
  </si>
  <si>
    <t>各駐車場誘導板、施設案内板、交通標識等、収集運搬車両、一般車両、見学者のそれぞれに対する適切な案内板等を設置すること。</t>
  </si>
  <si>
    <t>3.8  駐輪場</t>
    <phoneticPr fontId="2"/>
  </si>
  <si>
    <t>駐輪場（バイク含む）は屋根付とし、【10】台分程度を収容できるものとすること。</t>
    <phoneticPr fontId="2"/>
  </si>
  <si>
    <t>駐輪場（バイク含む）は屋根付とし、〔　10　〕台分程度を収容できるものとすること。</t>
    <phoneticPr fontId="2"/>
  </si>
  <si>
    <t>第４節 建築機械設備工事</t>
  </si>
  <si>
    <t>4.1　給排水衛生設備工事</t>
  </si>
  <si>
    <t>各設備の運転管理、省エネルギー・メンテナンス情報等の監視・制御方式は中央制御室で統括（一元）管理・分散制御方式の採用を考慮した計画とする。また、高齢者、身体障害者等が円滑に利用できる特定建築物の建築の促進に関する法律を遵守しユニバーサルデザインに配慮すること。</t>
  </si>
  <si>
    <t>本設備は、本施設の運用・運転に必要な一切の給排水衛生設備工事とすること。なお、用途毎に必要な流量を測定できるよう電磁流量計を設置し、中央監視盤に表示、データ取り込みを行うこと。</t>
  </si>
  <si>
    <t>(1) 上水は本管からの引き込み工事以降一式とする。</t>
  </si>
  <si>
    <t>(2) 本施設へ供給できる必要な設備容量を想定し計画すること。</t>
  </si>
  <si>
    <t>2）給・配水方式</t>
  </si>
  <si>
    <t>【受水槽＋高置水槽】方式</t>
    <phoneticPr fontId="2"/>
  </si>
  <si>
    <t>〔　受水槽＋高置水槽　〕方式</t>
    <phoneticPr fontId="2"/>
  </si>
  <si>
    <t>3) 給水の用途</t>
    <rPh sb="3" eb="5">
      <t>キュウスイ</t>
    </rPh>
    <rPh sb="6" eb="8">
      <t>ヨウト</t>
    </rPh>
    <phoneticPr fontId="2"/>
  </si>
  <si>
    <t>生活用水（上水）</t>
    <phoneticPr fontId="2"/>
  </si>
  <si>
    <t>飲料用、洗面・洗眼用、風呂用、洗浄便座用、空調用、消火用</t>
    <phoneticPr fontId="2"/>
  </si>
  <si>
    <t>雨水（ろ過水）</t>
    <phoneticPr fontId="2"/>
  </si>
  <si>
    <t>植栽散水等</t>
  </si>
  <si>
    <t>4) 給水量</t>
  </si>
  <si>
    <t>生活用水</t>
  </si>
  <si>
    <t>1.工場棟</t>
    <rPh sb="2" eb="4">
      <t>コウジョウ</t>
    </rPh>
    <rPh sb="4" eb="5">
      <t>トウ</t>
    </rPh>
    <phoneticPr fontId="2"/>
  </si>
  <si>
    <t>本市職員</t>
    <rPh sb="0" eb="2">
      <t>ホンシ</t>
    </rPh>
    <phoneticPr fontId="2"/>
  </si>
  <si>
    <t>【　　】人程度、【　　】ℓ/日</t>
    <phoneticPr fontId="2"/>
  </si>
  <si>
    <t>〔　　〕人程度、〔　　〕ℓ/日</t>
  </si>
  <si>
    <t>運転・点検職員</t>
  </si>
  <si>
    <t>外来者（見学者）</t>
  </si>
  <si>
    <t>計量担当職員</t>
  </si>
  <si>
    <t>2.消火用水</t>
    <phoneticPr fontId="2"/>
  </si>
  <si>
    <t>消防署との打ち合わせによる</t>
    <rPh sb="0" eb="3">
      <t>ショウボウショ</t>
    </rPh>
    <phoneticPr fontId="2"/>
  </si>
  <si>
    <t>3.その他</t>
    <rPh sb="4" eb="5">
      <t>タ</t>
    </rPh>
    <phoneticPr fontId="2"/>
  </si>
  <si>
    <t>スットクヤード棟にも配管のこと。</t>
  </si>
  <si>
    <t>【　　】ℓ/日</t>
    <phoneticPr fontId="2"/>
  </si>
  <si>
    <t>〔　　〕ℓ/日</t>
  </si>
  <si>
    <t>合計</t>
    <phoneticPr fontId="2"/>
  </si>
  <si>
    <t>1) 設計基準</t>
  </si>
  <si>
    <t>(1) 衛生陶器及び各種水栓等については、国土交通省大臣官房官庁営繕部監修　機械設備工事標準仕様書（最新版）によること。</t>
    <phoneticPr fontId="2"/>
  </si>
  <si>
    <t>(2) 各衛生陶器の必要器具個数の算定については、国土交通省大臣官房官庁営繕部監修　建築設備設計基準（最新版）によること。</t>
  </si>
  <si>
    <t>(3)工場棟の必要な箇所に給水栓、地流しを設置すること。</t>
  </si>
  <si>
    <t>(4)工場棟の必要な箇所にウォータークーラー、うがい器、洗眼器を設置すること。</t>
  </si>
  <si>
    <t>(5)便所は洋式とし、必要な箇所に温水洗浄便座を設置すること。（便座保温あり。）</t>
  </si>
  <si>
    <t>4.1.3  排水設備工事</t>
  </si>
  <si>
    <t>1) 計画条件</t>
    <rPh sb="5" eb="7">
      <t>ジョウケン</t>
    </rPh>
    <phoneticPr fontId="2"/>
  </si>
  <si>
    <t>(1) 生活排水は合併浄化槽にて処理後放流するが、プラント排水は、全て場内再利用とし、場外へ排出しないこととする。</t>
  </si>
  <si>
    <t>4.1.4 防災設備工事</t>
  </si>
  <si>
    <t>建築基準法、消防法に該当する設備を設置すること。また、詳細については、本市の指導を遵守すること。</t>
  </si>
  <si>
    <t>1) 屋内消火栓設備</t>
    <rPh sb="3" eb="5">
      <t>オクナイ</t>
    </rPh>
    <rPh sb="5" eb="8">
      <t>ショウカセン</t>
    </rPh>
    <rPh sb="8" eb="10">
      <t>セツビ</t>
    </rPh>
    <phoneticPr fontId="2"/>
  </si>
  <si>
    <t>(1) 消火栓</t>
    <rPh sb="4" eb="7">
      <t>ショウカセン</t>
    </rPh>
    <phoneticPr fontId="2"/>
  </si>
  <si>
    <t>(2) 消火栓箱</t>
    <rPh sb="4" eb="7">
      <t>ショウカセン</t>
    </rPh>
    <rPh sb="7" eb="8">
      <t>バコ</t>
    </rPh>
    <phoneticPr fontId="2"/>
  </si>
  <si>
    <t>【音響装置、起動装置、位置表示、ホース､ノズル等】</t>
    <phoneticPr fontId="2"/>
  </si>
  <si>
    <t>〔　音響装置、起動装置、位置表示、ホース､ノズル等　〕</t>
    <phoneticPr fontId="2"/>
  </si>
  <si>
    <t>【 日本消防検定協会認定品　1号、2号、易操作性１号 】</t>
    <phoneticPr fontId="2"/>
  </si>
  <si>
    <t>〔　 日本消防検定協会認定品　1号、2号、易操作性１号　〕</t>
    <phoneticPr fontId="2"/>
  </si>
  <si>
    <t>(3) 管材</t>
    <rPh sb="4" eb="5">
      <t>カン</t>
    </rPh>
    <rPh sb="5" eb="6">
      <t>ザイ</t>
    </rPh>
    <phoneticPr fontId="2"/>
  </si>
  <si>
    <t>【JIS G 3452、3454、3442等】</t>
    <phoneticPr fontId="2"/>
  </si>
  <si>
    <t>〔　JIS G 3452、3454、3442等　〕</t>
    <phoneticPr fontId="2"/>
  </si>
  <si>
    <t>SGP-VS（WSP041）</t>
    <phoneticPr fontId="2"/>
  </si>
  <si>
    <t>(4) 加圧送水ポンプ</t>
    <rPh sb="4" eb="6">
      <t>カアツ</t>
    </rPh>
    <rPh sb="6" eb="8">
      <t>ソウスイ</t>
    </rPh>
    <phoneticPr fontId="2"/>
  </si>
  <si>
    <t>【（財）日本消防設備安全センター認定品】</t>
    <phoneticPr fontId="2"/>
  </si>
  <si>
    <t>〔　（財）日本消防設備安全センター認定品　〕</t>
    <phoneticPr fontId="2"/>
  </si>
  <si>
    <t>(5) 水源用水槽・充水タンク</t>
    <phoneticPr fontId="2"/>
  </si>
  <si>
    <t>【地下、地上、圧力、高置】タンク</t>
    <phoneticPr fontId="2"/>
  </si>
  <si>
    <t>〔　地下、地上、圧力、高置　〕タンク</t>
    <phoneticPr fontId="2"/>
  </si>
  <si>
    <t>(6) ポンプ類仕様</t>
    <phoneticPr fontId="2"/>
  </si>
  <si>
    <t>屋内消火栓ポンプ</t>
    <rPh sb="0" eb="2">
      <t>オクナイ</t>
    </rPh>
    <rPh sb="2" eb="5">
      <t>ショウカセン</t>
    </rPh>
    <phoneticPr fontId="2"/>
  </si>
  <si>
    <t>容量　吐出量×全揚</t>
    <rPh sb="0" eb="2">
      <t>ヨウリョウ</t>
    </rPh>
    <rPh sb="3" eb="5">
      <t>トシュツ</t>
    </rPh>
    <rPh sb="5" eb="6">
      <t>リョウ</t>
    </rPh>
    <rPh sb="7" eb="8">
      <t>ゼン</t>
    </rPh>
    <rPh sb="8" eb="9">
      <t>ヨウ</t>
    </rPh>
    <phoneticPr fontId="2"/>
  </si>
  <si>
    <t>電動機</t>
    <rPh sb="0" eb="3">
      <t>デンドウキ</t>
    </rPh>
    <phoneticPr fontId="2"/>
  </si>
  <si>
    <t>【　　】kw×【　　】V</t>
    <phoneticPr fontId="2"/>
  </si>
  <si>
    <t>〔　　〕kw×〔　　〕V</t>
  </si>
  <si>
    <t>主要材質　ケーシング</t>
    <rPh sb="0" eb="2">
      <t>シュヨウ</t>
    </rPh>
    <rPh sb="2" eb="4">
      <t>ザイシツ</t>
    </rPh>
    <phoneticPr fontId="2"/>
  </si>
  <si>
    <t>主要材質　インペラ</t>
    <rPh sb="0" eb="2">
      <t>シュヨウ</t>
    </rPh>
    <rPh sb="2" eb="4">
      <t>ザイシツ</t>
    </rPh>
    <phoneticPr fontId="2"/>
  </si>
  <si>
    <t>主要材質　シャフト</t>
    <rPh sb="0" eb="2">
      <t>シュヨウ</t>
    </rPh>
    <rPh sb="2" eb="4">
      <t>ザイシツ</t>
    </rPh>
    <phoneticPr fontId="2"/>
  </si>
  <si>
    <t>付属品等</t>
    <rPh sb="0" eb="2">
      <t>フゾク</t>
    </rPh>
    <rPh sb="2" eb="3">
      <t>ヒン</t>
    </rPh>
    <rPh sb="3" eb="4">
      <t>ナド</t>
    </rPh>
    <phoneticPr fontId="2"/>
  </si>
  <si>
    <t>圧力計・その他</t>
    <rPh sb="0" eb="3">
      <t>アツリョクケイ</t>
    </rPh>
    <rPh sb="6" eb="7">
      <t>タ</t>
    </rPh>
    <phoneticPr fontId="2"/>
  </si>
  <si>
    <t>名所</t>
    <rPh sb="0" eb="2">
      <t>メイショ</t>
    </rPh>
    <phoneticPr fontId="2"/>
  </si>
  <si>
    <t>2) 不活性ガス消火設備（受変電室、電気室、中央制御室、電算機室など必要に応じて）</t>
    <phoneticPr fontId="2"/>
  </si>
  <si>
    <t xml:space="preserve">(1) 貯蔵容器    </t>
  </si>
  <si>
    <t>高圧ガス保安法に基づき、日本消防設備センター認定品</t>
  </si>
  <si>
    <t>(2) 起動用ガス容器</t>
  </si>
  <si>
    <t xml:space="preserve">(3) 管材        </t>
  </si>
  <si>
    <t>JIS G 3454　第2 種シームレスSch80（亜鉛めっき）</t>
  </si>
  <si>
    <t xml:space="preserve">(4) 噴射ヘッド  </t>
  </si>
  <si>
    <t>放射圧　14kgf/m2以上</t>
  </si>
  <si>
    <t xml:space="preserve">(5) 制御盤      </t>
  </si>
  <si>
    <t>20秒遅延</t>
  </si>
  <si>
    <t xml:space="preserve">(6) 起動装置    </t>
  </si>
  <si>
    <t xml:space="preserve">3) 連結送水管設備 </t>
  </si>
  <si>
    <t>【送水管､配管、放水口】</t>
    <phoneticPr fontId="2"/>
  </si>
  <si>
    <t>〔　送水管､配管、放水口　〕</t>
    <phoneticPr fontId="2"/>
  </si>
  <si>
    <t xml:space="preserve">4) 消火器         </t>
  </si>
  <si>
    <t>粉末消火器【日本消防検定協会認定品】</t>
    <phoneticPr fontId="2"/>
  </si>
  <si>
    <t>粉末消火器〔　日本消防検定協会認定品　〕</t>
    <phoneticPr fontId="2"/>
  </si>
  <si>
    <t>移動式（第1種から第2種）</t>
  </si>
  <si>
    <t xml:space="preserve">5) 消火器ボックス　　 </t>
  </si>
  <si>
    <t>見学者ホール、見学者通路、居室などは、あらかじめ消火器の配置を計画し、壁埋め込みの消火器ボックスを設置する。</t>
  </si>
  <si>
    <t>機械室、電気室などは、壁露出型の消火器ボックスを設置する。</t>
  </si>
  <si>
    <t>6) 排煙設備</t>
  </si>
  <si>
    <t>自然排煙を基本とし、機械排煙設備はできるだけ設置しないよう計画すること。</t>
  </si>
  <si>
    <t>7) 設計基準</t>
    <rPh sb="4" eb="5">
      <t>ケイ</t>
    </rPh>
    <phoneticPr fontId="2"/>
  </si>
  <si>
    <t>(1) 各種設計計算書を実施設計時に提出すること。</t>
  </si>
  <si>
    <t>4.1.5  給湯設備工事（建設事業者にて提案すること。）</t>
    <phoneticPr fontId="2"/>
  </si>
  <si>
    <t>1)設計条件</t>
    <rPh sb="2" eb="4">
      <t>セッケイ</t>
    </rPh>
    <rPh sb="4" eb="6">
      <t>ジョウケン</t>
    </rPh>
    <phoneticPr fontId="2"/>
  </si>
  <si>
    <t>(1) 使用蒸気量を用途毎に管理し、省エネルギー化のデータ管理ができるようにすること。</t>
  </si>
  <si>
    <t>(2) 省エネルギー（CEW/HW）の計算・検討書を提出すること。</t>
  </si>
  <si>
    <t>2）給湯方式</t>
    <rPh sb="2" eb="4">
      <t>キュウトウ</t>
    </rPh>
    <rPh sb="4" eb="6">
      <t>ホウシキ</t>
    </rPh>
    <phoneticPr fontId="2"/>
  </si>
  <si>
    <t xml:space="preserve">(1) 事務室系  </t>
  </si>
  <si>
    <t>【 局所式給湯方式 】</t>
    <phoneticPr fontId="2"/>
  </si>
  <si>
    <t>〔　局所式給湯方式 　〕</t>
    <phoneticPr fontId="2"/>
  </si>
  <si>
    <t>(2) プラント系・浴室等</t>
  </si>
  <si>
    <t>【 中央式又は個別式給湯方式 】</t>
    <phoneticPr fontId="2"/>
  </si>
  <si>
    <t>〔　中央式又は個別式給湯方式 　〕</t>
    <phoneticPr fontId="2"/>
  </si>
  <si>
    <t>【局所式給湯方式】</t>
    <phoneticPr fontId="2"/>
  </si>
  <si>
    <t>〔　局所式給湯方式　〕</t>
    <phoneticPr fontId="2"/>
  </si>
  <si>
    <t>2) 熱源</t>
    <phoneticPr fontId="2"/>
  </si>
  <si>
    <t>(1) 局所式給湯方式</t>
    <phoneticPr fontId="2"/>
  </si>
  <si>
    <t>【 電気式貯湯方式 】</t>
    <phoneticPr fontId="2"/>
  </si>
  <si>
    <t>〔　電気式貯湯方式　〕</t>
    <phoneticPr fontId="2"/>
  </si>
  <si>
    <t>(2) 中央式給湯方式</t>
    <phoneticPr fontId="2"/>
  </si>
  <si>
    <t>【 プラント熱交換・貯湯方式・循環式、電気式貯湯方式　】</t>
    <phoneticPr fontId="2"/>
  </si>
  <si>
    <t>〔　 プラント熱交換・貯湯方式・循環式、電気式貯湯方式　〕</t>
    <phoneticPr fontId="2"/>
  </si>
  <si>
    <t>3) 給湯必要箇所</t>
  </si>
  <si>
    <t>4)特記事項</t>
    <rPh sb="2" eb="4">
      <t>トッキ</t>
    </rPh>
    <rPh sb="4" eb="6">
      <t>ジコウ</t>
    </rPh>
    <phoneticPr fontId="2"/>
  </si>
  <si>
    <t>(1) 給湯温度は火傷防止をすること。</t>
  </si>
  <si>
    <t>(2) 主要機器仕様については、仕様書を提出し本市と協議のうえ決定すること。</t>
  </si>
  <si>
    <t>4.1.6  配管材料</t>
  </si>
  <si>
    <t>1）主要項目</t>
    <rPh sb="2" eb="4">
      <t>シュヨウ</t>
    </rPh>
    <rPh sb="4" eb="6">
      <t>コウモク</t>
    </rPh>
    <phoneticPr fontId="2"/>
  </si>
  <si>
    <t xml:space="preserve">(1) 給 水        </t>
  </si>
  <si>
    <t>SGP–VA・VD、HIVP</t>
  </si>
  <si>
    <t xml:space="preserve">(2) 給 湯        </t>
  </si>
  <si>
    <t>Cu・SUS・HTVP他</t>
  </si>
  <si>
    <t xml:space="preserve">(3) 汚 水        </t>
  </si>
  <si>
    <t>VP・DVLP他</t>
  </si>
  <si>
    <t xml:space="preserve">(4) 雑排水・通気 </t>
  </si>
  <si>
    <t xml:space="preserve">(5) 屋外排水      </t>
  </si>
  <si>
    <t>VP・ポンプ圧送部VLP他</t>
  </si>
  <si>
    <t xml:space="preserve">(6) 冷 却 水     </t>
  </si>
  <si>
    <t>SGP–VB 他</t>
  </si>
  <si>
    <t xml:space="preserve">(7) 冷 温 水     </t>
  </si>
  <si>
    <t>SGP-W・SUS他</t>
  </si>
  <si>
    <t xml:space="preserve">(8) 蒸 気        </t>
  </si>
  <si>
    <t>SGP他</t>
  </si>
  <si>
    <t xml:space="preserve">(9) 消 火       </t>
  </si>
  <si>
    <t>SGP（白）他</t>
  </si>
  <si>
    <t>4.2  空気調和設備工事</t>
  </si>
  <si>
    <t>4.2.1  空気調和設備工事</t>
  </si>
  <si>
    <t>1) 設計用温湿度条件</t>
  </si>
  <si>
    <t>夏　期</t>
  </si>
  <si>
    <t>外気　温度【　　】（℃）　湿度【　　】（％）</t>
    <phoneticPr fontId="2"/>
  </si>
  <si>
    <t>外気　温度〔　　〕（℃）　湿度〔　　〕（％）</t>
  </si>
  <si>
    <t>室内　温度【　　】（℃）　湿度【　　】（％）</t>
    <rPh sb="0" eb="2">
      <t>シツナイ</t>
    </rPh>
    <phoneticPr fontId="2"/>
  </si>
  <si>
    <t>室内　温度〔　　〕（℃）　湿度〔　　〕（％）</t>
    <rPh sb="0" eb="2">
      <t>シツナイ</t>
    </rPh>
    <phoneticPr fontId="2"/>
  </si>
  <si>
    <t>運転時間【　　】　(h)</t>
    <phoneticPr fontId="2"/>
  </si>
  <si>
    <t>運転時間〔　　〕　(h)</t>
  </si>
  <si>
    <t>冬　期</t>
    <rPh sb="0" eb="1">
      <t>フユ</t>
    </rPh>
    <phoneticPr fontId="2"/>
  </si>
  <si>
    <t>室内　温度【　　】（℃）　湿度【　　】（％）　</t>
    <rPh sb="0" eb="2">
      <t>シツナイ</t>
    </rPh>
    <phoneticPr fontId="2"/>
  </si>
  <si>
    <t>室内　温度〔　　〕（℃）　湿度〔　　〕（％）　</t>
    <rPh sb="0" eb="2">
      <t>シツナイ</t>
    </rPh>
    <phoneticPr fontId="2"/>
  </si>
  <si>
    <t>2) 計画条件</t>
    <rPh sb="5" eb="7">
      <t>ジョウケン</t>
    </rPh>
    <phoneticPr fontId="2"/>
  </si>
  <si>
    <t>(1) 主要機器仕様については、仕様書を実施設計時に提出し本市と協議のうえ決定すること。</t>
  </si>
  <si>
    <t>3) 設計規準</t>
  </si>
  <si>
    <t>(1) 空調ゾーニング（方位別、用途、使用時間別）は、建築プランの基本計画時に策定した省エネルギー（快適性、経済性）を追求した設計とすること。</t>
  </si>
  <si>
    <t>(2) 空調機器室、PS、DS等の配置も(1)に準拠すること。</t>
  </si>
  <si>
    <t>(3) 事務所部は、省エネルギー（PAL、CEC/AC）の計算・検討書を実施設計時に提出すること。</t>
  </si>
  <si>
    <t>(4) 屋外（屋上を含む。）に設置する材料、器具、機器等は、騒音や美観など周辺環境と調和の取れた設計、設置とすること。</t>
  </si>
  <si>
    <t>(5) 電気室等電気機器を収納する部屋には冷房設備を設置すること。</t>
  </si>
  <si>
    <t>4) 設置場所</t>
    <rPh sb="3" eb="5">
      <t>セッチ</t>
    </rPh>
    <rPh sb="5" eb="7">
      <t>バショ</t>
    </rPh>
    <phoneticPr fontId="2"/>
  </si>
  <si>
    <t>4.2.2  換気設備工事</t>
  </si>
  <si>
    <t>(1) 換気設備条件は、居室は建築基準法で定める人員算定による風量を確保し、その他の部屋は適宜換気回数を設定すること。</t>
  </si>
  <si>
    <t>(2) 工場棟で空気調和設備のある室については、基本的に全熱交換式換気設備とし、煤塵、粉塵、臭気、熱等を発生する室については各々の機能にとって最適なものを選択すること。</t>
  </si>
  <si>
    <t>(3) 炉室等については、機械換気設備を基本とするが、トップライトからの自然対流換気効果も考慮に入れ、換気設備シミュレーション図を作成し、本市と協議のうえ決定すること。</t>
  </si>
  <si>
    <t>2) 設計規準</t>
  </si>
  <si>
    <t>(1) ダクトの計画に当たっては、空気抵抗を大きく設定しないようにすること。</t>
  </si>
  <si>
    <t>(2) 機器選定に当たっては過大仕様とならないようにすること。</t>
  </si>
  <si>
    <t>(3) 給気設備には、必要に応じフィルター等を選定すること。</t>
  </si>
  <si>
    <t>(4) 各種設計計算書を提出すること。</t>
  </si>
  <si>
    <t>(5) 換気方式、正・負圧等の防臭区画計画を提出し、本市の承諾を得ること。</t>
  </si>
  <si>
    <t>3) 設置箇所</t>
    <rPh sb="3" eb="5">
      <t>セッチ</t>
    </rPh>
    <rPh sb="5" eb="7">
      <t>カショ</t>
    </rPh>
    <phoneticPr fontId="2"/>
  </si>
  <si>
    <t>4.3  昇降機設備工事</t>
    <phoneticPr fontId="2"/>
  </si>
  <si>
    <t>工場棟の必要な設備室に人荷用エレベーターを設置すること。なお、見学者用と共用とする。</t>
  </si>
  <si>
    <t>人荷用【　　】基</t>
    <phoneticPr fontId="2"/>
  </si>
  <si>
    <t>人荷用〔　　〕基</t>
  </si>
  <si>
    <t>3) 積載荷重</t>
  </si>
  <si>
    <t>人荷用【　　】人用</t>
    <phoneticPr fontId="2"/>
  </si>
  <si>
    <t>人荷用〔　　〕人用</t>
  </si>
  <si>
    <t>4) 速度</t>
  </si>
  <si>
    <t>【60】m/分</t>
    <phoneticPr fontId="2"/>
  </si>
  <si>
    <t>〔　　〕m/分</t>
    <phoneticPr fontId="2"/>
  </si>
  <si>
    <t>5) 停止階数</t>
  </si>
  <si>
    <t>6) 制御方式</t>
  </si>
  <si>
    <t>【VVVF】</t>
    <phoneticPr fontId="2"/>
  </si>
  <si>
    <t>7) 電動機</t>
  </si>
  <si>
    <t>機種</t>
    <phoneticPr fontId="2"/>
  </si>
  <si>
    <t>出力</t>
    <phoneticPr fontId="2"/>
  </si>
  <si>
    <t>8) 設計基準</t>
  </si>
  <si>
    <t>(1) 火災時管制運転付、地震時管制運転付（S波）、停電時自動着床装置付、かご上にスピーカー付（非常放送用）、かごにトランク付、車椅子仕様付、視覚障害者仕様付、音声案内装置付、国土交通省仕様付、インターホン親機設置とすること。その他必要なものは、本市と協議のうえ決定すること。</t>
  </si>
  <si>
    <t>(2) 人荷用エレベーターは、地階を含め、全フロアに行けるようにすること。</t>
  </si>
  <si>
    <t>（別表－２） 各室の空調・換気・電気設備仕様</t>
  </si>
  <si>
    <t>工場棟（焼却棟・リサイクル棟）</t>
    <phoneticPr fontId="2"/>
  </si>
  <si>
    <t>プラットホーム（監視室）</t>
  </si>
  <si>
    <t>給水、給湯、冷房、暖房、換気、電話（固定）、TV、放送、時計</t>
    <rPh sb="0" eb="2">
      <t>キュウスイ</t>
    </rPh>
    <rPh sb="9" eb="11">
      <t>ダンボウ</t>
    </rPh>
    <rPh sb="12" eb="14">
      <t>カンキ</t>
    </rPh>
    <rPh sb="15" eb="17">
      <t>デンワ</t>
    </rPh>
    <rPh sb="18" eb="20">
      <t>コテイ</t>
    </rPh>
    <rPh sb="25" eb="27">
      <t>ホウソウ</t>
    </rPh>
    <rPh sb="28" eb="30">
      <t>トケイ</t>
    </rPh>
    <phoneticPr fontId="2"/>
  </si>
  <si>
    <t>ごみピット、灰ピット</t>
  </si>
  <si>
    <t>　-　、　-　、　-　、　-　、換気（プラント）、　-　、　-　、　-　、　-　</t>
    <rPh sb="16" eb="18">
      <t>カンキ</t>
    </rPh>
    <phoneticPr fontId="2"/>
  </si>
  <si>
    <t>給水、　-　、　-　、　-　、換気（プラント）、電話（固定）、　-　、放送、　-　</t>
    <rPh sb="0" eb="2">
      <t>キュウスイ</t>
    </rPh>
    <rPh sb="15" eb="17">
      <t>カンキ</t>
    </rPh>
    <rPh sb="24" eb="26">
      <t>デンワ</t>
    </rPh>
    <rPh sb="27" eb="29">
      <t>コテイ</t>
    </rPh>
    <rPh sb="35" eb="37">
      <t>ホウソウ</t>
    </rPh>
    <phoneticPr fontId="2"/>
  </si>
  <si>
    <t>受水槽・冷却水槽室</t>
  </si>
  <si>
    <t>給水、　-　、　-　、　-　、換気、電話（固定）、　-　、放送、　-　</t>
    <rPh sb="0" eb="2">
      <t>キュウスイ</t>
    </rPh>
    <rPh sb="15" eb="17">
      <t>カンキ</t>
    </rPh>
    <rPh sb="18" eb="20">
      <t>デンワ</t>
    </rPh>
    <rPh sb="21" eb="23">
      <t>コテイ</t>
    </rPh>
    <rPh sb="29" eb="31">
      <t>ホウソウ</t>
    </rPh>
    <phoneticPr fontId="2"/>
  </si>
  <si>
    <t>炉室</t>
    <rPh sb="0" eb="1">
      <t>ロ</t>
    </rPh>
    <rPh sb="1" eb="2">
      <t>シツ</t>
    </rPh>
    <phoneticPr fontId="2"/>
  </si>
  <si>
    <t xml:space="preserve">給水、　-　、　-　、　-　、換気、電話(固定)、　-　、放送、 - </t>
    <rPh sb="0" eb="2">
      <t>キュウスイ</t>
    </rPh>
    <rPh sb="15" eb="17">
      <t>カンキ</t>
    </rPh>
    <rPh sb="18" eb="20">
      <t>デンワ</t>
    </rPh>
    <rPh sb="21" eb="23">
      <t>コテイ</t>
    </rPh>
    <rPh sb="29" eb="31">
      <t>ホウソウ</t>
    </rPh>
    <phoneticPr fontId="2"/>
  </si>
  <si>
    <t xml:space="preserve">給水、　-　、　-　、　-　、換気、電話(固定)、 - 、放送、 - </t>
    <rPh sb="0" eb="2">
      <t>キュウスイ</t>
    </rPh>
    <rPh sb="15" eb="17">
      <t>カンキ</t>
    </rPh>
    <rPh sb="18" eb="20">
      <t>デンワ</t>
    </rPh>
    <rPh sb="21" eb="23">
      <t>コテイ</t>
    </rPh>
    <rPh sb="29" eb="31">
      <t>ホウソウ</t>
    </rPh>
    <phoneticPr fontId="2"/>
  </si>
  <si>
    <t>排ガス処理設備室</t>
    <rPh sb="0" eb="1">
      <t>ハイ</t>
    </rPh>
    <rPh sb="3" eb="5">
      <t>ショリ</t>
    </rPh>
    <rPh sb="5" eb="7">
      <t>セツビ</t>
    </rPh>
    <rPh sb="7" eb="8">
      <t>シツ</t>
    </rPh>
    <phoneticPr fontId="2"/>
  </si>
  <si>
    <t>給水、　-　、　-　、　-　、換気、電話(固定）、　-　、放送、　-　</t>
    <rPh sb="0" eb="2">
      <t>キュウスイ</t>
    </rPh>
    <rPh sb="15" eb="17">
      <t>カンキ</t>
    </rPh>
    <rPh sb="18" eb="20">
      <t>デンワ</t>
    </rPh>
    <rPh sb="21" eb="23">
      <t>コテイ</t>
    </rPh>
    <rPh sb="29" eb="31">
      <t>ホウソウ</t>
    </rPh>
    <phoneticPr fontId="2"/>
  </si>
  <si>
    <t>通風設備室（押込・誘引送風機等）破砕機室、機械室</t>
    <rPh sb="16" eb="19">
      <t>ハサイキ</t>
    </rPh>
    <rPh sb="19" eb="20">
      <t>シツ</t>
    </rPh>
    <rPh sb="21" eb="24">
      <t>キカイシツ</t>
    </rPh>
    <phoneticPr fontId="2"/>
  </si>
  <si>
    <t>　-　、　-　、　-　、　-　、換気、電話（固定）、　-　、放送、　-　</t>
    <rPh sb="16" eb="18">
      <t>カンキ</t>
    </rPh>
    <rPh sb="19" eb="21">
      <t>デンワ</t>
    </rPh>
    <rPh sb="22" eb="24">
      <t>コテイ</t>
    </rPh>
    <rPh sb="30" eb="32">
      <t>ホウソウ</t>
    </rPh>
    <phoneticPr fontId="2"/>
  </si>
  <si>
    <t>電気室関係（配電盤室、受変電室、電算機室）</t>
  </si>
  <si>
    <t>　-　、　-　、冷房、　-　、換気、電話（固定）、　-　、放送、　-　</t>
    <rPh sb="15" eb="17">
      <t>カンキ</t>
    </rPh>
    <rPh sb="18" eb="20">
      <t>デンワ</t>
    </rPh>
    <rPh sb="21" eb="23">
      <t>コテイ</t>
    </rPh>
    <rPh sb="29" eb="31">
      <t>ホウソウ</t>
    </rPh>
    <phoneticPr fontId="2"/>
  </si>
  <si>
    <t>機械室・コンベア室</t>
    <rPh sb="0" eb="3">
      <t>キカイシツ</t>
    </rPh>
    <rPh sb="8" eb="9">
      <t>シツ</t>
    </rPh>
    <phoneticPr fontId="2"/>
  </si>
  <si>
    <t>　‐　、　-　、　-　、　-　、換気、電話（固定）、　-　、放送、　-　</t>
    <rPh sb="16" eb="18">
      <t>カンキ</t>
    </rPh>
    <rPh sb="19" eb="21">
      <t>デンワ</t>
    </rPh>
    <rPh sb="22" eb="24">
      <t>コテイ</t>
    </rPh>
    <rPh sb="30" eb="32">
      <t>ホウソウ</t>
    </rPh>
    <phoneticPr fontId="2"/>
  </si>
  <si>
    <t>　-　、給湯、冷房、暖房、換気、電話（停電補償付き）、　-　、放送、時計</t>
    <rPh sb="10" eb="12">
      <t>ダンボウ</t>
    </rPh>
    <rPh sb="13" eb="15">
      <t>カンキ</t>
    </rPh>
    <rPh sb="16" eb="18">
      <t>デンワ</t>
    </rPh>
    <rPh sb="19" eb="21">
      <t>テイデン</t>
    </rPh>
    <rPh sb="21" eb="23">
      <t>ホショウ</t>
    </rPh>
    <rPh sb="23" eb="24">
      <t>ツ</t>
    </rPh>
    <rPh sb="31" eb="33">
      <t>ホウソウ</t>
    </rPh>
    <rPh sb="34" eb="36">
      <t>トケイ</t>
    </rPh>
    <phoneticPr fontId="2"/>
  </si>
  <si>
    <t>手選別処理室</t>
    <rPh sb="0" eb="1">
      <t>テ</t>
    </rPh>
    <rPh sb="1" eb="3">
      <t>センベツ</t>
    </rPh>
    <rPh sb="3" eb="5">
      <t>ショリ</t>
    </rPh>
    <rPh sb="5" eb="6">
      <t>シツ</t>
    </rPh>
    <phoneticPr fontId="2"/>
  </si>
  <si>
    <t>給水、　‐　、　‐　、冷房、換気、電話(固定)、　-　、放送、　-　</t>
    <rPh sb="0" eb="2">
      <t>キュウスイ</t>
    </rPh>
    <rPh sb="11" eb="13">
      <t>レイボウ</t>
    </rPh>
    <rPh sb="14" eb="16">
      <t>カンキ</t>
    </rPh>
    <rPh sb="17" eb="19">
      <t>デンワ</t>
    </rPh>
    <rPh sb="20" eb="22">
      <t>コテイ</t>
    </rPh>
    <rPh sb="28" eb="30">
      <t>ホウソウ</t>
    </rPh>
    <phoneticPr fontId="2"/>
  </si>
  <si>
    <t>クレーン操作室（ごみ・灰）</t>
  </si>
  <si>
    <t>　-　、給湯、冷房、暖房、換気、電話（固定）、　-　、放送、時計</t>
    <rPh sb="10" eb="12">
      <t>ダンボウ</t>
    </rPh>
    <rPh sb="13" eb="15">
      <t>カンキ</t>
    </rPh>
    <rPh sb="16" eb="18">
      <t>デンワ</t>
    </rPh>
    <rPh sb="19" eb="21">
      <t>コテイ</t>
    </rPh>
    <rPh sb="27" eb="29">
      <t>ホウソウ</t>
    </rPh>
    <rPh sb="30" eb="32">
      <t>トケイ</t>
    </rPh>
    <phoneticPr fontId="2"/>
  </si>
  <si>
    <t>給水、給湯、　-　、　-　、換気、電話（固定）、　-　、放送、時計</t>
    <rPh sb="0" eb="2">
      <t>キュウスイ</t>
    </rPh>
    <rPh sb="14" eb="16">
      <t>カンキ</t>
    </rPh>
    <rPh sb="17" eb="19">
      <t>デンワ</t>
    </rPh>
    <rPh sb="20" eb="22">
      <t>コテイ</t>
    </rPh>
    <rPh sb="28" eb="30">
      <t>ホウソウ</t>
    </rPh>
    <rPh sb="31" eb="33">
      <t>トケイ</t>
    </rPh>
    <phoneticPr fontId="2"/>
  </si>
  <si>
    <t>　-　、　-　、冷房、暖房、換気、　-　、　-　、放送、時計</t>
    <rPh sb="11" eb="13">
      <t>ダンボウ</t>
    </rPh>
    <rPh sb="14" eb="16">
      <t>カンキ</t>
    </rPh>
    <rPh sb="25" eb="27">
      <t>ホウソウ</t>
    </rPh>
    <rPh sb="28" eb="30">
      <t>トケイ</t>
    </rPh>
    <phoneticPr fontId="2"/>
  </si>
  <si>
    <t>給水、給湯、　-　、　-　、換気、　-　、　-　、放送、　-　</t>
    <rPh sb="0" eb="2">
      <t>キュウスイ</t>
    </rPh>
    <rPh sb="14" eb="16">
      <t>カンキ</t>
    </rPh>
    <rPh sb="25" eb="27">
      <t>ホウソウ</t>
    </rPh>
    <phoneticPr fontId="2"/>
  </si>
  <si>
    <t>給水、　-　、　-　、　-　、換気、　-　、　-　、放送、　-　</t>
    <rPh sb="0" eb="2">
      <t>キュウスイ</t>
    </rPh>
    <rPh sb="15" eb="17">
      <t>カンキ</t>
    </rPh>
    <rPh sb="26" eb="28">
      <t>ホウソウ</t>
    </rPh>
    <phoneticPr fontId="2"/>
  </si>
  <si>
    <t>その他必要な諸室
（倉庫、油脂庫など）</t>
    <phoneticPr fontId="2"/>
  </si>
  <si>
    <t>　【名称：　　　　】　-　、　-　、　-　、　-　、換気、電話（固定）、　-　、放送、　-　</t>
    <rPh sb="2" eb="4">
      <t>メイショウ</t>
    </rPh>
    <rPh sb="26" eb="28">
      <t>カンキ</t>
    </rPh>
    <rPh sb="29" eb="31">
      <t>デンワ</t>
    </rPh>
    <rPh sb="32" eb="34">
      <t>コテイ</t>
    </rPh>
    <rPh sb="40" eb="42">
      <t>ホウソウ</t>
    </rPh>
    <phoneticPr fontId="2"/>
  </si>
  <si>
    <t>　〔名称：　　　　〕　-　、　-　、　-　、　-　、換気、電話（固定）、　-　、放送、　-　</t>
    <rPh sb="2" eb="4">
      <t>メイショウ</t>
    </rPh>
    <rPh sb="26" eb="28">
      <t>カンキ</t>
    </rPh>
    <rPh sb="29" eb="31">
      <t>デンワ</t>
    </rPh>
    <rPh sb="32" eb="34">
      <t>コテイ</t>
    </rPh>
    <rPh sb="40" eb="42">
      <t>ホウソウ</t>
    </rPh>
    <phoneticPr fontId="2"/>
  </si>
  <si>
    <t>工場棟(管理部分)</t>
    <rPh sb="0" eb="2">
      <t>コウジョウ</t>
    </rPh>
    <rPh sb="2" eb="3">
      <t>トウ</t>
    </rPh>
    <rPh sb="4" eb="6">
      <t>カンリ</t>
    </rPh>
    <rPh sb="6" eb="8">
      <t>ブブン</t>
    </rPh>
    <phoneticPr fontId="2"/>
  </si>
  <si>
    <t>風除室</t>
    <phoneticPr fontId="2"/>
  </si>
  <si>
    <t>　-　、　-　、　-　、　-　、　-　、　-　、　-　、　-　、</t>
    <phoneticPr fontId="2"/>
  </si>
  <si>
    <t>見学者専用玄関ホール</t>
    <rPh sb="0" eb="3">
      <t>ケンガクシャ</t>
    </rPh>
    <phoneticPr fontId="2"/>
  </si>
  <si>
    <t>　-　、　-　、冷房、暖房、換気、電話（固定）、　-　、放送、時計</t>
    <rPh sb="11" eb="13">
      <t>ダンボウ</t>
    </rPh>
    <rPh sb="14" eb="16">
      <t>カンキ</t>
    </rPh>
    <rPh sb="28" eb="30">
      <t>ホウソウ</t>
    </rPh>
    <rPh sb="31" eb="33">
      <t>トケイ</t>
    </rPh>
    <phoneticPr fontId="2"/>
  </si>
  <si>
    <t>　-　、　-　、冷房、暖房、換気、電話（固定）、　-　、放送、時計</t>
    <rPh sb="11" eb="13">
      <t>ダンボウ</t>
    </rPh>
    <rPh sb="14" eb="16">
      <t>カンキ</t>
    </rPh>
    <rPh sb="17" eb="19">
      <t>デンワ</t>
    </rPh>
    <rPh sb="20" eb="22">
      <t>コテイ</t>
    </rPh>
    <rPh sb="28" eb="30">
      <t>ホウソウ</t>
    </rPh>
    <rPh sb="31" eb="33">
      <t>トケイ</t>
    </rPh>
    <phoneticPr fontId="2"/>
  </si>
  <si>
    <t>　-　、給湯、冷房、暖房、換気、電話（停電補償付き）、TV、放送、時計</t>
    <rPh sb="10" eb="12">
      <t>ダンボウ</t>
    </rPh>
    <rPh sb="13" eb="15">
      <t>カンキ</t>
    </rPh>
    <rPh sb="16" eb="18">
      <t>デンワ</t>
    </rPh>
    <rPh sb="19" eb="21">
      <t>テイデン</t>
    </rPh>
    <rPh sb="21" eb="23">
      <t>ホショウ</t>
    </rPh>
    <rPh sb="23" eb="24">
      <t>ツ</t>
    </rPh>
    <rPh sb="30" eb="32">
      <t>ホウソウ</t>
    </rPh>
    <rPh sb="33" eb="35">
      <t>トケイ</t>
    </rPh>
    <phoneticPr fontId="2"/>
  </si>
  <si>
    <t>応接室</t>
  </si>
  <si>
    <t>　-　、　-　、冷房、暖房、換気、電話（固定）、TV、放送、時計</t>
    <rPh sb="11" eb="13">
      <t>ダンボウ</t>
    </rPh>
    <rPh sb="14" eb="16">
      <t>カンキ</t>
    </rPh>
    <rPh sb="17" eb="19">
      <t>デンワ</t>
    </rPh>
    <rPh sb="20" eb="22">
      <t>コテイ</t>
    </rPh>
    <rPh sb="27" eb="29">
      <t>ホウソウ</t>
    </rPh>
    <rPh sb="30" eb="32">
      <t>トケイ</t>
    </rPh>
    <phoneticPr fontId="2"/>
  </si>
  <si>
    <t>給水、給湯、冷房、暖房、換気、　-　、　-　、放送、時計</t>
    <rPh sb="0" eb="2">
      <t>キュウスイ</t>
    </rPh>
    <rPh sb="9" eb="11">
      <t>ダンボウ</t>
    </rPh>
    <rPh sb="12" eb="14">
      <t>カンキ</t>
    </rPh>
    <rPh sb="23" eb="25">
      <t>ホウソウ</t>
    </rPh>
    <rPh sb="26" eb="28">
      <t>トケイ</t>
    </rPh>
    <phoneticPr fontId="2"/>
  </si>
  <si>
    <t>休憩室（男・女）和室</t>
  </si>
  <si>
    <t>食堂・詰所</t>
    <rPh sb="3" eb="5">
      <t>ツメショ</t>
    </rPh>
    <phoneticPr fontId="2"/>
  </si>
  <si>
    <t>小、中、大会議室</t>
  </si>
  <si>
    <t>倉庫・書庫</t>
  </si>
  <si>
    <t>　-　、　-　、　-　、　-　、換気、　-　、　-　、　-　、　-　</t>
    <rPh sb="16" eb="18">
      <t>カンキ</t>
    </rPh>
    <phoneticPr fontId="2"/>
  </si>
  <si>
    <t>給水、給湯、　-　、　-　、換気、　-　、　-　、放送、　-　</t>
    <rPh sb="14" eb="16">
      <t>カンキ</t>
    </rPh>
    <rPh sb="25" eb="27">
      <t>ホウソウ</t>
    </rPh>
    <phoneticPr fontId="2"/>
  </si>
  <si>
    <t>給水、給湯、　-　、　-　、換気、電話（緊急通報ベル）、　-　、放送、　-　</t>
    <rPh sb="14" eb="16">
      <t>カンキ</t>
    </rPh>
    <rPh sb="17" eb="19">
      <t>デンワ</t>
    </rPh>
    <rPh sb="20" eb="22">
      <t>キンキュウ</t>
    </rPh>
    <rPh sb="22" eb="24">
      <t>ツウホウ</t>
    </rPh>
    <rPh sb="32" eb="34">
      <t>ホウソウ</t>
    </rPh>
    <phoneticPr fontId="2"/>
  </si>
  <si>
    <t>給水、給湯、冷房、暖房、換気、　-　、　-　、放送、時計</t>
    <rPh sb="9" eb="11">
      <t>ダンボウ</t>
    </rPh>
    <rPh sb="12" eb="14">
      <t>カンキ</t>
    </rPh>
    <rPh sb="23" eb="25">
      <t>ホウソウ</t>
    </rPh>
    <rPh sb="26" eb="28">
      <t>トケイ</t>
    </rPh>
    <phoneticPr fontId="2"/>
  </si>
  <si>
    <t>浴室</t>
    <phoneticPr fontId="2"/>
  </si>
  <si>
    <t>給水、給湯、　-　、　-　、換気、　-　、　-　、　-　、時計</t>
    <rPh sb="14" eb="16">
      <t>カンキ</t>
    </rPh>
    <rPh sb="29" eb="31">
      <t>トケイ</t>
    </rPh>
    <phoneticPr fontId="2"/>
  </si>
  <si>
    <t>廊下、見学者ホール</t>
    <phoneticPr fontId="2"/>
  </si>
  <si>
    <t>階段室</t>
    <rPh sb="0" eb="2">
      <t>カイダン</t>
    </rPh>
    <rPh sb="2" eb="3">
      <t>シツ</t>
    </rPh>
    <phoneticPr fontId="2"/>
  </si>
  <si>
    <t>その他必要な諸室</t>
    <phoneticPr fontId="2"/>
  </si>
  <si>
    <t>　【名称：　　　　】　-　、　-　、　-　、　-　、換気、　-　、　-　、　-　、　-　</t>
    <rPh sb="26" eb="28">
      <t>カンキ</t>
    </rPh>
    <phoneticPr fontId="2"/>
  </si>
  <si>
    <t>〔名称：　　　　〕　-　、　-　、　-　、　-　、換気、　-　、　-　、　-　、　-　</t>
    <rPh sb="25" eb="27">
      <t>カンキ</t>
    </rPh>
    <phoneticPr fontId="2"/>
  </si>
  <si>
    <t>第５節　建築電気設備工事</t>
  </si>
  <si>
    <t>5.1　幹線設備</t>
  </si>
  <si>
    <t>1）電気方式</t>
    <rPh sb="2" eb="4">
      <t>デンキ</t>
    </rPh>
    <rPh sb="4" eb="6">
      <t>ホウシキ</t>
    </rPh>
    <phoneticPr fontId="2"/>
  </si>
  <si>
    <t>(1) 動力設備　　　　</t>
  </si>
  <si>
    <t>3φ3W　200V、60Hz</t>
  </si>
  <si>
    <t>(2) 照明設備　　　　</t>
  </si>
  <si>
    <t>1φ3W　200V/100V、60Hz</t>
  </si>
  <si>
    <t>(3) 保安用照明設備　</t>
  </si>
  <si>
    <t>(4) 保安動力設備　　</t>
  </si>
  <si>
    <t>(5) 非常用電源設備　</t>
  </si>
  <si>
    <t>2) 受電点</t>
    <phoneticPr fontId="2"/>
  </si>
  <si>
    <t>【電気室 建築動力・照明低圧主幹盤】</t>
    <phoneticPr fontId="2"/>
  </si>
  <si>
    <t>〔　電気室 建築動力・照明低圧主幹盤　〕</t>
    <phoneticPr fontId="2"/>
  </si>
  <si>
    <t>3) 配管・配線方式</t>
    <phoneticPr fontId="2"/>
  </si>
  <si>
    <t>【ﾋﾟｯﾄｱﾝﾄﾞｹｰﾌﾞﾙ、ﾀﾞｸﾄ（ﾗｯｸ）ｱﾝﾄﾞｹｰﾌﾞﾙ】</t>
    <phoneticPr fontId="2"/>
  </si>
  <si>
    <t>〔　ﾋﾟｯﾄｱﾝﾄﾞｹｰﾌﾞﾙ、ﾀﾞｸﾄ（ﾗｯｸ）ｱﾝﾄﾞｹｰﾌﾞﾙ　〕</t>
    <phoneticPr fontId="2"/>
  </si>
  <si>
    <t>4) 設計条件</t>
    <phoneticPr fontId="2"/>
  </si>
  <si>
    <t>(1) 原則として幹線はケーブルとする。</t>
  </si>
  <si>
    <t>(2) ケーブル類については可能な限りエコケーブルで計画すること。</t>
  </si>
  <si>
    <t>(3) 各々ケーブルには仕様及び発着点を記載した札を必要箇所に掛けること。</t>
  </si>
  <si>
    <t>(4) ケーブルサイズの決定根拠計算書を提出すること。</t>
  </si>
  <si>
    <t>5.2  動力設備</t>
  </si>
  <si>
    <t>1) 監視・制御方式</t>
    <rPh sb="3" eb="5">
      <t>カンシ</t>
    </rPh>
    <rPh sb="6" eb="8">
      <t>セイギョ</t>
    </rPh>
    <rPh sb="8" eb="10">
      <t>ホウシキ</t>
    </rPh>
    <phoneticPr fontId="2"/>
  </si>
  <si>
    <t>統括（一元）管理・分散制御方式</t>
    <phoneticPr fontId="2"/>
  </si>
  <si>
    <t>DCSと一体もしくは専用オペレータコンソールにて計画すること。</t>
  </si>
  <si>
    <t>2) 配電方式</t>
  </si>
  <si>
    <t>【コントロールセンター方式（JEM 1195）又は電磁制御盤方式（JEM 1265）】</t>
    <phoneticPr fontId="2"/>
  </si>
  <si>
    <t>〔　コントロールセンター方式（JEM 1195）又は電磁制御盤方式（JEM 1265）　〕</t>
    <phoneticPr fontId="2"/>
  </si>
  <si>
    <t>設計基準</t>
    <phoneticPr fontId="2"/>
  </si>
  <si>
    <t>運転管理（メンテナンス含む）の観点から最適配電方式を計画・提案すること。</t>
  </si>
  <si>
    <t>3) 操作方式</t>
    <phoneticPr fontId="2"/>
  </si>
  <si>
    <t>(1) 機器類の運転操作は、工場棟中央制御室、管理事務室からの遠隔操作及び現場操作とする。</t>
  </si>
  <si>
    <t>(2) メンテナンス作業の安全性を重視した発停条件及びインターロック機構を計画すること。基本的に「現場優先」とする。</t>
  </si>
  <si>
    <t>4) 盤構成</t>
    <phoneticPr fontId="2"/>
  </si>
  <si>
    <t>(1)動力配電盤</t>
    <phoneticPr fontId="2"/>
  </si>
  <si>
    <t>(2)動力制御盤</t>
    <phoneticPr fontId="2"/>
  </si>
  <si>
    <t>(3)現場制御盤</t>
    <phoneticPr fontId="2"/>
  </si>
  <si>
    <t>(4)現場操作盤</t>
    <phoneticPr fontId="2"/>
  </si>
  <si>
    <t>1式</t>
    <phoneticPr fontId="2"/>
  </si>
  <si>
    <t>(5)</t>
    <phoneticPr fontId="2"/>
  </si>
  <si>
    <t>【 中央制御盤（LCDコンソール又は壁掛形） 】 　1式</t>
    <phoneticPr fontId="2"/>
  </si>
  <si>
    <t>〔　中央制御盤（LCDコンソール又は壁掛形）　〕 　1式</t>
    <phoneticPr fontId="2"/>
  </si>
  <si>
    <t>(1) 管理事務室、工場棟中央制御室において各給排水設備、空調換気設備、照明設備の運転管理、メンテナンス情報の総括(一元)管理・分散制御ができるように計画すること。また、必要な機器のスケジュール発停、個別発停、照明設備のスケジュール点灯、遠隔点灯などが行えるようにするとともに、換気設備については火災停止制御も行うこと。</t>
  </si>
  <si>
    <t>(2) 運転員が必要な情報は固定電話、構内PHS、放送設備等で得られるように計画すること。</t>
  </si>
  <si>
    <t>(3) プラント設備及び建築機械設備との整合をはかること。</t>
  </si>
  <si>
    <t>6) 盤仕様（共通）</t>
  </si>
  <si>
    <t>盤の構造は第3章　電気設備 1.8　盤の構造　に準ずる。</t>
  </si>
  <si>
    <t>5.3　照明・コンセント設備</t>
  </si>
  <si>
    <t>5.3.1　照明設備</t>
  </si>
  <si>
    <t>1) 照明設備</t>
    <rPh sb="3" eb="5">
      <t>ショウメイ</t>
    </rPh>
    <rPh sb="5" eb="7">
      <t>セツビ</t>
    </rPh>
    <phoneticPr fontId="2"/>
  </si>
  <si>
    <t>【　　】照明方式</t>
    <phoneticPr fontId="2"/>
  </si>
  <si>
    <t>〔　　〕照明方式</t>
  </si>
  <si>
    <t>2) 監視・制御方式</t>
    <phoneticPr fontId="2"/>
  </si>
  <si>
    <t>3) 照明分電盤仕様</t>
  </si>
  <si>
    <t>盤仕様（各設備共通）参照</t>
  </si>
  <si>
    <t>4) 照度</t>
    <phoneticPr fontId="2"/>
  </si>
  <si>
    <t>必要照度はJIS Z9110を準拠して決定すること。ただし、居室関係は事務室の基準をその他の箇所は工場の基準を採用して計画する。</t>
    <phoneticPr fontId="2"/>
  </si>
  <si>
    <t>5) 照明器具</t>
    <phoneticPr fontId="2"/>
  </si>
  <si>
    <t>(1) 高効率機器（ランプ、器具）、環境配慮形照明器具（ノンクロム、ノンハロゲン、リサイクル性）を採用すること。長時間点灯する器具（事務室、中央制御室及び誘導灯等）はLED器具を採用し省エネを図ること。</t>
  </si>
  <si>
    <t>(2) プラットホーム、ごみピット等はメタルハライドランプ灯を主照明とし、必要に応じ無電極ランプ、蛍光灯との組み合わせにより最適照明を計画すること。照明器具は防塵形（ガラスカバー付を原則とする。）</t>
  </si>
  <si>
    <t>(3) 工場棟はメタルハライド灯、蛍光灯で計画する。ただし、屋外に面した出入り口付近及びエアーチャンバー室等は防虫防蛾対策として【カラードランプ】等を採用すること。</t>
  </si>
  <si>
    <t>(3) 工場棟はメタルハライド灯、蛍光灯で計画する。ただし、屋外に面した出入り口付近及びエアーチャンバー室等は防虫防蛾対策として〔カラードランプ〕等を採用すること。</t>
  </si>
  <si>
    <t>(4) 工場棟の地下室にメタルハライド灯を採用する場合は瞬時点灯形、アンナイト灯を検討すること。</t>
  </si>
  <si>
    <t>(5) 中央制御室はグレア対策を配慮すること。また、LCDへの映りこみ防止を配慮して配置計画を行うこと。なお、クレーン操作部分は調光形を採用する。</t>
  </si>
  <si>
    <t>(6) 高所に取り付ける照明器具は電動昇降装置付とする。</t>
  </si>
  <si>
    <t>(7) 工場棟内の見学通路と居室の器具は埋め込み型（ルーバ付、ただし倉庫等は除く。）を原則とし、センサー分離形初期照度補正・自動調光形、初期照度補正形、熱線センサー内蔵形、熱線センサー内蔵自動調光形照明器具を主として採用すること。</t>
  </si>
  <si>
    <t>(8) 設置環境に応じて防塵形、防水・防湿形、耐食形【 SUS製 】照明器具を採用すること。</t>
  </si>
  <si>
    <t>(8) 設置環境に応じて防塵形、防水・防湿形、耐食形〔 SUS製 〕照明器具を採用すること。</t>
  </si>
  <si>
    <t>(9) 建築基準法に従い、適宜非常照明（バッテリー内蔵形）を設置すること。</t>
  </si>
  <si>
    <t>6) 制御等による効率化</t>
    <phoneticPr fontId="2"/>
  </si>
  <si>
    <t>(1) 昼光利用（トップライト、採光窓）、時限制御を行うこと。</t>
  </si>
  <si>
    <t>(2) 人感センサー内蔵型照明器具（通路、前室、階段、多目的便所灯）、人感センサー点灯自動調光型の器具（見学者通路、展示コーナー）を採用すること。</t>
  </si>
  <si>
    <t>(3) 屋外照明はソーラタイマー＋自動点滅器を使用し、季節及び操業時間に合わせた段階制御を行う。</t>
  </si>
  <si>
    <t>7) 設計基準</t>
  </si>
  <si>
    <t>(1) 照明設備は、上記1)～6)を考慮して最適省エネルギー照明設計を計画すること。</t>
  </si>
  <si>
    <t>(2) 設置環境に応じた最適な照明器具を選定すること。</t>
  </si>
  <si>
    <t>(3) 工場棟照明の監視・操作は中央制御室のリモコンスイッチで行う。必要により、現場にもリモコンスイッチ、タンブラスイッチを設ける。タンブラスイッチは位置表示灯・確認表示灯付ネームスイッチとする。</t>
  </si>
  <si>
    <t>(4) 汚染・腐食の恐れが予想される場所及び屋外器具には光触媒塗装（クリアー）を施すこと。</t>
  </si>
  <si>
    <t>(5) 分電盤類設置及び幹線配線・分岐の為、電気専用パイプシャフト（EPS）を計画すること。</t>
  </si>
  <si>
    <t>(6) 誘導灯及び誘導標識の基準の改正（平成13年8月17日消防庁告示第39号）に適合した誘導灯設計を計画すること。</t>
  </si>
  <si>
    <t>(7) 各作業エリア、室内の照度計算書、配光曲線を提出すること。</t>
  </si>
  <si>
    <t>5.3.2　コンセント設備</t>
  </si>
  <si>
    <t>1) 回路構成</t>
    <phoneticPr fontId="2"/>
  </si>
  <si>
    <t>(1)制御機器用コンセント回路</t>
    <phoneticPr fontId="2"/>
  </si>
  <si>
    <t>(2)一般コンセント回路</t>
    <phoneticPr fontId="2"/>
  </si>
  <si>
    <t>(3)非常用コンセント回路（G電源）</t>
    <rPh sb="15" eb="17">
      <t>デンゲン</t>
    </rPh>
    <phoneticPr fontId="2"/>
  </si>
  <si>
    <t>(4)保守用コンセント回路</t>
    <phoneticPr fontId="2"/>
  </si>
  <si>
    <t>（中央制御室、電気室、発電機室）【　G電源 】</t>
    <phoneticPr fontId="2"/>
  </si>
  <si>
    <t>（中央制御室、電気室、発電機室）〔　G電源　〕</t>
    <phoneticPr fontId="2"/>
  </si>
  <si>
    <t>2) 設置箇所</t>
    <phoneticPr fontId="2"/>
  </si>
  <si>
    <t>本市と協議のうえ、必要個数設置すること。</t>
    <rPh sb="0" eb="2">
      <t>ホンシ</t>
    </rPh>
    <phoneticPr fontId="2"/>
  </si>
  <si>
    <t>(1) 設置環境に応じた最適な器具を選定すること。</t>
  </si>
  <si>
    <t>(2) 電気方式（直流、交流、非常、電圧、相数等）及び分岐回路の種類が異なる場合は、コンセント及びプラグを形状、色別表示などにより誤使用の防止を図ること。</t>
  </si>
  <si>
    <t>5.3.3　外灯設備工事</t>
  </si>
  <si>
    <t>正門、玄関、搬入道路、施設内動線及び敷地フェンス沿いには屋外照明【LED】を計画すること。器具は防虫対策を配慮して計画すること。なお、防塵・耐塩仕様とすること。
また、植栽内にはハイブリッド照明器具（10時間点灯型）を計画すること。
点灯方法は自動点滅（自動点滅器＋ソーラタイマー）とするが、操業時間、季節により段階制御できるものとすること。また、必要により強制点灯できるように計画すること。
本電灯制御盤の仕様は電気設備工事に準拠すること。</t>
    <phoneticPr fontId="2"/>
  </si>
  <si>
    <t>正門、玄関、搬入道路、施設内動線及び敷地フェンス沿いには屋外照明〔　LED　〕を計画すること。器具は防虫対策を配慮して計画すること。なお、防塵・耐塩仕様とすること。
また、植栽内にはハイブリッド照明器具（10時間点灯型）を計画すること。
点灯方法は自動点滅（自動点滅器＋ソーラタイマー）とするが、操業時間、季節により段階制御できるものとすること。また、必要により強制点灯できるように計画すること。
本電灯制御盤の仕様は電気設備工事に準拠すること。</t>
    <phoneticPr fontId="2"/>
  </si>
  <si>
    <t>5.4　弱電設備</t>
  </si>
  <si>
    <t>5.4.1　電話設備</t>
  </si>
  <si>
    <t>1) 電話交換機（管理棟事務室、工場棟中央制御室）</t>
  </si>
  <si>
    <t>(1)型式</t>
    <phoneticPr fontId="2"/>
  </si>
  <si>
    <t>【デジタル交換機】</t>
    <phoneticPr fontId="2"/>
  </si>
  <si>
    <t>〔　デジタル交換機　〕</t>
    <phoneticPr fontId="2"/>
  </si>
  <si>
    <t>(2)局線パッケージ</t>
    <phoneticPr fontId="2"/>
  </si>
  <si>
    <t>【　　】実装</t>
    <phoneticPr fontId="2"/>
  </si>
  <si>
    <t>〔　　〕実装</t>
  </si>
  <si>
    <t>(3)内線パッケージ</t>
    <phoneticPr fontId="2"/>
  </si>
  <si>
    <t>(4)構内PHSアンテナパッケージ</t>
    <phoneticPr fontId="2"/>
  </si>
  <si>
    <t>(5)ページング用パッケージ</t>
    <phoneticPr fontId="2"/>
  </si>
  <si>
    <t>(6)端子盤</t>
    <phoneticPr fontId="2"/>
  </si>
  <si>
    <t>保安器（電気通信事業者設置）　 1式</t>
  </si>
  <si>
    <t xml:space="preserve">   SPD</t>
    <phoneticPr fontId="2"/>
  </si>
  <si>
    <t>【局線用、関連施設用、放送用】 　1式</t>
    <phoneticPr fontId="2"/>
  </si>
  <si>
    <t>〔　局線用、関連施設用、放送用　〕 　1式</t>
    <phoneticPr fontId="2"/>
  </si>
  <si>
    <t>(7) その他必要なもの　　　　　　　　　　　</t>
  </si>
  <si>
    <t>2) 電話回線</t>
    <phoneticPr fontId="2"/>
  </si>
  <si>
    <t>(1)外線</t>
    <phoneticPr fontId="2"/>
  </si>
  <si>
    <t>【　　】方式,　【　　】本</t>
    <rPh sb="4" eb="6">
      <t>ホウシキ</t>
    </rPh>
    <phoneticPr fontId="2"/>
  </si>
  <si>
    <t>〔　　〕方式,　〔　　〕本</t>
    <rPh sb="4" eb="6">
      <t>ホウシキ</t>
    </rPh>
    <phoneticPr fontId="2"/>
  </si>
  <si>
    <t>(2)内線</t>
    <phoneticPr fontId="2"/>
  </si>
  <si>
    <t>【　　】本</t>
    <phoneticPr fontId="2"/>
  </si>
  <si>
    <t>〔　　〕本</t>
  </si>
  <si>
    <t>3) 電話機</t>
    <phoneticPr fontId="2"/>
  </si>
  <si>
    <t>(1)多機能停電保障付電話機</t>
    <phoneticPr fontId="2"/>
  </si>
  <si>
    <t>(2)多機能コードレス電話機</t>
    <phoneticPr fontId="2"/>
  </si>
  <si>
    <t>(3)多機能電話機</t>
    <phoneticPr fontId="2"/>
  </si>
  <si>
    <t>(4)一般電話機</t>
    <phoneticPr fontId="2"/>
  </si>
  <si>
    <t>(5)着信表示付電話機</t>
    <phoneticPr fontId="2"/>
  </si>
  <si>
    <t>4) 構内PHS電話機</t>
    <phoneticPr fontId="2"/>
  </si>
  <si>
    <t>(1)台数</t>
    <rPh sb="3" eb="5">
      <t>ダイスウ</t>
    </rPh>
    <phoneticPr fontId="2"/>
  </si>
  <si>
    <t>(2)</t>
    <phoneticPr fontId="2"/>
  </si>
  <si>
    <t>PHS電話機により、本市職員や運転員が当施設の運用において本施設内の全ての箇所で通話できるように計画すること。PHSアンテナは本施設及び敷地内全てをカバーすること。PHS電話機の台数は施設管理者及び運転員の人数を満たすこと。また、メンテ時両手が使用できるようにヘルメットアタッチメント式の採用も考慮すること。</t>
  </si>
  <si>
    <t>5) 付属機器</t>
  </si>
  <si>
    <t>(1)TA・DSU</t>
    <phoneticPr fontId="2"/>
  </si>
  <si>
    <t>(2)ルーター</t>
    <phoneticPr fontId="2"/>
  </si>
  <si>
    <t>(3)メディアコンバータ</t>
    <phoneticPr fontId="2"/>
  </si>
  <si>
    <t>(4)光ケーブル用HUB</t>
    <phoneticPr fontId="2"/>
  </si>
  <si>
    <t>(5) その他必要な機器</t>
  </si>
  <si>
    <t>6) 設置位置</t>
  </si>
  <si>
    <t>本市と協議のうえ決定</t>
    <rPh sb="0" eb="2">
      <t>ホンシ</t>
    </rPh>
    <phoneticPr fontId="2"/>
  </si>
  <si>
    <t>(1) 電気事業者専用回線(局線の種類は電気事業者と協議により決定) 中央制御室の操作卓に準備すること。</t>
  </si>
  <si>
    <t>(2) エレベーターリモートメンテナンス用専用回線を準備すること。</t>
  </si>
  <si>
    <t>(3) 光ケーブル（将来）に対応できる配管配線を計画すること。</t>
  </si>
  <si>
    <t>(4) 中央制御室の操作卓に多機能コードレス電話機を設けること。</t>
  </si>
  <si>
    <t>(5) 工場棟内の電話機は防塵ケースに収め、着信表示機能（ブザー、回転等）を設けること。</t>
  </si>
  <si>
    <t>(6) 機種の選定に当たっては、最新機種で計画すること。</t>
  </si>
  <si>
    <t>5.4.2　放送設備（一般・非常）</t>
  </si>
  <si>
    <t>1) 増幅器型式（管理棟事務室、又は、工場棟中央制御室）</t>
    <rPh sb="16" eb="17">
      <t>マタ</t>
    </rPh>
    <phoneticPr fontId="2"/>
  </si>
  <si>
    <t>　　　　　</t>
  </si>
  <si>
    <t>【ラックマウント型】</t>
    <phoneticPr fontId="2"/>
  </si>
  <si>
    <t>〔　ラックマウント型　〕</t>
    <phoneticPr fontId="2"/>
  </si>
  <si>
    <t>(2)数量</t>
    <phoneticPr fontId="2"/>
  </si>
  <si>
    <t>(3)出力</t>
    <phoneticPr fontId="2"/>
  </si>
  <si>
    <t>【　　】W</t>
    <phoneticPr fontId="2"/>
  </si>
  <si>
    <t>〔　　〕W</t>
  </si>
  <si>
    <t>2) スピーカ</t>
    <phoneticPr fontId="2"/>
  </si>
  <si>
    <t>(1)天井埋込型（メタルパンチング）3W</t>
    <phoneticPr fontId="2"/>
  </si>
  <si>
    <t>(2)壁掛型（AT付）10W</t>
    <phoneticPr fontId="2"/>
  </si>
  <si>
    <t>(3)ソフトホーン（5、10、15W）</t>
    <phoneticPr fontId="2"/>
  </si>
  <si>
    <t>(4)トランペット型</t>
    <phoneticPr fontId="2"/>
  </si>
  <si>
    <t>(5)マスト形スピーカー(トランペット型30W×3台)</t>
    <phoneticPr fontId="2"/>
  </si>
  <si>
    <t>1台</t>
    <phoneticPr fontId="2"/>
  </si>
  <si>
    <t>3) マイクロホン</t>
    <phoneticPr fontId="2"/>
  </si>
  <si>
    <t>(1)型式（卓上、単一指向性）</t>
    <phoneticPr fontId="2"/>
  </si>
  <si>
    <t>【卓上、単一指向性】型</t>
    <phoneticPr fontId="2"/>
  </si>
  <si>
    <t>〔　　〕型</t>
    <phoneticPr fontId="2"/>
  </si>
  <si>
    <t>4) リモートマイクロホン</t>
    <phoneticPr fontId="2"/>
  </si>
  <si>
    <t>【卓上型、操作卓取付型】</t>
    <phoneticPr fontId="2"/>
  </si>
  <si>
    <t>〔　卓上型、操作卓取付型　〕</t>
    <phoneticPr fontId="2"/>
  </si>
  <si>
    <t>(3)設置場所</t>
    <phoneticPr fontId="2"/>
  </si>
  <si>
    <t>中央制御室の操作卓、管理棟事務室</t>
    <phoneticPr fontId="2"/>
  </si>
  <si>
    <t>5) その他の機能</t>
    <phoneticPr fontId="2"/>
  </si>
  <si>
    <t>【イコライザー、セレクター、ミュージックチャイム、BGM、AM/FMチューナ】</t>
    <phoneticPr fontId="2"/>
  </si>
  <si>
    <t>〔　イコライザー、セレクター、ミュージックチャイム、BGM、AM/FMチューナ　〕</t>
    <phoneticPr fontId="2"/>
  </si>
  <si>
    <t>7) 設計基準</t>
    <phoneticPr fontId="2"/>
  </si>
  <si>
    <t>(1) アンプの出力は本施設全体の容量を満たすこと。</t>
  </si>
  <si>
    <t>(2) 回路は操業形態にあわせ工場棟、見学者動線、事務所等に細分化すること。</t>
  </si>
  <si>
    <t>(3) 一般と作業員用との放送回路は区分でき、同時放送が可能であること。また、非常時一斉放送が可能なように計画すること。</t>
  </si>
  <si>
    <t>(4) 固定電話機、構内PHS電話機によりページング放送ができること。ページングの回路数は協議により決定する。</t>
  </si>
  <si>
    <t>(5) アンプは、オプティカルドライブ（CD、DVDなど）、メモリーカードスロット等を有するものとし、チャイムやラジオ体操、任意の放送内容など館内放送が行えること。また、任意に時刻設定し、定期的に放送が行えること。</t>
  </si>
  <si>
    <t>(6) 非常放送用と一般放送用放送設備を兼用してもよい。非常放送優先とすること。</t>
  </si>
  <si>
    <t>5.4.3　呼び出し設備（夜間受付用）</t>
  </si>
  <si>
    <t>1) 型式</t>
    <rPh sb="3" eb="5">
      <t>カタシキ</t>
    </rPh>
    <phoneticPr fontId="2"/>
  </si>
  <si>
    <t>【親子式、相互式】</t>
    <phoneticPr fontId="2"/>
  </si>
  <si>
    <t>〔　　〕</t>
    <phoneticPr fontId="2"/>
  </si>
  <si>
    <t>2) 数量</t>
    <rPh sb="3" eb="5">
      <t>スウリョウ</t>
    </rPh>
    <phoneticPr fontId="2"/>
  </si>
  <si>
    <t>3) 設置位置</t>
    <phoneticPr fontId="2"/>
  </si>
  <si>
    <t>(1)親機</t>
    <phoneticPr fontId="2"/>
  </si>
  <si>
    <t>中央制御室、事務室</t>
  </si>
  <si>
    <t>(2)子機</t>
    <phoneticPr fontId="2"/>
  </si>
  <si>
    <t>正門、本施設夜間通用</t>
    <phoneticPr fontId="2"/>
  </si>
  <si>
    <t>(1) カメラ付インターホンで計画すること。</t>
  </si>
  <si>
    <t>(2) ドアホン設置箇所には訪問者が確認できるように照明器具を設けること。</t>
  </si>
  <si>
    <t>5.4.4　便所呼出装置</t>
  </si>
  <si>
    <t>1) 親機（埋込型、5局用）</t>
    <phoneticPr fontId="2"/>
  </si>
  <si>
    <t>中央制御室、管理棟事務室</t>
    <phoneticPr fontId="2"/>
  </si>
  <si>
    <t>2) 子機</t>
    <phoneticPr fontId="2"/>
  </si>
  <si>
    <t>多目的便所</t>
    <phoneticPr fontId="2"/>
  </si>
  <si>
    <t>3) 設計基準</t>
    <phoneticPr fontId="2"/>
  </si>
  <si>
    <t>(1) 高齢者、身体障がい者等が円滑に利用できる特定建築物の建築の促進に関する法律に準拠する。</t>
    <phoneticPr fontId="2"/>
  </si>
  <si>
    <t>5.4.5　電気時計設備</t>
  </si>
  <si>
    <t>1) 親機　</t>
  </si>
  <si>
    <t>【FM放送受信ラジオコントロール方式】</t>
    <phoneticPr fontId="2"/>
  </si>
  <si>
    <t>〔　FM放送受信ラジオコントロール方式　〕</t>
    <phoneticPr fontId="2"/>
  </si>
  <si>
    <t>2) 子機</t>
  </si>
  <si>
    <t>プラットホーム（700φ、照光式）、その他（300φ程度）　なお、デザインは丸型を基本とする。</t>
  </si>
  <si>
    <t>3)設計基準</t>
  </si>
  <si>
    <t>(1) 設置箇所は本市と協議のうえ決定する。（別表－２のとおり）</t>
    <rPh sb="9" eb="11">
      <t>ホンシ</t>
    </rPh>
    <phoneticPr fontId="2"/>
  </si>
  <si>
    <t>5.4.6　テレビ共聴設備</t>
  </si>
  <si>
    <t>1) ブースター、分岐器、分配器</t>
  </si>
  <si>
    <t>2) 直列ユニット　</t>
  </si>
  <si>
    <t>【2】個用</t>
    <phoneticPr fontId="2"/>
  </si>
  <si>
    <t>〔　2　〕個用</t>
    <phoneticPr fontId="2"/>
  </si>
  <si>
    <t>(1) アウトレットの位置は本市と協議のうえ決定する。（別表－２のとおり）</t>
    <rPh sb="14" eb="16">
      <t>ホンシ</t>
    </rPh>
    <phoneticPr fontId="2"/>
  </si>
  <si>
    <t>5.4.7 自動火災報知設備（各建物ごとに設置する）</t>
  </si>
  <si>
    <t>1) 受信機型式</t>
  </si>
  <si>
    <t>【GR型＋液晶パネル】</t>
    <phoneticPr fontId="2"/>
  </si>
  <si>
    <t>〔　GR型＋液晶パネル　〕</t>
    <phoneticPr fontId="2"/>
  </si>
  <si>
    <t>2) 副受信機型式</t>
  </si>
  <si>
    <t>3) 中継機</t>
  </si>
  <si>
    <t>4) 発信機</t>
  </si>
  <si>
    <t>5) 感知器型式</t>
  </si>
  <si>
    <t>アナログ式、デジタル式:高所の感知器は差動分布形感知器（空気管・熱電対）、煙感知器、炎感知器とする。なお、工場棟の見学通路、居室の感知器は埋込型とする。</t>
  </si>
  <si>
    <t>(1)受信機</t>
    <phoneticPr fontId="2"/>
  </si>
  <si>
    <t>中央制御室</t>
    <phoneticPr fontId="2"/>
  </si>
  <si>
    <t>(2)副受信機</t>
    <phoneticPr fontId="2"/>
  </si>
  <si>
    <t>事務室</t>
    <phoneticPr fontId="2"/>
  </si>
  <si>
    <t>(3)感知器</t>
    <phoneticPr fontId="2"/>
  </si>
  <si>
    <t>消防署の指導による</t>
    <rPh sb="0" eb="3">
      <t>ショウボウショ</t>
    </rPh>
    <phoneticPr fontId="2"/>
  </si>
  <si>
    <t>(1) 防排煙設備及びガス漏れ火災警報（必要に応じ）の情報も計画すること。</t>
  </si>
  <si>
    <t>(2) 必要により防爆型感知器の検討を行うこと。</t>
  </si>
  <si>
    <t>(3) 高所の感知器はメンテナンス・施工性を配慮して選定すること。</t>
  </si>
  <si>
    <t>(4) ごみピットの火災検知装置はプラント設備で設置する。</t>
  </si>
  <si>
    <t>5.5　避雷設備（各建物ごとに設置する）</t>
  </si>
  <si>
    <t>1）受雷部</t>
    <rPh sb="2" eb="3">
      <t>ウケ</t>
    </rPh>
    <rPh sb="3" eb="4">
      <t>カミナリ</t>
    </rPh>
    <rPh sb="4" eb="5">
      <t>ブ</t>
    </rPh>
    <phoneticPr fontId="2"/>
  </si>
  <si>
    <t>避雷導体（銅製）、避雷突針、建築工事のメンテパイプ等の組み合わせとする。</t>
  </si>
  <si>
    <t>2）接地極</t>
    <phoneticPr fontId="2"/>
  </si>
  <si>
    <t>単独接地極、基礎接地、総合接地</t>
    <phoneticPr fontId="2"/>
  </si>
  <si>
    <t>(1) 仕様はJIS A 4201:2003 建築物等の雷保護、建築基準法、「建築設備設計基準」（国土交通省大臣官房庁営繕部設備課監修）に準拠すること。保護レベルは地域性・施設の重要性を配慮して決定すること。</t>
  </si>
  <si>
    <t>(2) 立ち下げ導線は鉄骨、鉄筋を利用し、鉄骨と鉄筋は専用材料で電気的に接続すること。</t>
  </si>
  <si>
    <t>(3) 支持金物は屋根材専用金物を使用し、雨漏りに注意すること。</t>
  </si>
  <si>
    <t>(4) 避雷導体の耐風速は60ｍ/s以上で計画すること。</t>
  </si>
  <si>
    <t>5.6　配管・配線工事</t>
  </si>
  <si>
    <t>配管・配線工事は第2部第3章1.10　電気配線工事　に準ずる。</t>
  </si>
  <si>
    <t>第１章 運営業務に関する基本的事項</t>
    <phoneticPr fontId="2"/>
  </si>
  <si>
    <t>第１節　業務計画</t>
    <phoneticPr fontId="2"/>
  </si>
  <si>
    <t>1.1　各種要件の遵守</t>
    <phoneticPr fontId="2"/>
  </si>
  <si>
    <t>運営期間中、本要求水準書等に記載された各種の要件を満足する。</t>
    <phoneticPr fontId="2"/>
  </si>
  <si>
    <t>大気汚染、水質汚濁、騒音、振動及び臭気等の公害発生を防止する。</t>
    <phoneticPr fontId="2"/>
  </si>
  <si>
    <t>施設の延命及び事故防止を図り、適正に本施設の運営を行う。</t>
    <phoneticPr fontId="2"/>
  </si>
  <si>
    <t>「環境影響評価書」に記載の各種要件との整合を図る。</t>
    <phoneticPr fontId="2"/>
  </si>
  <si>
    <t>1.2　運営前の許認可</t>
    <phoneticPr fontId="2"/>
  </si>
  <si>
    <t>運営事業者が取得する必要がある許認可は、原則として、運営事業者の責任においてすべて取得する。</t>
    <phoneticPr fontId="2"/>
  </si>
  <si>
    <t>1.3　労働安全管理・作業環境管理</t>
    <phoneticPr fontId="2"/>
  </si>
  <si>
    <t>労働安全衛生法等関係法令に基づき、本業務に必要な管理者、組織等の安全衛生管理体制を整備する。</t>
    <phoneticPr fontId="2"/>
  </si>
  <si>
    <t>整備した安全衛生管理体制について市に報告する。（変更時も含む。)</t>
    <rPh sb="24" eb="26">
      <t>ヘンコウ</t>
    </rPh>
    <rPh sb="26" eb="27">
      <t>ジ</t>
    </rPh>
    <rPh sb="28" eb="29">
      <t>フク</t>
    </rPh>
    <phoneticPr fontId="2"/>
  </si>
  <si>
    <t>安全衛生管理体制には、ダイオキシン類へのばく露防止上必要な管理者、組織等の体制を含める。</t>
    <phoneticPr fontId="2"/>
  </si>
  <si>
    <t>職場における労働者の安全と健康を確保するとともに、快適な職場環境の形成を促進する。</t>
    <phoneticPr fontId="2"/>
  </si>
  <si>
    <t>作業に必要な保護具及び測定器等を整備し、従事者に使用させる。</t>
    <phoneticPr fontId="2"/>
  </si>
  <si>
    <t>保護具及び測定器等は定期的に点検し、安全な状態を保つ。</t>
    <phoneticPr fontId="2"/>
  </si>
  <si>
    <t>「廃棄物焼却施設関連作業におけるダイオキシン類ばく露防止対策要綱」に基づき、従事者のダイオキシン類ばく露防止対策措置を行う。</t>
    <phoneticPr fontId="2"/>
  </si>
  <si>
    <t>安全作業の手順（安全作業マニュアル）を定め、その励行に努め、作業行動の安全を図る。</t>
    <phoneticPr fontId="2"/>
  </si>
  <si>
    <t>安全作業マニュアルは施設の作業状況に応じて随時改善し、その周知徹底を図る。</t>
    <phoneticPr fontId="2"/>
  </si>
  <si>
    <t>日常点検、定期点検等の実施において、労働安全衛生上、問題がある場合は、市と協議の上、施設の改善を行う。</t>
  </si>
  <si>
    <t>従事者に対して健康診断を実施し、その結果及び結果に対する対策について市に報告する。</t>
    <phoneticPr fontId="2"/>
  </si>
  <si>
    <t>従事者に対して、定期的に安全衛生教育を行う。</t>
    <phoneticPr fontId="2"/>
  </si>
  <si>
    <t>安全確保に必要な訓練を定期的に行う。（事前に市に連絡）</t>
    <phoneticPr fontId="2"/>
  </si>
  <si>
    <t>採光、照明、色彩調節、温度・湿度、換気、空調、騒音・振動対策等を十分考慮する。</t>
    <phoneticPr fontId="2"/>
  </si>
  <si>
    <t>場内の整理整頓及び清潔の保持に努め、施設の作業環境を常に良好に保つ。</t>
    <rPh sb="0" eb="1">
      <t>ジョウ</t>
    </rPh>
    <phoneticPr fontId="2"/>
  </si>
  <si>
    <t>1.4　保険等への加入</t>
    <phoneticPr fontId="2"/>
  </si>
  <si>
    <t>第三者に対する損害賠償保険等の必要な保険に加入する。（保険契約の内容及び保険証書の内容は市の確認を得る。）</t>
    <rPh sb="27" eb="29">
      <t>ホケン</t>
    </rPh>
    <rPh sb="49" eb="50">
      <t>エ</t>
    </rPh>
    <phoneticPr fontId="2"/>
  </si>
  <si>
    <t>1.5　緊急時の対応</t>
    <phoneticPr fontId="2"/>
  </si>
  <si>
    <t>地震、風水害、その他の災害時においては、災害緊急情報等に基づき、人身の安全を確保するとともに、必要に応じて本施設を安全に停止させるとともに、周辺環境及び本施設へ与える影響を最小限に抑え、二次災害の防止に努める。</t>
    <rPh sb="70" eb="72">
      <t>シュウヘン</t>
    </rPh>
    <phoneticPr fontId="2"/>
  </si>
  <si>
    <t>重要機器の故障、瞬時停電や自然災害による停電等の非常時においては、周辺環境及び本施設へ与える影響を最小限に抑えるように配慮し、必要に応じて本施設を安全に停止させる。</t>
    <phoneticPr fontId="2"/>
  </si>
  <si>
    <t>緊急時においては、緊急時対応マニュアル等に基づき、市へ速やかに状況報告するとともに、事後報告(原因究明と再発防止策等)を含め、適切な対応を行う。</t>
    <phoneticPr fontId="2"/>
  </si>
  <si>
    <t>緊急防災及び非常時を想定した対策訓練を定期的に行う。</t>
    <phoneticPr fontId="2"/>
  </si>
  <si>
    <t>来場者に危険が及ぶ場合は、来場者の安全確保を最優先するとともに、来場者が避難できるように適切に誘導する。</t>
    <phoneticPr fontId="2"/>
  </si>
  <si>
    <t>地震、風水害、その他の災害時における処理体制等を作成する。</t>
    <phoneticPr fontId="2"/>
  </si>
  <si>
    <t>1.6　想定されるリスクの回避・緩和</t>
    <phoneticPr fontId="2"/>
  </si>
  <si>
    <t>想定されるリスクを解析し、その解消・緩和策を講じる。（検討結果を市に報告）</t>
    <phoneticPr fontId="2"/>
  </si>
  <si>
    <t>1.7　省エネルギー</t>
    <phoneticPr fontId="2"/>
  </si>
  <si>
    <t>本施設の運転に関して省エネルギーに努める。</t>
    <phoneticPr fontId="2"/>
  </si>
  <si>
    <t>処理にともなって排出される余熱を発電及び場内の蒸気供給等に活用し、環境負荷の低減を図る。</t>
    <phoneticPr fontId="2"/>
  </si>
  <si>
    <t>1.8　地元雇用・地元企業の活用</t>
    <phoneticPr fontId="2"/>
  </si>
  <si>
    <t>地元雇用や本市市内に本社所在地を有する地元企業からの工事や材料の調達、納品等について配慮する。</t>
    <phoneticPr fontId="2"/>
  </si>
  <si>
    <t>地域と一体となった運営を行う。</t>
    <phoneticPr fontId="2"/>
  </si>
  <si>
    <t>1.9 本市への協力</t>
    <rPh sb="4" eb="5">
      <t>ホン</t>
    </rPh>
    <phoneticPr fontId="2"/>
  </si>
  <si>
    <t>市が、本施設に関する立ち入り検査等を行う時は、その監査、検査に全面的に協力し、要求する資料等を速やかに提出する。</t>
  </si>
  <si>
    <t>事業計画地内及び周辺で市が事業等を行う場合は、市の要請に基づき、積極的に協力する。</t>
    <phoneticPr fontId="2"/>
  </si>
  <si>
    <t>運営期間中の設備の故障、不具合等発生した場合において、運営事業者からの調整依頼等があった際には、建設請負事業者はこれに協力する。</t>
    <phoneticPr fontId="2"/>
  </si>
  <si>
    <t>第２節　維持管理・運営体制</t>
    <phoneticPr fontId="2"/>
  </si>
  <si>
    <t>2.1　業務実施体制</t>
    <phoneticPr fontId="2"/>
  </si>
  <si>
    <t>本施設の運転管理体制について市に報告し、市の承諾を受ける。（整備する体制は、利用者・見学者の安全が確保されるとともに、事故等の緊急時に対応可能な体制とする。）</t>
    <phoneticPr fontId="2"/>
  </si>
  <si>
    <t>特別目的会社（SPC）を速やかに設立する。</t>
    <rPh sb="12" eb="13">
      <t>スミ</t>
    </rPh>
    <phoneticPr fontId="2"/>
  </si>
  <si>
    <t>運営開始後２年間以上は、現場総括責任者として、廃棄物処理施設技術管理者の資格を有する者で、一般廃棄物を対象とした施設規模100t/日以上の発電付き全連続式焼却施設の現場総括責任者としての３年以上の経験を有する者を配置する。</t>
    <phoneticPr fontId="2"/>
  </si>
  <si>
    <t>運転管理体制を変更した場合は、速やかに市に報告し、市の承諾を受ける。</t>
    <phoneticPr fontId="2"/>
  </si>
  <si>
    <t xml:space="preserve">2.2　本施設運営のための人員等 </t>
    <phoneticPr fontId="2"/>
  </si>
  <si>
    <t>本施設を運営するために必要な資格と経験を有する者を配置し、施設の運営を行う。（以下は例示）</t>
    <rPh sb="39" eb="41">
      <t>イカ</t>
    </rPh>
    <rPh sb="42" eb="44">
      <t>レイジ</t>
    </rPh>
    <phoneticPr fontId="2"/>
  </si>
  <si>
    <t>(1) 廃棄物処理施設技術管理者（ごみ処理施設）</t>
    <phoneticPr fontId="2"/>
  </si>
  <si>
    <t>(2) ボイラー・タービン主任技術者</t>
    <phoneticPr fontId="2"/>
  </si>
  <si>
    <t>(3) 電気主任技術者</t>
  </si>
  <si>
    <t>(4) クレーン・デリック運転士免許の資格を有する者</t>
  </si>
  <si>
    <t>(5) 危険物取扱者乙種第4類又は甲種の資格を有する者</t>
    <phoneticPr fontId="2"/>
  </si>
  <si>
    <t>(6) ボイラー技士1級又は2級の資格を有する者</t>
    <phoneticPr fontId="2"/>
  </si>
  <si>
    <t xml:space="preserve">(7) 電気工事士第1種又は第2種の資格を有するもの </t>
  </si>
  <si>
    <t>(8) 酸素欠乏・硫化水素危険作業主任者技能講習修了者</t>
  </si>
  <si>
    <t>(9) エネルギー管理員</t>
  </si>
  <si>
    <t>(10) 安全管理者</t>
  </si>
  <si>
    <t>(11) 衛生管理者</t>
  </si>
  <si>
    <t>(12) 防火管理者</t>
  </si>
  <si>
    <t>(13) 有機溶剤作業主任者</t>
  </si>
  <si>
    <t xml:space="preserve">(14) 第1種圧力容器取扱作業主任者 </t>
  </si>
  <si>
    <t xml:space="preserve">(15) 特定化学物質及び四アルキル鉛等作業主任者 </t>
  </si>
  <si>
    <t xml:space="preserve">(16) ガス溶接作業主任者 </t>
    <phoneticPr fontId="2"/>
  </si>
  <si>
    <t>(17) 特定高圧ガス取扱主任者</t>
    <rPh sb="11" eb="13">
      <t>トリアツカ</t>
    </rPh>
    <phoneticPr fontId="2"/>
  </si>
  <si>
    <t>(18) 玉掛け作業者</t>
    <phoneticPr fontId="2"/>
  </si>
  <si>
    <t>(19) 公害防止主任管理者・公害防止統括者・各代理人</t>
    <rPh sb="5" eb="7">
      <t>コウガイ</t>
    </rPh>
    <rPh sb="7" eb="9">
      <t>ボウシ</t>
    </rPh>
    <rPh sb="9" eb="11">
      <t>シュニン</t>
    </rPh>
    <rPh sb="11" eb="14">
      <t>カンリシャ</t>
    </rPh>
    <rPh sb="15" eb="17">
      <t>コウガイ</t>
    </rPh>
    <rPh sb="17" eb="19">
      <t>ボウシ</t>
    </rPh>
    <rPh sb="19" eb="22">
      <t>トウカツシャ</t>
    </rPh>
    <rPh sb="23" eb="24">
      <t>カク</t>
    </rPh>
    <rPh sb="24" eb="27">
      <t>ダイリニン</t>
    </rPh>
    <phoneticPr fontId="2"/>
  </si>
  <si>
    <t>第３節　運営計画等の作成、更新</t>
    <phoneticPr fontId="2"/>
  </si>
  <si>
    <t>3.1　運営マニュアル及び運営業務実施計画書の作成、更新</t>
    <phoneticPr fontId="2"/>
  </si>
  <si>
    <t>建設請負事業者の協力を得ながら、運営計画書及び運営マニュアルを作成し、市へ提出する。（要求水準書の内容を遵守したうえで、本事業の事業者選定時に提出した事業提案書類と齟齬がない内容とし、市の承諾を得る。）</t>
    <rPh sb="80" eb="81">
      <t>ルイ</t>
    </rPh>
    <phoneticPr fontId="2"/>
  </si>
  <si>
    <t>運営計画書又は運営マニュアルの修正等が生じた場合は、適宜更新し、市の承諾を得る。（常に最新版を保管するとともに、更新の都度、変更された部分を市に提出）</t>
    <phoneticPr fontId="2"/>
  </si>
  <si>
    <t>② 運営業務実施計画書（年度毎に提出）
運営事業者は、各業務に係る業務実施計画書を作成して、毎年度9月30日までに次年度計画を提出する。なお、月間運転計画は、毎月20日までに翌月計画を提出する。
運営業務実施計画書には、以下の内容を含める。
・各業務（計量業務、運転業務、用役管理業務、維持管理業務等）の実施計画
・当該年度の修繕・更新内容、保守点検（法定点検含む。）内容及び工事費
・運転計画（操炉計画）（月間運転計画、年間運転計画）
・点検・修繕等の実施スケジュール及び実施後の検査方法等
・運転員等の教育計画</t>
    <phoneticPr fontId="2"/>
  </si>
  <si>
    <t>3.2　建設請負事業者提出の取扱説明書及び運転マニュアルの更新</t>
    <phoneticPr fontId="2"/>
  </si>
  <si>
    <t>建設請負事業者から提出された取扱説明書及び運転マニュアルに基づき、本施設を運転する。</t>
    <phoneticPr fontId="2"/>
  </si>
  <si>
    <t>修正等の必要性が生じた場合は、市と協議のうえ、適宜更新し、市の承諾を得る。（常に最新版を保管するとともに、更新の都度、変更された部分を市に提出）</t>
  </si>
  <si>
    <t>第４節 事業期間終了時の取扱い</t>
    <phoneticPr fontId="2"/>
  </si>
  <si>
    <t>4.1　運営期間終了後の運営方法の検討</t>
    <phoneticPr fontId="2"/>
  </si>
  <si>
    <t>運営期間終了の36ヶ月前から運営の継続に関して市との協議に応じる。</t>
    <phoneticPr fontId="2"/>
  </si>
  <si>
    <t>4.2　修繕・更新計画と実績の検証</t>
    <phoneticPr fontId="2"/>
  </si>
  <si>
    <t>運用開始から20年間（目標稼働期間）の施設・機器の耐用年数及びコストを含んだ詳細な修繕・更新計画を策定する。</t>
    <phoneticPr fontId="2"/>
  </si>
  <si>
    <t>運用開始から30年間（目標稼働期間）の施設・機器の耐用年数及びコストを含んだ詳細な修繕・更新計画を策定する。</t>
    <phoneticPr fontId="2"/>
  </si>
  <si>
    <t>運営業務開始前に作成した修繕・更新計画と運営期間終了の36ヶ月前までの修繕実績と比較し、乖離がある場合は検証及び計画の再策定を行い、その結果を速やかに市に報告する。</t>
    <rPh sb="30" eb="31">
      <t>ゲツ</t>
    </rPh>
    <phoneticPr fontId="2"/>
  </si>
  <si>
    <t>4.3　運営期間を延長する場合の協議</t>
    <phoneticPr fontId="2"/>
  </si>
  <si>
    <t>運営期間中の費用明細及び市との協議により定めた延長期間の諸実施計画（年度内訳を含む）を当初の運営期間終了の12ヶ月前までに提出する。</t>
    <rPh sb="56" eb="57">
      <t>ゲツ</t>
    </rPh>
    <phoneticPr fontId="2"/>
  </si>
  <si>
    <t>4.4　本事業終了時の対応</t>
    <phoneticPr fontId="2"/>
  </si>
  <si>
    <t>第三者機関による全機能検査を実施する。
全機能検査の実施に当たって、検査要領書を作成し、市の承諾を得る。
運営事業者に起因する性能未達や著しい損傷が指摘された場合には、運営事業者は事業期間終了後1 年の間に、自らの費用で改修等必要な対応を図り、再度市の確認を受ける。
事業期間終了時における全機能検査の一連の費用を負担する。</t>
    <phoneticPr fontId="2"/>
  </si>
  <si>
    <t>第三者機関による全機能検査を実施する。
全機能検査の実施に当たって、検査要領書を作成し、市の承諾を得る。
運営事業者に起因する性能未達や著しい損傷が指摘された場合には、運営事業者は事業期間終了後1 年の間に、自らの費用で改修等必要な対応を図り、再度市の確認を受ける。
事業期間終了時における全機能検査の一連の費用を負担する。</t>
  </si>
  <si>
    <t>建設請負事業者が策定した長寿命化計画を見直し（再策定）のうえ、市に提出し、承諾を得る。
当初計画との比較を行った結果、乖離がある場合は検証を行い、その結果を市に報告する。</t>
    <phoneticPr fontId="2"/>
  </si>
  <si>
    <t>市又は市が指定する者に対し、最低３ヶ月間の運転教育を行う。
教育方法等は、運営開始当初において、本事業の民間事業者募集段階で提案した事業提案を基に運営事業者が策定し、市の承諾を得る。
また、市は、本事業期間中に作成した図書、資料、蓄積したデータ及びノウハウ等については、次期運営事業者に対し、開示することに対して協議する。</t>
    <rPh sb="153" eb="154">
      <t>タイ</t>
    </rPh>
    <rPh sb="156" eb="158">
      <t>キョウギ</t>
    </rPh>
    <phoneticPr fontId="2"/>
  </si>
  <si>
    <t>次期運営事業を円滑に行う上で必要な各種報告書及び計画書等書類を市に提出し、承諾を得る。
① 本施設の運転、維持管理に必要な図面、維持管理マニュアル、維持管理履歴、トラブル履歴、取扱説明書、備品等調達方法 等
② 機能検査報告書、精密機能検査報告書、全機能検査報告書等
③ 修繕・更新計画
④ その他長期安定運転の実現性向上に必要なもの</t>
    <phoneticPr fontId="2"/>
  </si>
  <si>
    <t>予備品や消耗品などについては、6ヶ月間使用できる量を補充した上で、引き渡す。</t>
    <rPh sb="17" eb="18">
      <t>ゲツ</t>
    </rPh>
    <phoneticPr fontId="2"/>
  </si>
  <si>
    <t>特定部品の供給に関する製造期間や費用等を記載した協定書を作成し、市と協定を締結する。</t>
    <phoneticPr fontId="2"/>
  </si>
  <si>
    <t>第５節 関係法令等の遵守</t>
    <phoneticPr fontId="2"/>
  </si>
  <si>
    <t>5.1　関係法令等の遵守</t>
    <phoneticPr fontId="2"/>
  </si>
  <si>
    <t>関係法令を遵守する。</t>
    <phoneticPr fontId="2"/>
  </si>
  <si>
    <t xml:space="preserve">5.2　関係官公署の指導等 </t>
    <phoneticPr fontId="2"/>
  </si>
  <si>
    <t>事業期間中、関係官公署の検査、指導等に対して誠実に対応する。施設の維持管理・運営に関して、関係官公署より報告や記録等の提出を求められた場合は、速やかに対応する。</t>
    <phoneticPr fontId="2"/>
  </si>
  <si>
    <t>第２章 施設運営に関する要件</t>
    <phoneticPr fontId="2"/>
  </si>
  <si>
    <t>第1節 受付管理業務</t>
    <phoneticPr fontId="2"/>
  </si>
  <si>
    <t>1.2 ごみ処理手数料の収納など</t>
    <phoneticPr fontId="2"/>
  </si>
  <si>
    <t>1.3 受入れ時間</t>
    <phoneticPr fontId="2"/>
  </si>
  <si>
    <t>受入れ時間は、原則として、6日/週（月、火、水、木、金、土）及び祝日の8時30分から17時00分とする。受入れ時間に変更等があった場合には市と協議し、積極的に協力する。（休日　日曜日、年末年始（12/31～1/3）、5/3～5、9月及び11月の祝日各1日）</t>
    <rPh sb="85" eb="87">
      <t>キュウジツ</t>
    </rPh>
    <phoneticPr fontId="2"/>
  </si>
  <si>
    <t>第2節 運転管理業務</t>
    <phoneticPr fontId="2"/>
  </si>
  <si>
    <t>2.1 運転条件</t>
    <phoneticPr fontId="2"/>
  </si>
  <si>
    <t>要求水準書に示す運転条件に基づき、本施設を適切に運転管理する。</t>
    <rPh sb="0" eb="2">
      <t>ヨウキュウ</t>
    </rPh>
    <rPh sb="2" eb="4">
      <t>スイジュン</t>
    </rPh>
    <rPh sb="4" eb="5">
      <t>ショ</t>
    </rPh>
    <phoneticPr fontId="2"/>
  </si>
  <si>
    <t>スプリングマットの分解、選別方法は規定しないが、効率よい方法を見込む。</t>
    <phoneticPr fontId="2"/>
  </si>
  <si>
    <t>〔　　　　　　　　　　〕</t>
    <phoneticPr fontId="2"/>
  </si>
  <si>
    <t>1）計画搬入量
第１部第２章第２節参照。
2）計画ごみ質
第１部第２章第２節参照。
3）公害防止条件
第１部第２章第２節参照。
4）年間運転日数及び運転時間
施設の年間運転日数は以下の条件を満たすものとする。
(1) 搬入される処理対象物を滞りなく処理するものとする。ただし、偏った運転計画とはせず、効率的な運転に努める。
(2) 施設の運転時間は24時間/日とする。
(3) 1系列90日以上の連続運転に努める。
(4)市が保有する東部クリーンセンターの運転計画を踏まえ、適切な施設の運転及び休止計画を作成し、その計画に沿って運転管理を行う。</t>
    <phoneticPr fontId="2"/>
  </si>
  <si>
    <t>2.2 搬入管理</t>
    <phoneticPr fontId="2"/>
  </si>
  <si>
    <t>2.3 搬入物の性状分析</t>
    <phoneticPr fontId="2"/>
  </si>
  <si>
    <t>本施設へ搬入された廃棄物の性状について、定期的に分析を行う。</t>
    <phoneticPr fontId="2"/>
  </si>
  <si>
    <t>2.4 適正処理</t>
    <phoneticPr fontId="2"/>
  </si>
  <si>
    <t>搬入された廃棄物を、関係法令、公害防止条件等を遵守し、適切に処理を行う。</t>
    <phoneticPr fontId="2"/>
  </si>
  <si>
    <t>本施設の運転が、関係法令、公害防止基準等を満たしていることを自らが行う検査によって確認する。</t>
    <phoneticPr fontId="2"/>
  </si>
  <si>
    <t>2.5 災害発生時等の協力</t>
    <phoneticPr fontId="2"/>
  </si>
  <si>
    <t>2.6　運転教育の実施</t>
    <phoneticPr fontId="2"/>
  </si>
  <si>
    <t>運転教育計画書（運営業務実施計画書として市に提出）に基づき、運営事業者が自ら確保した従事者などに対し、適切な教育訓練を行う。
運営開始に際しては、本施設の試運転期間中に建設請負事業者より本施設の運転に必要な教育訓練を受ける。</t>
    <phoneticPr fontId="2"/>
  </si>
  <si>
    <t>2.7　試運転期間中の運転管理</t>
    <phoneticPr fontId="2"/>
  </si>
  <si>
    <t>（本施設の試運転、予備性能試験及び引渡性能試験において、運営事業者がこれを建設請負事業者から受託して行うことができる。）</t>
    <phoneticPr fontId="2"/>
  </si>
  <si>
    <t>2.8　施設運転中の計測管理</t>
    <phoneticPr fontId="2"/>
  </si>
  <si>
    <t>要求水準書に示した計測管理を実施する。計測機器については適切な状態に保つ。運営上必要な項目については、項目を追加又はより詳細な計測を行う。</t>
    <rPh sb="0" eb="5">
      <t>ヨウキュウスイジュンショ</t>
    </rPh>
    <phoneticPr fontId="2"/>
  </si>
  <si>
    <t>（区分）ごみ処理</t>
    <rPh sb="1" eb="3">
      <t>クブン</t>
    </rPh>
    <rPh sb="6" eb="8">
      <t>ショリ</t>
    </rPh>
    <phoneticPr fontId="2"/>
  </si>
  <si>
    <t>ごみ質</t>
    <phoneticPr fontId="2"/>
  </si>
  <si>
    <t>種類組成、三成分、発熱量、 単位体積重量、バイオマス比率</t>
    <phoneticPr fontId="2"/>
  </si>
  <si>
    <t>稼動初期（1回/月）、安定操業期（1回/月）</t>
    <phoneticPr fontId="2"/>
  </si>
  <si>
    <t>元素組成</t>
    <phoneticPr fontId="2"/>
  </si>
  <si>
    <t>稼動初期（1回/年）、安定操業期（1回/年）</t>
    <rPh sb="8" eb="9">
      <t>ネン</t>
    </rPh>
    <rPh sb="20" eb="21">
      <t>ネン</t>
    </rPh>
    <phoneticPr fontId="2"/>
  </si>
  <si>
    <t>搬入量　</t>
    <rPh sb="0" eb="2">
      <t>ハンニュウ</t>
    </rPh>
    <rPh sb="2" eb="3">
      <t>リョウ</t>
    </rPh>
    <phoneticPr fontId="2"/>
  </si>
  <si>
    <t>日量</t>
    <phoneticPr fontId="2"/>
  </si>
  <si>
    <t>稼動初期（都度）、安定操業期（都度）</t>
    <rPh sb="5" eb="7">
      <t>ツド</t>
    </rPh>
    <rPh sb="15" eb="17">
      <t>ツド</t>
    </rPh>
    <phoneticPr fontId="2"/>
  </si>
  <si>
    <t>処理量</t>
    <rPh sb="0" eb="2">
      <t>ショリ</t>
    </rPh>
    <rPh sb="2" eb="3">
      <t>リョウ</t>
    </rPh>
    <phoneticPr fontId="2"/>
  </si>
  <si>
    <t>日処理量</t>
    <rPh sb="0" eb="1">
      <t>ニチ</t>
    </rPh>
    <rPh sb="1" eb="3">
      <t>ショリ</t>
    </rPh>
    <rPh sb="3" eb="4">
      <t>リョウ</t>
    </rPh>
    <phoneticPr fontId="2"/>
  </si>
  <si>
    <t>温度</t>
    <rPh sb="0" eb="1">
      <t>オン</t>
    </rPh>
    <rPh sb="1" eb="2">
      <t>ド</t>
    </rPh>
    <phoneticPr fontId="2"/>
  </si>
  <si>
    <t>燃焼ガス温度</t>
    <rPh sb="0" eb="2">
      <t>ネンショウ</t>
    </rPh>
    <rPh sb="4" eb="6">
      <t>オンド</t>
    </rPh>
    <phoneticPr fontId="2"/>
  </si>
  <si>
    <t>稼動初期（連続）、安定操業期（連続）</t>
    <rPh sb="5" eb="7">
      <t>レンゾク</t>
    </rPh>
    <rPh sb="15" eb="17">
      <t>レンゾク</t>
    </rPh>
    <phoneticPr fontId="2"/>
  </si>
  <si>
    <t>集じん器入口ガス温度</t>
    <phoneticPr fontId="2"/>
  </si>
  <si>
    <t>（区分）ばいじん・灰</t>
    <rPh sb="1" eb="3">
      <t>クブン</t>
    </rPh>
    <rPh sb="9" eb="10">
      <t>ハイ</t>
    </rPh>
    <phoneticPr fontId="2"/>
  </si>
  <si>
    <t>飛灰処理物　</t>
    <rPh sb="0" eb="2">
      <t>ヒバイ</t>
    </rPh>
    <rPh sb="2" eb="4">
      <t>ショリ</t>
    </rPh>
    <rPh sb="4" eb="5">
      <t>ブツ</t>
    </rPh>
    <phoneticPr fontId="2"/>
  </si>
  <si>
    <t>重金属含有量(3項目：総水銀、カドミウム、鉛）</t>
    <phoneticPr fontId="2"/>
  </si>
  <si>
    <t>稼動初期（4回/年）、安定操業期（2回/年）</t>
    <rPh sb="8" eb="9">
      <t>ネン</t>
    </rPh>
    <rPh sb="20" eb="21">
      <t>ネン</t>
    </rPh>
    <phoneticPr fontId="2"/>
  </si>
  <si>
    <t>溶出試験(8項目：アルキル水銀、水銀、カドミウム、鉛、六価クロム、砒素、セレン、1，4-ジオキサン）</t>
    <phoneticPr fontId="2"/>
  </si>
  <si>
    <t>ダイオキシン類</t>
    <phoneticPr fontId="2"/>
  </si>
  <si>
    <t xml:space="preserve">熱しゃく減量、水分、未燃分、不燃物、灰分測定 </t>
    <phoneticPr fontId="2"/>
  </si>
  <si>
    <t>稼動初期（1回/月）、安定操業期（1回/月）</t>
    <phoneticPr fontId="2"/>
  </si>
  <si>
    <t xml:space="preserve">ダイオキシン類 </t>
  </si>
  <si>
    <t>重金属含有量(3項目：総水銀、カドミウム、鉛）</t>
  </si>
  <si>
    <t>溶出試験(8項目：アルキル水銀、水銀、カドミウム、鉛、六価クロム、砒素、セレン、1，4-ジオキサン)</t>
    <phoneticPr fontId="2"/>
  </si>
  <si>
    <t>（区分）環境</t>
    <rPh sb="1" eb="3">
      <t>クブン</t>
    </rPh>
    <rPh sb="4" eb="6">
      <t>カンキョウ</t>
    </rPh>
    <phoneticPr fontId="2"/>
  </si>
  <si>
    <t>排ガス</t>
    <rPh sb="0" eb="1">
      <t>ハイ</t>
    </rPh>
    <phoneticPr fontId="2"/>
  </si>
  <si>
    <t>流量</t>
    <rPh sb="0" eb="1">
      <t>リュウ</t>
    </rPh>
    <phoneticPr fontId="2"/>
  </si>
  <si>
    <t>ばいじん、硫黄酸化物、窒素酸化物、塩化水素、一酸化炭素、二酸化炭素、酸素</t>
    <phoneticPr fontId="2"/>
  </si>
  <si>
    <t>【第3者機関による分析】
ばいじん、硫黄酸化物、窒素酸化物、塩化水素、一酸化炭素、二酸化炭素、酸素</t>
    <phoneticPr fontId="2"/>
  </si>
  <si>
    <t>作業環境　</t>
    <rPh sb="0" eb="2">
      <t>サギョウ</t>
    </rPh>
    <rPh sb="2" eb="4">
      <t>カンキョウ</t>
    </rPh>
    <phoneticPr fontId="2"/>
  </si>
  <si>
    <t>粉じん</t>
    <rPh sb="0" eb="1">
      <t>フン</t>
    </rPh>
    <phoneticPr fontId="2"/>
  </si>
  <si>
    <t>放流水</t>
    <phoneticPr fontId="2"/>
  </si>
  <si>
    <t>流量</t>
    <phoneticPr fontId="2"/>
  </si>
  <si>
    <t>カドミウム及びその化合物、シアン化合物、有機燐化合物、鉛及びその化合物、六価クロム化合物、砒素及びその化合物、水銀及びアルキル水銀その他の水銀化合物、アルキル水銀化合物、ポリ塩化ビフェニル(PCB)、トリクロロエチレン、テトラクロロエチレン、ジクロロメタン、四塩化炭素、1,2-ジクロロエタン、1,1-ジクロロエチレン、シス-1,2-ジクロロエチレン、1,1,1-トリクロロエタン、1,1,2-トリクロロエタン、1,3-ジクロロプロペン、チウラム、シマジン、チオベンカルブ、ベンゼン、セレン及びその化合物、ほう素及びその化合物、ふっ素及びその化合物、1,4-ジオキサン、フェノール類、銅及びその化合物、亜鉛及びその化合物、鉄及びその化合物（溶解性）、マンガン及びその化合物（溶解性）、クロム及びその化合物、ダイオキシン類、アンモニア性窒素・亜硝酸性窒素及び硝酸性窒素、水素イオン濃度（pH）、生物化学的酸素要求量（BOD）、浮遊物質量（SS）、ノルマルヘキサン抽出物質含有量（動植物油脂類含有量）、ノルマルヘキサン抽出物質含有量（鉱油類含有量）、窒素含有量、燐含有量、温度、沃素消費量</t>
    <phoneticPr fontId="2"/>
  </si>
  <si>
    <t xml:space="preserve">稼動初期
温度・水素イオン濃度：1日　1回以上 
生物化学的酸素要求量： 14日　1回以上 
その他の項目又は物質：7日　1回以上 
安定操業期
温度・水素イオン濃度：1日　1回以上 
生物化学的酸素要求量： 14日　1回以上 
その他の項目又は物質：7日　1回以上 </t>
    <phoneticPr fontId="2"/>
  </si>
  <si>
    <t>※敷地境界　4点以上</t>
    <rPh sb="1" eb="3">
      <t>シキチ</t>
    </rPh>
    <rPh sb="3" eb="5">
      <t>キョウカイ</t>
    </rPh>
    <rPh sb="7" eb="10">
      <t>テンイジョウ</t>
    </rPh>
    <phoneticPr fontId="2"/>
  </si>
  <si>
    <t>排出口　1点/箇所</t>
    <rPh sb="5" eb="6">
      <t>テン</t>
    </rPh>
    <rPh sb="7" eb="9">
      <t>カショ</t>
    </rPh>
    <phoneticPr fontId="2"/>
  </si>
  <si>
    <t>2.9　各種基準値を満足できない場合の対応</t>
    <phoneticPr fontId="2"/>
  </si>
  <si>
    <t>1）要監視基準と停止基準</t>
    <phoneticPr fontId="2"/>
  </si>
  <si>
    <t>公害防止基準等を満足しているか否かの判断基準として、要監視基準と停止基準を設定する。</t>
    <phoneticPr fontId="2"/>
  </si>
  <si>
    <t>公害防止基準等を満足しているか否かの判断基準として、要監視基準と停止基準を設定する。</t>
  </si>
  <si>
    <t>(1) 対象項目</t>
    <phoneticPr fontId="2"/>
  </si>
  <si>
    <t>要監視基準及び停止基準の項目は、排ガスのばいじん、塩化水素、硫黄酸化物、窒素酸化物、一酸化炭素、ダイオキシン類を原則とする。
なお、必要に応じて本市と運営事業者の協議により項目を追加する。</t>
    <phoneticPr fontId="2"/>
  </si>
  <si>
    <t>(2) 基準値</t>
    <phoneticPr fontId="2"/>
  </si>
  <si>
    <t>停止基準の基準値は、第1部第2章第2節における管理基準値とし、要監視基準及び運転基準値は、建設事業者及び運営事業者提案による。
なお、運転基準値については、その超過などが発生した場合でも、是正勧告、委託料の減額の対象としない。</t>
    <phoneticPr fontId="2"/>
  </si>
  <si>
    <t>物質</t>
    <rPh sb="0" eb="2">
      <t>ブッシツ</t>
    </rPh>
    <phoneticPr fontId="2"/>
  </si>
  <si>
    <t>運転基準値  　要監視基準値　  停止基準値（管理基準値）</t>
    <rPh sb="0" eb="2">
      <t>ウンテン</t>
    </rPh>
    <rPh sb="2" eb="5">
      <t>キジュンチ</t>
    </rPh>
    <rPh sb="23" eb="25">
      <t>カンリ</t>
    </rPh>
    <rPh sb="25" eb="27">
      <t>キジュン</t>
    </rPh>
    <rPh sb="27" eb="28">
      <t>チ</t>
    </rPh>
    <phoneticPr fontId="2"/>
  </si>
  <si>
    <t>ばいじん</t>
    <phoneticPr fontId="2"/>
  </si>
  <si>
    <t>g/m3N</t>
    <phoneticPr fontId="2"/>
  </si>
  <si>
    <t>【　　　　　　】　　【　　　　　　】　　　　　 0.01　</t>
    <phoneticPr fontId="2"/>
  </si>
  <si>
    <t>〔　　　　　　〕　　〔　　　　　　〕　　　　　 0.01　</t>
    <phoneticPr fontId="2"/>
  </si>
  <si>
    <t>硫黄酸化物</t>
    <phoneticPr fontId="2"/>
  </si>
  <si>
    <t>ppm</t>
    <phoneticPr fontId="2"/>
  </si>
  <si>
    <t>【　　　　　　】　　【　　　　　　】　　　　　　20 　</t>
    <phoneticPr fontId="2"/>
  </si>
  <si>
    <t>〔　　　　　　〕　　〔　　　　　　〕　　　　　　20 　</t>
    <phoneticPr fontId="2"/>
  </si>
  <si>
    <t>窒素酸化物</t>
    <phoneticPr fontId="2"/>
  </si>
  <si>
    <t>【　　　　　　】　　【　　　　　　】　　　　　100 　</t>
    <phoneticPr fontId="2"/>
  </si>
  <si>
    <t>〔　　　　　　〕　　〔　　　　　　〕　　　　　100 　</t>
    <phoneticPr fontId="2"/>
  </si>
  <si>
    <t>塩化水素</t>
    <phoneticPr fontId="2"/>
  </si>
  <si>
    <t>【　　　　　　】　　【　　　　　　】　　　　　　50 　　</t>
    <phoneticPr fontId="2"/>
  </si>
  <si>
    <t>〔　　　　　　〕　　〔　　　　　　〕　　　　　　50 　　</t>
  </si>
  <si>
    <t>一酸化炭素</t>
    <phoneticPr fontId="2"/>
  </si>
  <si>
    <t>【　　　　　　】　　【　　　　　　】　　　　　　30 　　</t>
    <phoneticPr fontId="2"/>
  </si>
  <si>
    <t>〔　　　　　　〕　　〔　　　　　　〕　　　　　　30 　　</t>
  </si>
  <si>
    <t>ダイオキシン類</t>
    <phoneticPr fontId="2"/>
  </si>
  <si>
    <t>ng-TEQ/㎥N</t>
    <phoneticPr fontId="2"/>
  </si>
  <si>
    <t>　　　　-　　　　　【　　　　　　】　　　　　　0.1 　</t>
    <phoneticPr fontId="2"/>
  </si>
  <si>
    <t>　　　　-　　　　　〔　　　　　　〕　　　　　　0.1 　</t>
  </si>
  <si>
    <t>要監視基準値（判定方法）</t>
    <rPh sb="7" eb="9">
      <t>ハンテイ</t>
    </rPh>
    <rPh sb="9" eb="11">
      <t>ホウホウ</t>
    </rPh>
    <phoneticPr fontId="2"/>
  </si>
  <si>
    <t>ばいじん、硫黄酸化物、窒素酸化物、塩化水素</t>
    <phoneticPr fontId="2"/>
  </si>
  <si>
    <t>1時間平均値が基準値を逸脱した場合、本件施設の監視を強化し改善策の検討を開始する。</t>
  </si>
  <si>
    <t>瞬間値のﾋﾟｰｸを極力発生させないように留意する｡</t>
  </si>
  <si>
    <t>定期ﾊﾞｯﾁ計測ﾃﾞｰﾀが左記の基準を逸脱した場合、本件施設の監視を強化し改善策の検討を開始する。直ちに追加計測を実施する。</t>
  </si>
  <si>
    <t>停止基準値（管理基準値）　　　　　　（判定方法）</t>
    <phoneticPr fontId="2"/>
  </si>
  <si>
    <t>1時間平均値が左記の基準値を逸脱した場合、速やかに本件施設の運転を停止する。</t>
  </si>
  <si>
    <t>4時間平均値が左記の基準値を逸脱した場合、速やかに本件施設の運転を停止する。</t>
  </si>
  <si>
    <t>定期ﾊﾞｯﾁ計測ﾃﾞｰﾀが左記の基準を逸脱した場合、速やかに本件施設の運転を停止する。</t>
  </si>
  <si>
    <t>要監視基準を満足できない場合は、次に示す手順で復旧を行う。
(1) 再度計測し要監視基準を満足しているかを確認する。
(2) 基準を満足できない原因を把握し、市に報告の上、対策を施す。
(3) 継続して計測を行いながら平常通りの運転状態へ復旧する。一連の結果をとりまとめ、市に報告する。</t>
  </si>
  <si>
    <t>停止基準を満足できない場合は、次に示す手順で復旧を行う。
(1) プラント設備を即時停止する。
(2) 基準を満足できない原因を把握する。
(3) 復旧計画書（復旧期間のごみ処理を含む）を作成し、市の了解を得る。
(4) プラント設備の改善作業を行う。
(5) 改善作業の終了を報告し市は検査を行う。
(6) 試運転を行い、その報告書について市の了解を得る。
(7) 継続して計測を行いながら平常通りの運転状態へ復旧する。一連の結果をとりまとめ、市に報告する。
周辺住民や関係機関への説明又は市の左記への説明への同行助言など必要な協力を行う。</t>
    <phoneticPr fontId="2"/>
  </si>
  <si>
    <t>要監視基準、停止基準以外の性能未達成の場合は、次に示す手順で復旧を行う。
(1) 市の判断によりプラント設備を停止する。
(2) 停止を行わない場合は、要監視基準を満足できない場合の復旧作業に準ずる。
(3) 停止を行う場合は、停止基準を満足できない場合の復旧作業に準ずる。
性能未達成の対象が主灰処理物または飛灰処理物の場合は、市は引き取らないため、運営事業者の責で再処理等を行う。
長期の停止により処理ができない場合は、運営事業者の責任において他の処理方法を検討する。性能未達成の対象が焼却灰又は飛灰処理物の場合は、運営事業者の責で再処理等を行う。場内での再処理が困難な場合には、運営事業者の責で場外処分を行う。</t>
    <phoneticPr fontId="2"/>
  </si>
  <si>
    <t>2.10　設備が故障した場合の修理、調整及び再発防止のための設備更新</t>
    <phoneticPr fontId="2"/>
  </si>
  <si>
    <t>1）設備故障時の原因解明及び対応策検討</t>
    <phoneticPr fontId="2"/>
  </si>
  <si>
    <t>本施設の設備（建屋等を含む。）に故障、不具合等が生じた場合、1次対応を行うとともに、原因の究明に努め、対応策等を検討する。</t>
    <phoneticPr fontId="2"/>
  </si>
  <si>
    <t>2）再発防止、機能保持のための設備改修・更新</t>
    <phoneticPr fontId="2"/>
  </si>
  <si>
    <t>設備の故障、不具合等の再発防止や機能保持のために、運営事業者の責任において改善計画を作成、提案し、市の承諾を得る。
設備の故障、不具合等が運営事業者又は建設請負事業者の責により発生した場合は、運営事業者が自らの責任において建設請負業者と調整し、設備等を改修、更新する。</t>
    <phoneticPr fontId="2"/>
  </si>
  <si>
    <t>第3節　用役管理業務</t>
    <phoneticPr fontId="2"/>
  </si>
  <si>
    <t>3.1 用役条件</t>
    <phoneticPr fontId="2"/>
  </si>
  <si>
    <t>第２部第１章第２節</t>
    <phoneticPr fontId="2"/>
  </si>
  <si>
    <t>3.2 用役の調達・管理</t>
    <phoneticPr fontId="2"/>
  </si>
  <si>
    <t>施設全体の年間運転計画及び月間運転計画に基づき、燃料及び薬剤等について本業務の履行に支障なく使用できるよう適切に調達する。
調達した用役を常に安全に保管し、必要の際には支障なく使用できるように適切に管理する。</t>
    <phoneticPr fontId="2"/>
  </si>
  <si>
    <t>3.3 用役の調達費用の負担</t>
    <phoneticPr fontId="2"/>
  </si>
  <si>
    <t>本施設の稼働に必要な用役の調達に関する費用（電気、水道、下水道の基本料金、使用料金等を含む。）を負担する。</t>
    <phoneticPr fontId="2"/>
  </si>
  <si>
    <t>第4節 維持管理業務</t>
    <phoneticPr fontId="2"/>
  </si>
  <si>
    <t>4.1 備品・什器・物品の調達・管理</t>
    <phoneticPr fontId="2"/>
  </si>
  <si>
    <t>備品・什器・物品等について本業務の履行に支障なく使用できるよう適切に調達する。
調達した備品・什器・物品を常に安全に保管し、必要の際には支障なく使用できるように適切に管理する。</t>
    <phoneticPr fontId="2"/>
  </si>
  <si>
    <t>4.2 点検・検査</t>
    <phoneticPr fontId="2"/>
  </si>
  <si>
    <t>1) 点検・検査計画</t>
    <phoneticPr fontId="2"/>
  </si>
  <si>
    <t>日常点検、定期点検、法定点検・検査、自主検査等の内容を記載した点検・検査計画書（各年度、運営・維持管理期間を通じたもの）を作成する。</t>
    <rPh sb="27" eb="29">
      <t>キサイ</t>
    </rPh>
    <phoneticPr fontId="2"/>
  </si>
  <si>
    <t>全ての点検・検査は、運転の効率性を考慮し、計画する。原則として、同時に休止を必要とする機器の点検及び予備品、消耗品の交換作業は同時に行う。</t>
    <phoneticPr fontId="2"/>
  </si>
  <si>
    <t>2）点検・検査の実施</t>
    <phoneticPr fontId="2"/>
  </si>
  <si>
    <t>(1) 点検・検査は点検・検査計画に基づいて実施する。
(2) 日常点検で異常が発生した場合や故障が発生した場合等は、運営事業者は臨時点検を実施する。
(3) 市が指示する場合、速やかに臨時の点検・検査を実施する。</t>
    <phoneticPr fontId="2"/>
  </si>
  <si>
    <t>4.3 修繕・更新</t>
    <phoneticPr fontId="2"/>
  </si>
  <si>
    <t>1) 修繕・更新計画</t>
    <phoneticPr fontId="2"/>
  </si>
  <si>
    <t>修繕・更新計画を本施設の運営に極力影響を与えず効率的に実施できるように計画する。</t>
    <phoneticPr fontId="2"/>
  </si>
  <si>
    <t>修繕・更新計画は、本施設を20 年間にわたって使用すること及び事業期間終了時点において、終了後1年間は、次期運営業者が適切な点検、補修等を行いながら使用することが可能な状態で引き渡すことを前提として計画する。</t>
    <phoneticPr fontId="2"/>
  </si>
  <si>
    <t>2）修繕・更新の実施</t>
    <phoneticPr fontId="2"/>
  </si>
  <si>
    <t>(1) 運営事業者は、点検・検査結果及び補修計画に基づき､本施設の基本性能を確保・維持するために、修繕・更新を行う。
(2) 修繕・更新に際しては、工事施工計画書を市に提出し、承諾を得る。
(3) 運営事業者が行うべき修繕・更新の範囲は以下のとおりである。
① 点検・検査結果より、設備の基本性能を確保・維持するための部分取替、調整
② 設備が故障した場合の修理、調整
③ 再発防止のための修理、調整</t>
    <phoneticPr fontId="2"/>
  </si>
  <si>
    <t>4.4 施設の保全</t>
    <phoneticPr fontId="2"/>
  </si>
  <si>
    <t>本施設の照明・採光設備、給排水衛生設備、空調設備等の点検を定期的に行い、適切な修理交換等を行う。特に見学者等第三者が立ち入る場所については、適切に点検、修理、交換等を行う。</t>
    <phoneticPr fontId="2"/>
  </si>
  <si>
    <t>4.5 技術革新</t>
    <phoneticPr fontId="2"/>
  </si>
  <si>
    <t>更新する際に新たな技術を採用することについて、市及び運営事業者のそれぞれが提案することができるものとし、その技術の採用の可否や費用の負担（増額分は市の負担）を決定したうえで、更新業務を実施する。</t>
    <phoneticPr fontId="2"/>
  </si>
  <si>
    <t>4.6 精密機能検査</t>
    <phoneticPr fontId="2"/>
  </si>
  <si>
    <t>3年に1回以上の頻度で、第三者機関による精密機能検査を実施する。</t>
    <phoneticPr fontId="2"/>
  </si>
  <si>
    <t>精密機能検査の終了後、遅滞なく、精密機能検査報告書を作成し、市に提出する。</t>
  </si>
  <si>
    <t>精密機能検査の履歴を運営・維持管理期間中にわたり電子データとして保存するとともに、本件事業終了後、市に無償で譲渡する。</t>
    <phoneticPr fontId="2"/>
  </si>
  <si>
    <t>精密機能検査の結果を踏まえ、本施設の基本性能を確保・維持するために必要となる点検・検査計画及び修繕・更新計画の見直しを行う。</t>
    <rPh sb="14" eb="15">
      <t>ホン</t>
    </rPh>
    <phoneticPr fontId="2"/>
  </si>
  <si>
    <t>第5節　余熱利用管理業務</t>
    <phoneticPr fontId="2"/>
  </si>
  <si>
    <t>5.1　発電</t>
    <phoneticPr fontId="2"/>
  </si>
  <si>
    <t>処理に伴って発生する余熱により発電を行い、施設の所内で利用するとともに売電を行う。</t>
    <phoneticPr fontId="2"/>
  </si>
  <si>
    <t>蒸気、電力等による余熱利用の優先順位としては、場内での利用を優先し、余剰電力が発生する場合については、売電を行う。</t>
    <phoneticPr fontId="2"/>
  </si>
  <si>
    <t>5.2　電力の取り扱い</t>
    <phoneticPr fontId="2"/>
  </si>
  <si>
    <t>運営期間を通じ、安定した電力の供給を行うため電気事業者と本施設の買電に係る契約を締結する。</t>
    <phoneticPr fontId="2"/>
  </si>
  <si>
    <t>時間帯区分別に電力量が把握できるようにする。</t>
    <phoneticPr fontId="2"/>
  </si>
  <si>
    <t>5.3　場外供給</t>
    <phoneticPr fontId="2"/>
  </si>
  <si>
    <t>第6節　搬出管理業務</t>
    <phoneticPr fontId="2"/>
  </si>
  <si>
    <t>6.1 焼却灰、飛灰処理物、金属類等の貯留・保管</t>
    <phoneticPr fontId="2"/>
  </si>
  <si>
    <t>本施設より回収される焼却灰、飛灰、金属類等を本施設内に貯留・保管するとともに、関係法令による基準等を満たすことを定期的に確認する。</t>
    <phoneticPr fontId="2"/>
  </si>
  <si>
    <t>6.2 施設外への搬出</t>
    <phoneticPr fontId="2"/>
  </si>
  <si>
    <t>金属類等の副生成物等については、基本的に全量有効活用を図る。</t>
    <phoneticPr fontId="2"/>
  </si>
  <si>
    <t>処理困難物及び処理除外物は、その取扱いを市に確認を仰ぎ、市の指定場所まで運搬する。また、外部処理を行う場合には、運営事業者は市が指示する搬出車両への積み込みまでを行う。（試運転期間を含む。）</t>
    <phoneticPr fontId="2"/>
  </si>
  <si>
    <t>6.3 搬出物の性状分析</t>
    <phoneticPr fontId="2"/>
  </si>
  <si>
    <t>搬出する焼却灰等の性状について、定期的に分析・管理を行う。</t>
    <phoneticPr fontId="2"/>
  </si>
  <si>
    <t>6.4 有価物の売却等</t>
    <phoneticPr fontId="2"/>
  </si>
  <si>
    <t>保管した有価物等は、市から有償で購入した上で、全量有効利用（市内業者を優先に売却）を図る。</t>
    <phoneticPr fontId="2"/>
  </si>
  <si>
    <t>第7節　情報管理業務</t>
    <phoneticPr fontId="2"/>
  </si>
  <si>
    <t>7.1 運営記録報告</t>
    <phoneticPr fontId="2"/>
  </si>
  <si>
    <t>施設の運営に関するデータを整理し、日報、月報、年報として取りまとめ、市に提出する。
運営記録に関するデータは運営期間中保管する。</t>
    <phoneticPr fontId="2"/>
  </si>
  <si>
    <t>日報、月報、年報には、以下の内容を含める。運営記録に関するデータの操作、管理に対するセキュリティ保護を行う。
(1) 日報（翌営業日に市に提出）
 ・当該日の業務実施概要
(2) 月報（翌月の営業日10日以内に市に提出）
・受付管理業務報告（搬入量　等）
・運転管理業務報告（処理量、搬入管理、搬入物の性状分析、停止作業、運転教育、各種計測結果　等）
・用役管理業務報告（電気、水道、燃料、薬品等の使用状況や調達状況　等）
・維持管理業務報告（点検・修繕状況、故障記録、備品等の調達　等）
・余熱利用管理業務報告（売電量、省エネルギー（消費電力変動）　等）
・排出管理業務報告（搬出量、各種計測結果　等）
・情報管理業務報告（市への報告状況、データ保管状況、情報発信　等）
・その他業務報告（安全管理及び警備、施設見学対応、清掃に関すること　等）
(3) 年報（翌年度5月末以内に市に提出）
・月報の集計（搬入量、処理量、用役量、各種計測結果　等）
　※修繕・更新により本施設に変更が生じた場合、建設請負事業者が作成した機器履歴台帳を改訂し、図書類と併せて市に提出する。
・委託業務毎のまとめと考察
・運営事業者の経営状況（事業収支）
・当初計画との比較</t>
    <phoneticPr fontId="2"/>
  </si>
  <si>
    <t>7.2 施設情報管理</t>
    <phoneticPr fontId="2"/>
  </si>
  <si>
    <t>本施設に関する各種マニュアル、各種計画書、図面、施設台帳等を事業期間にわたり、市と協議の上適切に管理する。</t>
    <phoneticPr fontId="2"/>
  </si>
  <si>
    <t>修繕・更新等により、本施設に変更が生じた場合、各種マニュアル、各種計画書、図面、施設台帳等を速やかに変更する。</t>
    <phoneticPr fontId="2"/>
  </si>
  <si>
    <t>7.3 その他管理記録報告</t>
    <phoneticPr fontId="2"/>
  </si>
  <si>
    <t>本施設の設備により管理記録可能な項目、又は運営事業者が自主的に管理記録する項目で、市が提出を要望するその他の管理記録について、管理記録報告書を作成する。</t>
  </si>
  <si>
    <t>市が要望する管理記録に関するデータを運営期間中保管する。</t>
  </si>
  <si>
    <t>事業期間終了後に、作成した管理記録等は市に提出する。</t>
    <phoneticPr fontId="2"/>
  </si>
  <si>
    <t>7.4　情報発信</t>
    <phoneticPr fontId="2"/>
  </si>
  <si>
    <t>市が法に基づき公表する必要なデータを提供する。</t>
    <phoneticPr fontId="2"/>
  </si>
  <si>
    <t>第8節　その他の業務</t>
    <phoneticPr fontId="2"/>
  </si>
  <si>
    <t>8.1　防災管理</t>
    <phoneticPr fontId="2"/>
  </si>
  <si>
    <t>消防法等関係法令に基づき、対象施設の防火上必要な管理者、組織等の防火管理体制を整備する。</t>
    <phoneticPr fontId="2"/>
  </si>
  <si>
    <t>整備した防火管理体制について市に報告する。
体制を変更した場合も速やかに市に報告する。</t>
  </si>
  <si>
    <t>防火管理上、問題がある場合は、市と協議の上、本施設の改善を行う。</t>
    <phoneticPr fontId="2"/>
  </si>
  <si>
    <t>特にごみピット等については、入念な防火管理を行う。</t>
    <phoneticPr fontId="2"/>
  </si>
  <si>
    <t xml:space="preserve"> AED（自動体外式除細動器）を目に付きやすい場所に設置し、運営期間中良好な状態に保つ。</t>
    <phoneticPr fontId="2"/>
  </si>
  <si>
    <t>8.2 施設警備・防犯</t>
    <phoneticPr fontId="2"/>
  </si>
  <si>
    <t>場内の施設警備・防犯体制を整備する。</t>
    <phoneticPr fontId="2"/>
  </si>
  <si>
    <t>整備した施設警備・防犯体制について市に報告する。
体制を変更した場合も速やかに市に報告する。</t>
    <phoneticPr fontId="2"/>
  </si>
  <si>
    <t>場内警備を実施し、第三者の安全を確保する。（市の業務時間外の敷地出入口の警備も含む。）</t>
    <phoneticPr fontId="2"/>
  </si>
  <si>
    <t>夜間、休日の来訪者について、必要に応じて対応を行う。</t>
    <phoneticPr fontId="2"/>
  </si>
  <si>
    <t>8.3 清掃業務</t>
    <phoneticPr fontId="2"/>
  </si>
  <si>
    <t>清掃（剪定、刈り込み及び除草等を含む。）の範囲は、工場棟内では市の居室関係を除き、事業者の業務範囲とする。</t>
    <phoneticPr fontId="2"/>
  </si>
  <si>
    <t>本事業範囲内の清掃計画を作成し、施設内を清潔に保つ。特に見学者等の第三者が立入る場所は常に清潔な環境を維持する。</t>
    <phoneticPr fontId="2"/>
  </si>
  <si>
    <t>植栽、建設用地内の駐車場、場内道路及び関係する施設の美観及び品位を維持し、周辺環境の向上に貢献する。</t>
    <phoneticPr fontId="2"/>
  </si>
  <si>
    <t>8.4 周辺住民への対応</t>
    <phoneticPr fontId="2"/>
  </si>
  <si>
    <t>運営期間を通じて、本施設の適切で地域と一体となった運営を行うことにより周辺住民の信頼と理解及び協力が得られるよう努める。</t>
    <phoneticPr fontId="2"/>
  </si>
  <si>
    <t>住民等による意見等を運営事業者が受け付けた場合には、速やかに市に報告し、対応等について市と協議を行う。</t>
    <phoneticPr fontId="2"/>
  </si>
  <si>
    <t>8.5　施設見学者対応</t>
    <phoneticPr fontId="2"/>
  </si>
  <si>
    <t>本施設の見学者対応は、原則として運営事業者とする。（行政視察は本市が対応）</t>
    <phoneticPr fontId="2"/>
  </si>
  <si>
    <t>見学者に施設の稼働状況及び環境に関する規制の遵守状況等の説明を行い、見学者が、施設運営についての理解を得るように努める。</t>
    <phoneticPr fontId="2"/>
  </si>
  <si>
    <t>第9節　本市によるモニタリングの実施</t>
    <rPh sb="4" eb="5">
      <t>ホン</t>
    </rPh>
    <phoneticPr fontId="2"/>
  </si>
  <si>
    <t>9.1 運営状況のモニタリング</t>
    <phoneticPr fontId="2"/>
  </si>
  <si>
    <t>市の常時モニタリングに協力する。</t>
  </si>
  <si>
    <t>関係資料の提供について、市の要請に対し速やかに対応する。
トラブル発生時に市が立会いを要請した場合には協力する。</t>
  </si>
  <si>
    <t>9.2 市との定例会議への参加</t>
  </si>
  <si>
    <t>運営事業者は定例会議に出席し、資料説明を行う。
当該会議の議事録を作成し、市に提出する。</t>
  </si>
  <si>
    <t>定例会議は毎月1回の開催を基本とし､市と運営事業者で協議により開催回数を増減する。</t>
  </si>
  <si>
    <t>本施設の運転に伴い発生する焼却灰、飛灰等の焼却残渣を施設内に適正に貯留・保管した後、西部クリーンセンター内の灰溶融施設もしくはキレート処理後、最終処分場に運搬する。（試運転期間を含む。）
本施設に搬入された資源物及び処理後の資源物を施設内に適切に貯留・保管した後、有価物については本市から有償で購入した上で、全量有効利用（市内業者を優先に売却）を図るものとする。資源物の売却代金は、有価物の売却代金は運営事業者に帰属する。（試運転期間を含む。）なお、乾電池、蛍光管及び有価として扱えない資源物は、市に引き渡すこととする。（試運転期間を含む。）</t>
    <phoneticPr fontId="2"/>
  </si>
  <si>
    <t>資源物（空きビン、蛍光管、廃乾電池等）</t>
    <phoneticPr fontId="4"/>
  </si>
  <si>
    <t>(6) 一般持込み車両等の 2 回計量</t>
    <phoneticPr fontId="4"/>
  </si>
  <si>
    <t>(5) 計量前の確認スペースの確保</t>
    <phoneticPr fontId="4"/>
  </si>
  <si>
    <t>計量前に、一般持込み車両等に対する分別指導を本市職員が行う事ができるよう、スペースを確保する。</t>
    <phoneticPr fontId="4"/>
  </si>
  <si>
    <t>計量前に、一般持込み車両等に対する分別指導を本市職員が行う事ができるよう、スペースを確保する。</t>
    <phoneticPr fontId="4"/>
  </si>
  <si>
    <t>本施設で発生する余熱を利用し発電（発電効率14.0％以上）を行う。また今後、余熱の一部（蒸気または高温水）を併設予定の余熱利用施設に供給（【　1.5　】GJ/h）する計画（最短で平成34年度頃を想定）である。
ただし、可能な限り発電に影響がないようにすること。</t>
    <phoneticPr fontId="2"/>
  </si>
  <si>
    <t>本施設で発生する余熱を利用し発電（発電効率14.0％以上）を行う。また今後、余熱の一部（蒸気または高温水）を併設予定の余熱利用施設に供給（〔　1.5　〕GJ/h）する計画（最短で平成34年度頃を想定）である
ただし、可能な限り発電に影響がないようにすること。</t>
    <phoneticPr fontId="2"/>
  </si>
  <si>
    <t>運営事業者の従業者に対して、建設請負事業者が行う教育訓練を受講させ、円滑に本業務を開始できるようにする。
その他、本業務の履行に際して必要な教育訓練を受講させる。</t>
    <rPh sb="55" eb="56">
      <t>タ</t>
    </rPh>
    <phoneticPr fontId="2"/>
  </si>
  <si>
    <t>【　　　】</t>
    <phoneticPr fontId="2"/>
  </si>
  <si>
    <t>〔　　　〕</t>
    <phoneticPr fontId="2"/>
  </si>
  <si>
    <t>【2.0 t/日】</t>
    <rPh sb="7" eb="8">
      <t>ニチ</t>
    </rPh>
    <phoneticPr fontId="2"/>
  </si>
  <si>
    <t>〔2.0 t/日〕</t>
    <rPh sb="7" eb="8">
      <t>ニチ</t>
    </rPh>
    <phoneticPr fontId="2"/>
  </si>
  <si>
    <t>(1) 実施設計に先立ち、基本設計図書を提出すること。なお、基本設計図書は、要求水準書の内容を遵守したうえで、本事業の事業者選定時に提出した事業提案書類と齟齬がない内容とすること。
(2）実施設計は、原則として事業提案書類及び契約後に提出する基本設計図書によること。事業提案書類及び基本設計図書に対して部分的な変更を必要とする場合には、機能及び施設運営上の内容が同等以上の場合において、本市の指示又は承諾を得て変更することができる。
(3) 実施設計期間中、事業提案書類及び基本設計図書の中に本要求水準書に適合しない箇所が発見された場合及び本施設の機能を全うすることができない箇所が発見された場合、事業提案書類及び基本設計図書に対する改善変更を建設請負事業者の負担において行うこと。
(4) 実施設計完了後に、実施設計図書に本要求水準書に適合しない箇所が発見された場合には、建設請負事業者の負担において実施設計図書に対する改善変更を行うこと。
(5) その他、本施設の施工に当たって変更の必要が生じた場合は、本市と契約する工事請負契約に定める条項によるものとする。</t>
    <rPh sb="38" eb="40">
      <t>ヨウキュウ</t>
    </rPh>
    <rPh sb="40" eb="42">
      <t>スイジュン</t>
    </rPh>
    <phoneticPr fontId="2"/>
  </si>
  <si>
    <t xml:space="preserve"> (1) 建設請負事業者は、建築工事及び建築設備工事の設計業務について、管理技術者を配置する。
 (2) 設計業務を行う管理技術者の資格要件は、建築士法による一級建築士とする。なお、建築士法第20条の2、第20条の3を踏まえる。</t>
    <phoneticPr fontId="2"/>
  </si>
  <si>
    <t>本工事に必要な工事監督員用仮設事務所、工事用駐車場、資材置場等は、本市と協議のうえ施工・設置すること。これに係る費用は、全て建設請負事業者の負担とする。なお、設置場所として旧最終処分場の利用は可能であるが、重量等の一部制限がかかる可能性がある。
また、仮設する現場事務所等（付帯設備含む）及び作業スペースを占用的に使用する場合は、本市の仕様に基づき申請を行うこと。なお、現場事務所等及び作業スペースに係る敷地の使用料については免除するものとする。</t>
    <phoneticPr fontId="2"/>
  </si>
  <si>
    <t>仮設事務所は、本市職員用の詰め所（一部、本市が第三者に委託する場合を含む。）としての利用（打合せスペースを含む。）も想定し、5名程度が執務できる面積を別途確保する。なお、仮設事務所は、建設請負事業者の仮設事務所との合棟でもよい。
仮設事務所には、給排水設備、空調設備、電気設備及び電話（ＬＡＮ対応、光ケーブル）を設け、光熱水費、電話料金等は建設請負事業者の負担とする。また、執務に必要なパソコン、図書、事務機器・机･椅子等も建設請負事業者が用意する。</t>
    <phoneticPr fontId="2"/>
  </si>
  <si>
    <t>施設引渡しまでの試運転及び運転指導に必要な費用は、ごみ及び資源物の搬入、有価として扱えない資源物の処理については本市負担とし、それ以外は全て建設請負事業者の負担とする。</t>
    <phoneticPr fontId="2"/>
  </si>
  <si>
    <t>定格負荷運転時において、第１部第２章第２節2.1.4の焼却条件を満足する。</t>
    <phoneticPr fontId="2"/>
  </si>
  <si>
    <t>第１部第２章第２節2.2.1の処理能力を満足する。</t>
    <phoneticPr fontId="2"/>
  </si>
  <si>
    <t>第１部第２章第２節2.1.5に示す公害防止基準を満足する。</t>
    <phoneticPr fontId="2"/>
  </si>
  <si>
    <t>定格負荷運転時において、第１部第２章第２節2.1.4の焼却条件を満足する。</t>
    <phoneticPr fontId="2"/>
  </si>
  <si>
    <t>油脂類及び薬品類は、引渡し時に、機器毎に必要数量納入する。
その数量、リスト表（入手可能期間を明記）を作成する。</t>
    <rPh sb="18" eb="19">
      <t>ゴト</t>
    </rPh>
    <phoneticPr fontId="2"/>
  </si>
  <si>
    <t>(1) 集じん器本体の内部は、排ガスが極力均等に分散するよう考慮すること。
(2) ろ布は使用条件に応じて、耐熱（約250℃）、耐酸、耐薬品に配慮すること。
(3) 払い落とした飛灰は、下部に設けた排出装置によって排出すること。
また、払い落とした飛灰については、サンプリング採取できるよう採取口を設けること。
(4) 休炉時等、集じん器内部の温度低下時は、結露防止及び飛灰の吸湿防止のため加熱装置を設置すること。
(5) 内部の点検ができるように、点検口を設置すること。
(6) ろ布取替え時のスペースを充分に確保するとともに、取替え時の飛灰飛散防止対策を行うこと。また、ホイストなど取替え作業の補助装置を設けること。
(6) ケーシング、鉄骨等は熱膨張を十分に考慮すること。
(7) バイパス煙道は設置しないこと。なお、その場合においても維持管理機能、メンテナンス上問題のないものとすること。
(8) ろ布の破損等を速やかに検知し、中央監視設備に表示できること。
(9) ろ布の破損等の不測の事態においても、適正な運転が継続できるよう配慮すること。
(10) 装置の入口出口の適当な位置に排ガス測定口を設けること。</t>
    <phoneticPr fontId="2"/>
  </si>
  <si>
    <t>灰ピット、灰ピット沈殿槽、灰ピット排水槽</t>
    <phoneticPr fontId="2"/>
  </si>
  <si>
    <t>(1) 各灰ピットの容量は計画１日最大排出量の7日分以上で計画すること。灰移送コンベヤシュート下を上限として容量を計画すること。
(2) 灰ピット隅角部は面取りとし、灰クレーンでピット内全域をつかむことができるように考慮すること。
(3) 貯留ピット内の臭気及び粉じん対策を講じること。
(4) 貯留ピット底部には水勾配を設け、ピット壁のスクリーンを通して、汚水が容易に排水処理設備へ排水できるものとすること。
(5) 貯留ピットの防水は躯体による防水とすること。
(6) ピット内照度はピット底部で200ルクス以上を確保すること。
(7) 灰ピットは、搬出対象物を灰クレーンにより容易に搬出車両に積み込める配置とすること。
(8) 灰ピット室及び灰出室は、換気、除じん、臭気対策を施すこと。
(9) 臭気対策として灰ピット室の空気を二次押込送風機の空気として取り入れてもよい。
(10) 飛灰を灰ピットで貯留してもよい。ただし焼却灰と飛灰は分離貯留すること。</t>
    <phoneticPr fontId="2"/>
  </si>
  <si>
    <t>鋼板製垂直自立閉鎖型中通路式（盤の構造は、1.8　盤の構造　に準ずる。）</t>
    <phoneticPr fontId="2"/>
  </si>
  <si>
    <t>(1) 検出端及び出力制御機構は、信頼性及び精度のよいものを選定し、保守点検、整備の軽減を図ること。
(2) 信号伝送回路は、信頼性の高いものとすること。
(3) 計装用計器の変換器には現場表示器を設けることを原則とする。
(4) 計装設備のうち、重要なものは、停電時においても運転、監視に支障がないよう無停電電源、非常用発電機より供給すること。
(5) 各制御部は原則としてソフトウェアで制御機能が実現でき、危険分散等信頼性を確保すること。
(6) 計装方式は、主体として電子式とし、統一信号を原則とする。
(7) 弁類は空気式、電動式、電磁式から用途、仕様場所、重要度等に応じて適切なものを選定すること。
(8) ダンパ類は電動式、電油式、空気式から用途、機能、仕様場所等に応じて選定すること。
(9) 伝送路の二重化及び将来の変更・増設に対応できるよう拡張性を有すること。
(10) 高調波ノイズ、外雷・内雷を考慮し、計装用PLCは光伝送システム対応品とすること。
(11) 計装制御用配線は、配線ラックに収納すること。
(12) 盤の構造は、第2部第3章第1節1.8　盤の構造、及び配線工事は、1.11電気配線工事に準ずること。
(13) 屋外に設置する機器はSUS304L、316、Z35を基本とすること。</t>
    <phoneticPr fontId="2"/>
  </si>
  <si>
    <t>1式</t>
    <phoneticPr fontId="2"/>
  </si>
  <si>
    <t>仕様については、不燃ごみ・粗大ごみ投入ホッパに準拠する。</t>
    <phoneticPr fontId="2"/>
  </si>
  <si>
    <t>仕様については、不燃ごみ・粗大ごみ投入ホッパに準拠する。</t>
    <phoneticPr fontId="2"/>
  </si>
  <si>
    <t>仕様については、不燃ごみ・粗大ごみ投入ホッパに準拠する。</t>
    <phoneticPr fontId="2"/>
  </si>
  <si>
    <t>仕様については、不燃ごみ・粗大ごみ受入コンベヤに準拠する。</t>
    <phoneticPr fontId="2"/>
  </si>
  <si>
    <t>仕様については、不燃ごみ・粗大ごみ受入コンベヤに準拠する。</t>
    <phoneticPr fontId="2"/>
  </si>
  <si>
    <t>仕様については、不燃ごみ・粗大ごみ受入コンベヤに準拠する。</t>
    <phoneticPr fontId="2"/>
  </si>
  <si>
    <t>爆発対策は、十分な防爆対策を講ずるか、爆発が生じても本体及び周辺機器、建築物への損傷が起こらない方式・機種を選定するかのいずれかもしくは両方とし、爆発によって施設の稼働停止、補修が生じないようにすること。
対象とするごみについて安定的かつ適正な処理が可能なものとすること。
経済面、効率性、破砕処理技術面を考慮するとともに、併設する高効率ごみ発電施設での効率的な処理や鉄類・アルミ等の資源回収を総合的に勘案すること。
保守、点検、部品交換等が容易に行え、かつ堅牢な構造とするとともに、爆発、火災等の事故防止対策についても十分考慮された方式・構造を有すること。
ごみが破砕機内に堆積、ブリッジすることなく容易に処理することができ、誤って混入した処理困難物については、排出装置を設けるか、破砕機自体で容易に排出できる構造として、損傷及び閉塞を防止すること。
なお、火災ごみの破砕処理を行うことに配慮すること。</t>
    <rPh sb="321" eb="323">
      <t>ショリ</t>
    </rPh>
    <rPh sb="323" eb="325">
      <t>コンナン</t>
    </rPh>
    <rPh sb="325" eb="326">
      <t>ブツ</t>
    </rPh>
    <phoneticPr fontId="2"/>
  </si>
  <si>
    <t>【　　】min-1</t>
    <phoneticPr fontId="4"/>
  </si>
  <si>
    <t>〔　　〕min-1</t>
    <phoneticPr fontId="4"/>
  </si>
  <si>
    <t>（1）軟質なごみも機内に堆積、ブリッジすることなく容易に処理することが可能であり、誤って混入した処理困難物については、排出装置を設けるかもしくは、容易に排出することが可能な構造とし、損傷及び閉鎖を防止すること。
（2）長さ1.5ｍ程度の角材（15cm角）あるいは、径15cm程度の丸太も処理できるよう計画すること。なお、可燃性粗大ごみ切断機での処理を計画してもよい。
（3）本体の構造は維持管理が容易なものとし、特に、消耗しやすい部品は容易に取り替えが可能な構造とすること。
（4）本体から発生する振動、騒音が少ない構造とし、万一爆発事故を起こした場合でも、周辺に影響がないよう爆発対策を講じること。
（5）機内散水装置、防じん、防火対策を講じること。
（6）ケーシングの開閉は必要に応じ油圧式とすること。
（7）処理困難物リストを提出すること。</t>
    <rPh sb="48" eb="50">
      <t>ショリ</t>
    </rPh>
    <rPh sb="50" eb="52">
      <t>コンナン</t>
    </rPh>
    <rPh sb="52" eb="53">
      <t>ブツ</t>
    </rPh>
    <rPh sb="357" eb="359">
      <t>ショリ</t>
    </rPh>
    <rPh sb="359" eb="361">
      <t>コンナン</t>
    </rPh>
    <rPh sb="361" eb="362">
      <t>ブツ</t>
    </rPh>
    <phoneticPr fontId="2"/>
  </si>
  <si>
    <t>仕様については、4.2.4　破砕物搬送コンベヤに準拠する。</t>
    <phoneticPr fontId="4"/>
  </si>
  <si>
    <t>仕様については、4.2.4　破砕物搬送コンベヤに準拠する。</t>
    <phoneticPr fontId="2"/>
  </si>
  <si>
    <t>5.3.4　アルミ缶選別機（必要に応じて）</t>
    <rPh sb="9" eb="10">
      <t>カン</t>
    </rPh>
    <phoneticPr fontId="2"/>
  </si>
  <si>
    <t>児童用、一般用</t>
    <phoneticPr fontId="2"/>
  </si>
  <si>
    <t>11.6.1 説明用パネル</t>
    <phoneticPr fontId="2"/>
  </si>
  <si>
    <t>【説明版】</t>
    <rPh sb="1" eb="3">
      <t>セツメイ</t>
    </rPh>
    <rPh sb="3" eb="4">
      <t>バン</t>
    </rPh>
    <phoneticPr fontId="2"/>
  </si>
  <si>
    <t>【　　　　　】</t>
    <phoneticPr fontId="2"/>
  </si>
  <si>
    <t>11.6.2　説明用モニタ</t>
    <phoneticPr fontId="2"/>
  </si>
  <si>
    <t>（1）サイズ等、設置する具体的な設備は提案する。
（2）別途本市との協議により決定する。提案に際しては、住民の興味を引く仕掛けづくりを念頭におくこと。</t>
    <phoneticPr fontId="2"/>
  </si>
  <si>
    <t>3）特記事項</t>
    <phoneticPr fontId="2"/>
  </si>
  <si>
    <t>（1）見学者通路の必要な箇所に施設・設備の概要を説明する映像を流せるモニターを設置すること（映像の製作を含む。）。
（2）映し出す内容の詳細は別途協議により決定すること｡提案に際しては、住民の興味を引く仕掛けづくりを念頭におくこと。</t>
    <phoneticPr fontId="2"/>
  </si>
  <si>
    <t>11.6.3 説明用パンフレット</t>
    <phoneticPr fontId="2"/>
  </si>
  <si>
    <t>11.6.4 説明用ビデオ</t>
    <phoneticPr fontId="2"/>
  </si>
  <si>
    <t>仕様については5．2．4破砕物用鉄精選機に準拠する。</t>
    <phoneticPr fontId="2"/>
  </si>
  <si>
    <t>仕様については5．2．4破砕物用鉄精選機に準拠する。</t>
    <phoneticPr fontId="2"/>
  </si>
  <si>
    <t>第2部第2章第11節11.6.1　説明用パネルに準ずる。</t>
    <phoneticPr fontId="4"/>
  </si>
  <si>
    <t>第2部第2章第11節11.6.2　説明用モニタに準ずる。</t>
    <phoneticPr fontId="4"/>
  </si>
  <si>
    <t>(1) 会議室等での説明時に使用する。高効率ごみ発電施設のプラント監視用カメラの映像とマテリアルリサイクル推進施設の監視用カメラの映像を投影できるように計画すること。
(2) 本市の承諾のうえ、メディア再生機器と併せて納品すること。上記機器の収納設備を計画すること。
(3) 著作権は本市に帰属する。</t>
    <phoneticPr fontId="2"/>
  </si>
  <si>
    <t>第2部第2章第11節11.6.3　説明用パンフレットに準ずる。</t>
    <phoneticPr fontId="4"/>
  </si>
  <si>
    <t>第2部第2章第11節11.6.4　説明用ビデオに準ずる。</t>
    <phoneticPr fontId="4"/>
  </si>
  <si>
    <t>1.2.3　プラント動力変圧器盤</t>
    <rPh sb="15" eb="16">
      <t>バン</t>
    </rPh>
    <phoneticPr fontId="2"/>
  </si>
  <si>
    <t>第2部第3章第1節1.5.1　低圧動力主幹盤に準ずる。</t>
    <phoneticPr fontId="2"/>
  </si>
  <si>
    <t>第2部第3章第1節1.5.1　低圧動力主幹盤に準ずる。</t>
    <phoneticPr fontId="2"/>
  </si>
  <si>
    <t>第2部第3章第1節1.5.1　低圧動力主幹盤に準ずる。</t>
    <phoneticPr fontId="2"/>
  </si>
  <si>
    <t>第2部第3章第1節1.6.1　低圧動力制御盤に準じる。</t>
    <phoneticPr fontId="2"/>
  </si>
  <si>
    <t>第2部第3章第1節1.6.1　低圧動力制御盤に準じる。</t>
    <phoneticPr fontId="2"/>
  </si>
  <si>
    <t>【　　】(OS,CPU,メモリ容量、ハードディスク容量等)</t>
    <phoneticPr fontId="4"/>
  </si>
  <si>
    <t>〔　　〕(OS,CPU,メモリ容量、ハードディスク容量等)</t>
    <phoneticPr fontId="4"/>
  </si>
  <si>
    <t>付帯工事① 構内道路工事（搬入道路含む。）② 駐車場工事（屋根付駐輪場を含む。）③ 雨水排水工事④ 洗車場工事⑤ 門、囲障工事⑥ 植栽工事⑦ 施設案内板及びサイン工事</t>
    <phoneticPr fontId="2"/>
  </si>
  <si>
    <t>付帯工事① 構内道路工事（搬入道路含む。）② 駐車場工事（屋根付駐輪場を含む。）③ 雨水排水工事④ 洗車場工事⑤ 門、囲障工事⑥ 植栽工事⑦施設案内板及びサイン工事</t>
    <phoneticPr fontId="2"/>
  </si>
  <si>
    <t>(5) 計量前に、一般持込み車両等に対する分別指導を本市職員が行うスペースを確保し、降雨時も実施できるよう、屋根等を設置すること。</t>
    <phoneticPr fontId="4"/>
  </si>
  <si>
    <t>2.3.5  市民用トイレ</t>
    <rPh sb="7" eb="9">
      <t>シミン</t>
    </rPh>
    <rPh sb="9" eb="10">
      <t>ヨウ</t>
    </rPh>
    <phoneticPr fontId="2"/>
  </si>
  <si>
    <t>3) 内部間仕切り壁</t>
    <phoneticPr fontId="2"/>
  </si>
  <si>
    <t>6) 建具</t>
    <phoneticPr fontId="4"/>
  </si>
  <si>
    <t>2.3.6  その他</t>
    <phoneticPr fontId="2"/>
  </si>
  <si>
    <t>【200】ｍｍ</t>
    <phoneticPr fontId="2"/>
  </si>
  <si>
    <t>〔　6　〕ｍ以上</t>
    <phoneticPr fontId="2"/>
  </si>
  <si>
    <t>〔　50　〕ｍｍ</t>
    <phoneticPr fontId="4"/>
  </si>
  <si>
    <t>〔　150　〕ｍｍ</t>
    <phoneticPr fontId="4"/>
  </si>
  <si>
    <t>〔　200　〕ｍｍ</t>
    <phoneticPr fontId="4"/>
  </si>
  <si>
    <t>【10】台</t>
    <phoneticPr fontId="2"/>
  </si>
  <si>
    <t>〔　10　〕台</t>
    <phoneticPr fontId="2"/>
  </si>
  <si>
    <t>④運転員用駐車場</t>
    <rPh sb="1" eb="3">
      <t>ウンテン</t>
    </rPh>
    <rPh sb="3" eb="4">
      <t>イン</t>
    </rPh>
    <rPh sb="4" eb="5">
      <t>ヨウ</t>
    </rPh>
    <rPh sb="5" eb="8">
      <t>チュウシャジョウ</t>
    </rPh>
    <phoneticPr fontId="4"/>
  </si>
  <si>
    <t>【　　】台</t>
    <phoneticPr fontId="4"/>
  </si>
  <si>
    <t>〔　　〕台</t>
    <rPh sb="4" eb="5">
      <t>ダイ</t>
    </rPh>
    <phoneticPr fontId="4"/>
  </si>
  <si>
    <t>4.1.1  衛生設備</t>
    <phoneticPr fontId="4"/>
  </si>
  <si>
    <t>4.1.2　給水設備工事</t>
    <phoneticPr fontId="4"/>
  </si>
  <si>
    <t>(2) 詳細は第2部第2章第10節 排水処理設備による。</t>
    <phoneticPr fontId="4"/>
  </si>
  <si>
    <t>(2) 詳細は第2部第2章第10節 排水処理設備による。</t>
    <phoneticPr fontId="4"/>
  </si>
  <si>
    <t>1.10　建設請負事業者の協力</t>
    <phoneticPr fontId="2"/>
  </si>
  <si>
    <t>1.11　通勤車両用駐車場の費用</t>
    <phoneticPr fontId="4"/>
  </si>
  <si>
    <t>通勤用車両の駐車について、運営事業者等が本施設内で使用する駐車場所は、本市との協議によるものとする。但し、その使用料については、本市の規程による。</t>
    <phoneticPr fontId="4"/>
  </si>
  <si>
    <t>通勤用車両の駐車について、運営事業者等が本施設内で使用する駐車場所は、本市との協議によるものとする。但し、その使用料については、本市の規程による。</t>
    <phoneticPr fontId="4"/>
  </si>
  <si>
    <t>① 運営マニュアル（運営期間15年間分を作成）
運営事業者は、本業務の実施に先立ち、運営期間を通じた業務遂行に関し、公害防止基準等を遵守する等、本要求水準書の内容を反映したマニュアルを作成し、運営業務の開始3ヶ月前までに市に提出すること。ただし、維持管理業務に関しては、施設稼働後20年間で作成するものとし、計画的な修繕や機能回復工事の実施の計画についても作成する。また、計画的な修繕や機能回復工事の実施の計画は、本事業期間終了後も1年間は、本事業期間終了後の運営を担当する事業者（又は市）が、適切な点検、補修等を行いながら使用することが可能な状態となるようにする。
・業務実施体制及び連絡体制
・運転管理マニュアル（各種管理値（要監視基準等）と超過時の対応を含む。）
・維持管理マニュアル（主要設備の交換サイクルを含む。）
・定期点検・検査マニュアル（検査要領書を含む。）
・安全作業マニュアル（安全衛生管理体制等を含む。）
・緊急時の対応マニュアル及び緊急時連絡体制（自主防災組織体制、防火管理体制等を含む。）
・事業収支計画（事業期間）
・運営業務実施計画書提出要領
・日報、月報、年報、財務報告の提出要領（様式を含む。）
・その他業務（情報管理業務、運営事業終了時の引継業務、安全管理及び警備業務、施設見学対応等）実施マニュアル</t>
    <rPh sb="72" eb="73">
      <t>ホン</t>
    </rPh>
    <rPh sb="77" eb="78">
      <t>ショ</t>
    </rPh>
    <rPh sb="79" eb="81">
      <t>ナイヨウ</t>
    </rPh>
    <phoneticPr fontId="2"/>
  </si>
  <si>
    <t>事業期間終了後1年の間に、本施設に関して運営事業者の責めに帰すべき事由に起因する要求水準の未達成が発生した場合には、運営事業者は、自己の費用により改修等必要な対応を行う。</t>
    <phoneticPr fontId="2"/>
  </si>
  <si>
    <t>除湿機等はフロンガスの回収を行うこと。なお、回収後のフロンガスについては本市にて処理するが、除湿器等の本体については運営事業者にて効率良い処理方法を見込むこと。</t>
    <phoneticPr fontId="2"/>
  </si>
  <si>
    <t>震災その他不測の事態により、本要求水準書に示す計画搬入量を超える多量の廃棄物が発生するなどの状況に対して、その処理を本市が実施しようとする場合、運営事業者はその処理に協力する。</t>
    <rPh sb="14" eb="15">
      <t>ホン</t>
    </rPh>
    <rPh sb="15" eb="17">
      <t>ヨウキュウ</t>
    </rPh>
    <rPh sb="17" eb="19">
      <t>スイジュン</t>
    </rPh>
    <rPh sb="19" eb="20">
      <t>ショ</t>
    </rPh>
    <phoneticPr fontId="2"/>
  </si>
  <si>
    <t>※敷地境界　4点以上</t>
    <rPh sb="1" eb="3">
      <t>シキチ</t>
    </rPh>
    <rPh sb="3" eb="5">
      <t>キョウカイ</t>
    </rPh>
    <phoneticPr fontId="2"/>
  </si>
  <si>
    <t>搬入された処理除外物を本施設内に貯留・保管する。</t>
    <rPh sb="5" eb="7">
      <t>ショリ</t>
    </rPh>
    <rPh sb="7" eb="9">
      <t>ジョガイ</t>
    </rPh>
    <rPh sb="9" eb="10">
      <t>ブツ</t>
    </rPh>
    <phoneticPr fontId="2"/>
  </si>
  <si>
    <t>焼却灰、飛灰、破砕不燃物等を市に引き渡す。運営事業者は、焼却灰、飛灰、破砕不燃物等の積込み及び敷地内の灰溶融施設もしくは最終処分場までの運搬作業までを行う。（試運転期間を含む。）（試運転期間を含む。）</t>
    <rPh sb="7" eb="9">
      <t>ハサイ</t>
    </rPh>
    <rPh sb="35" eb="37">
      <t>ハサイ</t>
    </rPh>
    <phoneticPr fontId="2"/>
  </si>
  <si>
    <t>空きビン、廃蛍光管、廃乾電池は市が処理委託を行うため、搬出車への積込作業までを行う。</t>
    <rPh sb="0" eb="1">
      <t>ア</t>
    </rPh>
    <phoneticPr fontId="2"/>
  </si>
  <si>
    <t>容量 灰ピット</t>
    <rPh sb="3" eb="4">
      <t>ハイ</t>
    </rPh>
    <phoneticPr fontId="2"/>
  </si>
  <si>
    <t>主要寸法　灰ピット</t>
    <rPh sb="5" eb="6">
      <t>ハイ</t>
    </rPh>
    <phoneticPr fontId="2"/>
  </si>
  <si>
    <t>11.6.5 説明用視聴覚設備</t>
    <phoneticPr fontId="2"/>
  </si>
  <si>
    <t>11.6.6 公害ほかモニタリング装置（公害監視盤）</t>
    <phoneticPr fontId="2"/>
  </si>
  <si>
    <t>稼動初期（1回/2月）、安定操業期（1回/2月）　※各炉毎</t>
    <rPh sb="9" eb="10">
      <t>ガツ</t>
    </rPh>
    <rPh sb="22" eb="23">
      <t>ガツ</t>
    </rPh>
    <phoneticPr fontId="2"/>
  </si>
  <si>
    <t>稼動初期（2回/年）、安定操業期（1回/年）　※各炉毎</t>
    <rPh sb="8" eb="9">
      <t>ネン</t>
    </rPh>
    <rPh sb="20" eb="21">
      <t>ネン</t>
    </rPh>
    <phoneticPr fontId="2"/>
  </si>
  <si>
    <t>〔　　　　　〕
薬品貯留装置　　容量〔　　〕m3　（容量は、基準ごみ時使用量の有効７日分）
切出し装置、ブロワ、レベル計他</t>
    <phoneticPr fontId="2"/>
  </si>
  <si>
    <t>〔　　〕ｍ3N/h</t>
    <phoneticPr fontId="4"/>
  </si>
  <si>
    <t>入口〔　　〕℃　　　出口〔　　〕℃</t>
    <phoneticPr fontId="4"/>
  </si>
  <si>
    <t>入口〔　　〕ppm　　　出口 50ppm 以下</t>
    <phoneticPr fontId="4"/>
  </si>
  <si>
    <t>入口〔　　〕ppm　　　出口 20ppm 以下</t>
    <phoneticPr fontId="4"/>
  </si>
  <si>
    <t>〔　説明版　〕</t>
    <rPh sb="2" eb="4">
      <t>セツメイ</t>
    </rPh>
    <rPh sb="4" eb="5">
      <t>バン</t>
    </rPh>
    <phoneticPr fontId="2"/>
  </si>
  <si>
    <t>〔　　〕</t>
    <phoneticPr fontId="2"/>
  </si>
  <si>
    <t>〔　　〕</t>
    <phoneticPr fontId="2"/>
  </si>
  <si>
    <t>（1）それぞれの容量は、計画日最大処理量の〔　3　〕日分を標準とすること。
（2）貯留ヤードの配置は、車両・作業員動線の交差、安全性を考慮して計画すること。
（3）床面は重機による摩耗を考慮すること。</t>
    <phoneticPr fontId="2"/>
  </si>
  <si>
    <t>⑧ プラットホームは窓及びトップライト等 から自然光を取り入れ、昼間は照明を点灯することなく作業ができる環境とし、明るく清潔な雰囲気を保つこと。（床面で200～300ルクス程度を原則確保すること。）</t>
    <phoneticPr fontId="4"/>
  </si>
  <si>
    <t>⑤ 照明器具は、電動昇降装置付とし、高耐久性（25,000時間以上）ランプ等を設けること。</t>
    <phoneticPr fontId="4"/>
  </si>
  <si>
    <t>③ 浴槽は一度に【  】名程度が入浴でき、洗い場は【  】名程度が同時に利用できる余裕のある広さで計画すること。</t>
    <phoneticPr fontId="4"/>
  </si>
  <si>
    <t>〔 1800 〕mm以上</t>
    <phoneticPr fontId="2"/>
  </si>
  <si>
    <t>社団法人日本道路協会道路構造令によること｡</t>
    <phoneticPr fontId="4"/>
  </si>
  <si>
    <t>社団法人日本道路協会道路構造令によること｡</t>
    <phoneticPr fontId="4"/>
  </si>
  <si>
    <t>(1)</t>
    <phoneticPr fontId="4"/>
  </si>
  <si>
    <t>〔　1.8　〕ｍ以上</t>
    <phoneticPr fontId="2"/>
  </si>
  <si>
    <t>【    】台</t>
    <rPh sb="6" eb="7">
      <t>ダイ</t>
    </rPh>
    <phoneticPr fontId="2"/>
  </si>
  <si>
    <t>3) 休憩室等</t>
    <rPh sb="3" eb="6">
      <t>キュウケイシツ</t>
    </rPh>
    <rPh sb="6" eb="7">
      <t>トウ</t>
    </rPh>
    <phoneticPr fontId="4"/>
  </si>
  <si>
    <t>(1) 休憩室は、和室〔　　〕畳程度の余裕のある広さとし、押入れ・板畳等を設けること。なお、市職員と運営事業者の各スペースについては、仕切り等を設け区別すること。</t>
  </si>
  <si>
    <t>4) 給湯室</t>
    <phoneticPr fontId="4"/>
  </si>
  <si>
    <t>5) 会議室</t>
    <phoneticPr fontId="2"/>
  </si>
  <si>
    <t>6) 倉庫</t>
    <phoneticPr fontId="2"/>
  </si>
  <si>
    <t>7) 便所、洗面所（男女）</t>
    <phoneticPr fontId="4"/>
  </si>
  <si>
    <t>9) その他共通</t>
    <phoneticPr fontId="2"/>
  </si>
  <si>
    <t>運転各班の業務にあたっては、当該施設と同様の施設における経験３年以上を有する者を配置すること。</t>
    <phoneticPr fontId="4"/>
  </si>
  <si>
    <t>直接搬入者からのごみ処理手数料については、本市の職員が収納する。</t>
    <phoneticPr fontId="2"/>
  </si>
  <si>
    <t>処理対象物、薬剤等及び処理残渣等を搬入及び搬出する車両を計量する計量機の管理を行い、記録等の管理を行うこと。</t>
    <phoneticPr fontId="2"/>
  </si>
  <si>
    <t xml:space="preserve"> 運営事業者は、搬入される処理対象物をごみピット等の受入設備にて受入可能である限り、受け入れるものとする。なお、受入可能量を超える恐れがある場合、直ちにその旨を本市に報告し、本市の指示に従うものとする。</t>
    <phoneticPr fontId="2"/>
  </si>
  <si>
    <t>市は、不定期に搬入車両に対して、プラットホーム内にて展開検査を行う。運営事業者は、市が実施する展開検査に協力する。</t>
    <phoneticPr fontId="2"/>
  </si>
  <si>
    <t>第３部　本施設の運営業務</t>
    <rPh sb="0" eb="1">
      <t>ダイ</t>
    </rPh>
    <rPh sb="2" eb="3">
      <t>ブ</t>
    </rPh>
    <rPh sb="4" eb="5">
      <t>ホン</t>
    </rPh>
    <rPh sb="5" eb="7">
      <t>シセツ</t>
    </rPh>
    <rPh sb="8" eb="10">
      <t>ウンエイ</t>
    </rPh>
    <rPh sb="10" eb="12">
      <t>ギョウム</t>
    </rPh>
    <phoneticPr fontId="2"/>
  </si>
  <si>
    <t>搬入された廃棄物等の中から処理除外物を発見した場合、本市に報告し、本市の指示に従うこと。</t>
    <phoneticPr fontId="2"/>
  </si>
  <si>
    <t>搬入された廃棄物等の中から処理除外物を発見した場合、本市に報告し、本市の指示に従うこと。</t>
    <phoneticPr fontId="2"/>
  </si>
  <si>
    <r>
      <t>本施設を関係法令、公害防止条件等を満たすよう適正に施設を運転する。本施設に処理除外物が搬入されないよう、搬入車に対して適切な誘導、</t>
    </r>
    <r>
      <rPr>
        <sz val="11"/>
        <rFont val="ＭＳ Ｐゴシック"/>
        <family val="3"/>
        <charset val="128"/>
      </rPr>
      <t>分別確認を行う。また、搬入されたごみの性状について、定期的に分析・管理を行う。</t>
    </r>
    <rPh sb="65" eb="67">
      <t>ブンベツ</t>
    </rPh>
    <rPh sb="67" eb="69">
      <t>カクニン</t>
    </rPh>
    <phoneticPr fontId="2"/>
  </si>
  <si>
    <r>
      <t>[施設]</t>
    </r>
    <r>
      <rPr>
        <sz val="11"/>
        <rFont val="ＭＳ Ｐゴシック"/>
        <family val="3"/>
        <charset val="128"/>
      </rPr>
      <t xml:space="preserve"> </t>
    </r>
    <phoneticPr fontId="2"/>
  </si>
  <si>
    <r>
      <t>C(窒素)48.46 %、H(水素)6.88 %、N(窒素)0.87 %、O(酸素)42.96 %、S(硫黄)0.07 %、Cl(塩素)</t>
    </r>
    <r>
      <rPr>
        <sz val="11"/>
        <rFont val="ＭＳ Ｐゴシック"/>
        <family val="3"/>
        <charset val="128"/>
      </rPr>
      <t>0.76%</t>
    </r>
    <rPh sb="2" eb="4">
      <t>チッソ</t>
    </rPh>
    <phoneticPr fontId="2"/>
  </si>
  <si>
    <r>
      <t xml:space="preserve">処理量     37 t/年　見かけ比重0.560 </t>
    </r>
    <r>
      <rPr>
        <sz val="11"/>
        <rFont val="ＭＳ Ｐゴシック"/>
        <family val="3"/>
        <charset val="128"/>
      </rPr>
      <t>t/m3</t>
    </r>
    <rPh sb="0" eb="2">
      <t>ショリ</t>
    </rPh>
    <rPh sb="2" eb="3">
      <t>リョウ</t>
    </rPh>
    <rPh sb="13" eb="14">
      <t>ネン</t>
    </rPh>
    <rPh sb="15" eb="16">
      <t>ミ</t>
    </rPh>
    <rPh sb="18" eb="20">
      <t>ヒジュウ</t>
    </rPh>
    <phoneticPr fontId="2"/>
  </si>
  <si>
    <r>
      <t xml:space="preserve">処理量    37 t/年　見かけ比重0.560 </t>
    </r>
    <r>
      <rPr>
        <sz val="11"/>
        <rFont val="ＭＳ Ｐゴシック"/>
        <family val="3"/>
        <charset val="128"/>
      </rPr>
      <t>t/m3</t>
    </r>
    <rPh sb="0" eb="2">
      <t>ショリ</t>
    </rPh>
    <rPh sb="2" eb="3">
      <t>リョウ</t>
    </rPh>
    <rPh sb="12" eb="13">
      <t>ネン</t>
    </rPh>
    <rPh sb="14" eb="15">
      <t>ミ</t>
    </rPh>
    <rPh sb="17" eb="19">
      <t>ヒジュウ</t>
    </rPh>
    <phoneticPr fontId="2"/>
  </si>
  <si>
    <r>
      <t>設計・施工期間を通じ、</t>
    </r>
    <r>
      <rPr>
        <sz val="11"/>
        <rFont val="ＭＳ Ｐゴシック"/>
        <family val="3"/>
        <charset val="128"/>
      </rPr>
      <t>建設請負事業者が必要とするユーティリティについては、建設請負事業者等が調達し、その費用は建設請負事業者が負担する。また、建設請負業者が必要とするユーティリティの申請、使用等に当たって資格者等が必要な場合は、建設請負業者が、必要な措置を行う。</t>
    </r>
    <phoneticPr fontId="2"/>
  </si>
  <si>
    <r>
      <t>建設請負事業者</t>
    </r>
    <r>
      <rPr>
        <sz val="11"/>
        <rFont val="ＭＳ Ｐゴシック"/>
        <family val="3"/>
        <charset val="128"/>
      </rPr>
      <t>は工事期間中に本市の立会のもと、予備性能試験及び引渡性能試験を行う。</t>
    </r>
    <phoneticPr fontId="2"/>
  </si>
  <si>
    <r>
      <rPr>
        <sz val="11"/>
        <rFont val="ＭＳ Ｐゴシック"/>
        <family val="3"/>
        <charset val="128"/>
      </rPr>
      <t>設計、施工及び材質並びに構造上の欠陥による全ての破損及び故障等は、建設請負事業者の負担にて速やかに補修、改造、改善又は取替（以下「補修等」という。）を行うこと。本施設は性能発注（設計施工契約）方式を採用しているため、建設請負事業者は施工のかしに加えて設計のかしについても担保する責任を負う。かしの有無については、本市にて適時検査を行い、その結果を基に判定する。
また、運営期間中の設備の故障、不具合等発生した場合において、運営事業者からの調整依頼等があった際には、建設請負事業者はこれに協力する。</t>
    </r>
    <phoneticPr fontId="2"/>
  </si>
  <si>
    <r>
      <rPr>
        <sz val="11"/>
        <rFont val="ＭＳ Ｐゴシック"/>
        <family val="3"/>
        <charset val="128"/>
      </rPr>
      <t>(1) 設計のかし担保期間は原則として、引渡し後10年間とする。この期間内に発生した設計のかしは、設計図書に記載した施設の性能及び機能に対して、全て建設請負事業者の責任において保証すること。設計図書とは第２部第１章第8節に示す提出図書を指す。
(2) 引渡し後、施設の性能及び機能について疑義が生じた場合は、性能確認のため本市の指定する時期に、建設請負事業者の負担において確認試験を行うこと。なお、事前に要領書を作成し本市の承諾を受ける。
(3) 確認試験の結果、所定の性能及び機能を満足できなかった場合（本市側の誤操作及び天災等の不測の事故によるものは除く。）は、建設請負事業者の責任において速やかに改善する。
(4) 補修等に際しては、手直し要領書を作成し、確認を得た後実施する。</t>
    </r>
    <phoneticPr fontId="2"/>
  </si>
  <si>
    <r>
      <rPr>
        <sz val="11"/>
        <rFont val="ＭＳ Ｐゴシック"/>
        <family val="3"/>
        <charset val="128"/>
      </rPr>
      <t>プラント工事、建築工事、建築設備工事及びその他関連工事のいずれも引渡し後３年間とする。ただし、植栽工事（枯保障)については、１年間とする。また、防水工事等については、「公共建築工事標準仕様書」を基本とし、保証年数を明記した保証書を提出する。</t>
    </r>
    <phoneticPr fontId="2"/>
  </si>
  <si>
    <r>
      <rPr>
        <sz val="11"/>
        <rFont val="ＭＳ Ｐゴシック"/>
        <family val="3"/>
        <charset val="128"/>
      </rPr>
      <t>(1) かし担保期間中に施設の性能、機能、耐用等疑義が生じた場合は、性能確認のため本市の指定する時期に、建設請負事業者の負担において確認試験を行う。
なお、確認試験を行うに当たり、あらかじめ「かし担保確認要領書」を本市に提出し、承諾を受ける。
(2) 確認試験の結果、所定の性能及び機能を満足できなかった場合（本市側の誤操作及び天災等の不測の事故によるものは除く。）は、建設請負事業者の責任において速やかに改善する。
(3) 補修等に際しては、「手直し要領書」を作成し、本市の承諾を得た後実施する。</t>
    </r>
    <phoneticPr fontId="2"/>
  </si>
  <si>
    <r>
      <t>かし担保期間が満了する前に、</t>
    </r>
    <r>
      <rPr>
        <sz val="11"/>
        <rFont val="ＭＳ Ｐゴシック"/>
        <family val="3"/>
        <charset val="128"/>
      </rPr>
      <t>建設請負事業者の負担において、かし担保検査を行うこと。なお、検査内容については、かし担保検査要領書を作成し、本市の承諾を得ること。
また、かし確認の基本的な考え方は以下のとおりとする。
① 運転上支障がある事態が発生している又は発生した場合
② 構造上・施工上の欠陥が発見された場合
③ 主要部分に亀裂、破損、脱落、曲がり、摩耗等が発生し、著しく機能が損なわれた場合
④ 性能に著しい低下が認められた場合
⑤ 主要装置の耐用が著しく短い場合</t>
    </r>
    <phoneticPr fontId="2"/>
  </si>
  <si>
    <r>
      <t>本市</t>
    </r>
    <r>
      <rPr>
        <sz val="11"/>
        <rFont val="ＭＳ Ｐゴシック"/>
        <family val="3"/>
        <charset val="128"/>
      </rPr>
      <t>が指定する材料、主要機器等の試験検査は、本市の立会のもとで行う。ただし、公的、又はこれに準ずる機関の発行した証明書等で成績が確認できる材料、主要機器等において、本市が特に認めた場合には、建設請負事業者が提出する試験検査成績表をもってこれに代えることができる。</t>
    </r>
    <phoneticPr fontId="2"/>
  </si>
  <si>
    <r>
      <t>本市</t>
    </r>
    <r>
      <rPr>
        <sz val="11"/>
        <rFont val="ＭＳ Ｐゴシック"/>
        <family val="3"/>
        <charset val="128"/>
      </rPr>
      <t>が指定する材料、主要機器等の試験検査は、本市の立会のもとで行う。ただし、公的、又はこれに準ずる機関の発行した証明書等で成績が確認できる材料、主要機器等において、本市が特に認めた場合には、建設請負事業者が提出する試験検査成績表をもってこれに代えることができる。</t>
    </r>
    <phoneticPr fontId="2"/>
  </si>
  <si>
    <r>
      <t>試験検査は、あらかじめ</t>
    </r>
    <r>
      <rPr>
        <sz val="11"/>
        <rFont val="ＭＳ Ｐゴシック"/>
        <family val="3"/>
        <charset val="128"/>
      </rPr>
      <t>本市の承諾を受けた試験検査要領書に基づいて行う。</t>
    </r>
    <phoneticPr fontId="2"/>
  </si>
  <si>
    <r>
      <t>工事に係る試験検査手続は、</t>
    </r>
    <r>
      <rPr>
        <sz val="11"/>
        <rFont val="ＭＳ Ｐゴシック"/>
        <family val="3"/>
        <charset val="128"/>
      </rPr>
      <t>建設請負事業者において行い、これに要する経費は建設請負事業者の負担とする。</t>
    </r>
    <phoneticPr fontId="2"/>
  </si>
  <si>
    <r>
      <t>工場で製作される機器のうち、</t>
    </r>
    <r>
      <rPr>
        <sz val="11"/>
        <rFont val="ＭＳ Ｐゴシック"/>
        <family val="3"/>
        <charset val="128"/>
      </rPr>
      <t>本市が指定した機器については本市立会のもと、工場試験検査を行うこと。（各年度末の出来高検査対象となる機器を含む。）また、建設請負事業者は、あらかじめ工場試験検査要領書を本市に提出し、承諾を得る。
なお、検査立会については、国内において検査が実施できる。</t>
    </r>
    <phoneticPr fontId="2"/>
  </si>
  <si>
    <r>
      <t>本施設の完成後、引渡しする。
なお、第２部第１章第３節に記載された工事範囲の工事が全て</t>
    </r>
    <r>
      <rPr>
        <sz val="11"/>
        <rFont val="ＭＳ Ｐゴシック"/>
        <family val="3"/>
        <charset val="128"/>
      </rPr>
      <t>完了したのち、第２部第１章第６節による引渡性能試験により所定の性能を確認し、本市の行う完成検査に合格した時点を工事竣工であることに留意する。</t>
    </r>
    <phoneticPr fontId="2"/>
  </si>
  <si>
    <r>
      <t>(1) 廃棄物の処理及び清掃に関する法律　(2) ダイオキシン類対策特別措置法　(3) 環境基本法　(4) 循環型社会形成推進基本法　(5) 資源の有効な利用の促進に関する法律　(6) 建設工事に係る資材の再資源化等に関する法律　(7) 労働安全衛生法　(8) 消防法　(9) 都市計画法　(10) 建築基準法　</t>
    </r>
    <r>
      <rPr>
        <sz val="11"/>
        <rFont val="ＭＳ Ｐゴシック"/>
        <family val="3"/>
        <charset val="128"/>
      </rPr>
      <t>(11) 高齢者、障害者等の移動等の円滑化の促進に関する法律　(12) 大気汚染防止法　(13) 水質汚濁防止法　(14) 騒音規制法　(15) 振動規制法　(16) 悪臭防止法　(17) 水道法　(18) 下水道法　(19) ガス事業法　(20) 電気事業法　(21) エネルギーの使用の合理化に関する法律　(22) 電気技術規程（JEAC）　(23) 電気技術指針（JEAG）　(24) 日本電気技術規格委員会（JESC）　(25) 国際電気標準会議（IEC）　(26) 電気用品安全法　(27) 高圧ガス保安法　(28) 液化石油ガスの保安の確保及び取引の適正化に関する法律　(29) 計量法　(30) 航空法　(31) 民法　(32) 国等による環境物品等の調達の推進に関する法律　(33) 労働基準法　(34) その他関係法令、規則、規格、基準、条例及び細則等</t>
    </r>
    <phoneticPr fontId="2"/>
  </si>
  <si>
    <r>
      <t>　　</t>
    </r>
    <r>
      <rPr>
        <sz val="11"/>
        <rFont val="ＭＳ Ｐゴシック"/>
        <family val="3"/>
        <charset val="128"/>
      </rPr>
      <t>管材料選定表（参考）</t>
    </r>
    <phoneticPr fontId="2"/>
  </si>
  <si>
    <r>
      <t>(1) 本施設において、地震動対応レベルは個別建築物で設定せず、敷地内全ての建築物で統一する。
(2) 耐震設計及び計画に当たって適用する基準類は、法体系及び他地区での採用事例等から最新版を適用することを基本とし、必要な基準類は積極的に適用する。
①建築基準法・同施行令
②官庁施設の総合耐震計画基準及び同解説（主に建築物）
③建築物の構造関係技術基準解説書（主に建築物）
④火力発電所の耐震設計規程（指針）（主にプラント設備）
⑤その他使用部品により参考とすべき基準類他
(3) 地域別地震係数は、</t>
    </r>
    <r>
      <rPr>
        <sz val="11"/>
        <rFont val="ＭＳ Ｐゴシック"/>
        <family val="3"/>
        <charset val="128"/>
      </rPr>
      <t>0.8とすること。
(4) 耐震安全性の分類は、構造体Ⅱ類（重要度係数を1.25）、建築非構造部材Ａ類、建築設備甲類とする。ただし、建築非構造部材及び建築設備については、設計用水平震度を要件とし、商用電力対策、電力設備信頼性及び通信途絶対策の規定は該当しない。なお、プラント設備等は建築の分類と同等のレベルを確保する。
(5) 震度５強（250ガル）以上 を感知した場合には、ごみ処理を自動的に安全停止できるシステムを構築する。
(6) 建築基準法、消防法、労働安全衛生法等の関係法令に準拠した設計とする。
(7) 指定数量以上の燃料等の危険物は、危険物貯蔵所を設置し、格納する。
(8) 燃料等の貯蔵タンク等には、必要な容量の防液堤を設ける。また、タンクからの移送配管は、地震等により配管とタンク及び配管同士の結合部分に損傷を与えないようフレキシブルジョイント等を設置する。
(9) 塩酸、苛性ソーダ、アンモニア水等の薬品タンクの設置については、必要な容量の防液堤を薬品毎に設ける。（酸性・アルカリ性などの薬品同士が反応しないよう考慮する。）また、タンクからの移送配管は、地震等により配管とタンク及び配管同士の結合部分に損傷を与えないようフレキシブルジョイント等を設置する。
(10) 電源あるいは計装制御用空気源が断たれた時は、各バルブ、ダンパ等の動作方向はプロセスの安全サイドに働くようにする。
(11) 貯蔵タンク室、非常用発電機室等の扉は気密性を有する。</t>
    </r>
    <phoneticPr fontId="2"/>
  </si>
  <si>
    <r>
      <t xml:space="preserve">(1) クーリングタワー（建築設備も含む。）は、白煙が見えにくいように配慮する。
(2) 各機器及び工作物の据え付けについては、保全、点検、修繕、取り替えが容易に行えるようにし、防音、防臭、防熱、防振、防衝撃、防じん、防錆、防食等を十分に考慮して配置及び施工する。また、安全カバー等の安全対策についても十分配慮する。
(3) </t>
    </r>
    <r>
      <rPr>
        <sz val="11"/>
        <rFont val="ＭＳ Ｐゴシック"/>
        <family val="3"/>
        <charset val="128"/>
      </rPr>
      <t>主要機器の機械基礎はできるだけ躯体工事と分離し、独立基礎とする。なお、騒音、振動の発生する機器は、低騒音型を使用するものとし、特に振動の大きい機器については原則、独立基礎とする。
(4) 停電時の安全対策として、異常加温等が生じないように配慮する。
(5) 消耗、摩耗の大きい材料は、原則として使用しない。
(6) メンテナンス用設備としてホイスト、チェーンブロック、ビーム、フック等を必要な箇所に設ける。
(7) 炉から煙突までの飛灰の発生及び付着のある機器については、改造・解体時を考慮し、周囲に余裕あるスペースを確保する。
(8) 燃料貯留槽等を屋外に設置する場合は、周囲に柵を設けるなど不審者対策を講じる。
(9) 水中ポンプは着脱式とし、ガイドレールを設置するとともに、重量のあるポンプには電動巻き上げ装置を設置する。
(10) 各設備共通仕様は、機械設備、電気計装設備、建築設備、付帯設備等の各工事に適用する。
(11) 直撃雷及び誘導雷に対する雷害対策を施す。
(12) インバータ機器については、高調波の影響を十分検討して採用するとともに、他の機器や送電系統に影響を与えないよう対策を講じる。また、瞬時停電対策品を採用する。</t>
    </r>
    <phoneticPr fontId="2"/>
  </si>
  <si>
    <r>
      <t xml:space="preserve">(1) クーリングタワー（建築設備も含む。）は、白煙が見えにくいように配慮する。
(2) 各機器及び工作物の据え付けについては、保全、点検、修繕、取り替えが容易に行えるようにし、防音、防臭、防熱、防振、防衝撃、防じん、防錆、防食等を十分に考慮して配置及び施工する。また、安全カバー等の安全対策についても十分配慮する。
(3) </t>
    </r>
    <r>
      <rPr>
        <sz val="11"/>
        <rFont val="ＭＳ Ｐゴシック"/>
        <family val="3"/>
        <charset val="128"/>
      </rPr>
      <t>主要機器の機械基礎はできるだけ躯体工事と分離し、独立基礎とする。なお、騒音、振動の発生する機器は、低騒音型を使用するものとし、特に振動の大きい機器については原則、独立基礎とする。
(4) 停電時の安全対策として、異常加温等が生じないように配慮する。
(5) 消耗、摩耗の大きい材料は、原則として使用しない。
(6) メンテナンス用設備としてホイスト、チェーンブロック、ビーム、フック等を必要な箇所に設ける。
(7) 炉から煙突までの飛灰の発生及び付着のある機器については、改造・解体時を考慮し、周囲に余裕あるスペースを確保する。
(8) 燃料貯留槽等を屋外に設置する場合は、周囲に柵を設けるなど不審者対策を講じる。
(9) 水中ポンプは着脱式とし、ガイドレールを設置するとともに、重量のあるポンプには電動巻き上げ装置を設置する。
(10) 各設備共通仕様は、機械設備、電気計装設備、建築設備、付帯設備等の各工事に適用する。
(11) 直撃雷及び誘導雷に対する雷害対策を施す。
(12) インバータ機器については、高調波の影響を十分検討して採用するとともに、他の機器や送電系統に影響を与えないよう対策を講じる。また、瞬時停電対策品を採用する。</t>
    </r>
    <phoneticPr fontId="2"/>
  </si>
  <si>
    <r>
      <t>【　　】m</t>
    </r>
    <r>
      <rPr>
        <vertAlign val="superscript"/>
        <sz val="11"/>
        <rFont val="ＭＳ Ｐゴシック"/>
        <family val="3"/>
        <charset val="128"/>
      </rPr>
      <t>3</t>
    </r>
    <r>
      <rPr>
        <sz val="11"/>
        <rFont val="ＭＳ Ｐゴシック"/>
        <family val="3"/>
        <charset val="128"/>
      </rPr>
      <t>/min</t>
    </r>
    <phoneticPr fontId="2"/>
  </si>
  <si>
    <r>
      <t>【63×10</t>
    </r>
    <r>
      <rPr>
        <vertAlign val="superscript"/>
        <sz val="11"/>
        <rFont val="ＭＳ Ｐゴシック"/>
        <family val="3"/>
        <charset val="128"/>
      </rPr>
      <t>4</t>
    </r>
    <r>
      <rPr>
        <sz val="11"/>
        <rFont val="ＭＳ Ｐゴシック"/>
        <family val="3"/>
        <charset val="128"/>
      </rPr>
      <t>】kJ/ m3･h 以下（高質ごみ）</t>
    </r>
    <phoneticPr fontId="2"/>
  </si>
  <si>
    <r>
      <rPr>
        <sz val="11"/>
        <rFont val="ＭＳ Ｐゴシック"/>
        <family val="3"/>
        <charset val="128"/>
      </rPr>
      <t>付帯機器　安全弁</t>
    </r>
    <phoneticPr fontId="2"/>
  </si>
  <si>
    <r>
      <rPr>
        <sz val="11"/>
        <rFont val="ＭＳ Ｐゴシック"/>
        <family val="3"/>
        <charset val="128"/>
      </rPr>
      <t>付帯機器　圧力計</t>
    </r>
    <phoneticPr fontId="2"/>
  </si>
  <si>
    <r>
      <rPr>
        <sz val="11"/>
        <rFont val="ＭＳ Ｐゴシック"/>
        <family val="3"/>
        <charset val="128"/>
      </rPr>
      <t>付帯機器　水面計</t>
    </r>
    <phoneticPr fontId="2"/>
  </si>
  <si>
    <r>
      <rPr>
        <sz val="11"/>
        <rFont val="ＭＳ Ｐゴシック"/>
        <family val="3"/>
        <charset val="128"/>
      </rPr>
      <t>付帯機器　ボイラ付属弁類</t>
    </r>
    <phoneticPr fontId="2"/>
  </si>
  <si>
    <r>
      <rPr>
        <sz val="11"/>
        <rFont val="ＭＳ Ｐゴシック"/>
        <family val="3"/>
        <charset val="128"/>
      </rPr>
      <t>付帯機器　蒸気ドラム内部装置</t>
    </r>
    <phoneticPr fontId="2"/>
  </si>
  <si>
    <r>
      <rPr>
        <sz val="11"/>
        <rFont val="ＭＳ Ｐゴシック"/>
        <family val="3"/>
        <charset val="128"/>
      </rPr>
      <t>付帯機器　連続ブロー装置</t>
    </r>
    <phoneticPr fontId="2"/>
  </si>
  <si>
    <r>
      <rPr>
        <sz val="11"/>
        <rFont val="ＭＳ Ｐゴシック"/>
        <family val="3"/>
        <charset val="128"/>
      </rPr>
      <t>5) 特記事項</t>
    </r>
    <phoneticPr fontId="2"/>
  </si>
  <si>
    <r>
      <rPr>
        <sz val="11"/>
        <rFont val="ＭＳ Ｐゴシック"/>
        <family val="3"/>
        <charset val="128"/>
      </rPr>
      <t>付帯機器　付属弁類</t>
    </r>
    <phoneticPr fontId="2"/>
  </si>
  <si>
    <r>
      <rPr>
        <sz val="11"/>
        <rFont val="ＭＳ Ｐゴシック"/>
        <family val="3"/>
        <charset val="128"/>
      </rPr>
      <t>付帯機器　点検口</t>
    </r>
    <phoneticPr fontId="2"/>
  </si>
  <si>
    <r>
      <rPr>
        <sz val="11"/>
        <rFont val="ＭＳ Ｐゴシック"/>
        <family val="3"/>
        <charset val="128"/>
      </rPr>
      <t>4) 特記事項</t>
    </r>
    <phoneticPr fontId="2"/>
  </si>
  <si>
    <r>
      <rPr>
        <sz val="11"/>
        <rFont val="ＭＳ Ｐゴシック"/>
        <family val="3"/>
        <charset val="128"/>
      </rPr>
      <t>付帯機器　温度計</t>
    </r>
    <phoneticPr fontId="2"/>
  </si>
  <si>
    <r>
      <rPr>
        <sz val="11"/>
        <rFont val="ＭＳ Ｐゴシック"/>
        <family val="3"/>
        <charset val="128"/>
      </rPr>
      <t>付帯機器　アキュームレーター</t>
    </r>
    <phoneticPr fontId="2"/>
  </si>
  <si>
    <r>
      <rPr>
        <sz val="11"/>
        <rFont val="ＭＳ Ｐゴシック"/>
        <family val="3"/>
        <charset val="128"/>
      </rPr>
      <t>付帯機器　その他必要な機器</t>
    </r>
    <phoneticPr fontId="2"/>
  </si>
  <si>
    <r>
      <t>【　　】</t>
    </r>
    <r>
      <rPr>
        <sz val="11"/>
        <rFont val="ＭＳ Ｐゴシック"/>
        <family val="3"/>
        <charset val="128"/>
      </rPr>
      <t>MPa</t>
    </r>
    <phoneticPr fontId="2"/>
  </si>
  <si>
    <r>
      <t>〔　　〕</t>
    </r>
    <r>
      <rPr>
        <sz val="11"/>
        <rFont val="ＭＳ Ｐゴシック"/>
        <family val="3"/>
        <charset val="128"/>
      </rPr>
      <t>MPa</t>
    </r>
    <phoneticPr fontId="2"/>
  </si>
  <si>
    <r>
      <t>【　　】m</t>
    </r>
    <r>
      <rPr>
        <vertAlign val="superscript"/>
        <sz val="11"/>
        <rFont val="ＭＳ Ｐゴシック"/>
        <family val="3"/>
        <charset val="128"/>
      </rPr>
      <t>3</t>
    </r>
    <r>
      <rPr>
        <sz val="11"/>
        <rFont val="ＭＳ Ｐゴシック"/>
        <family val="3"/>
        <charset val="128"/>
      </rPr>
      <t>/h（脱気器出口最大給水量）</t>
    </r>
    <phoneticPr fontId="2"/>
  </si>
  <si>
    <r>
      <t>【　　】</t>
    </r>
    <r>
      <rPr>
        <sz val="11"/>
        <rFont val="ＭＳ Ｐゴシック"/>
        <family val="3"/>
        <charset val="128"/>
      </rPr>
      <t>MPa</t>
    </r>
    <phoneticPr fontId="2"/>
  </si>
  <si>
    <r>
      <t>〔　　〕</t>
    </r>
    <r>
      <rPr>
        <sz val="11"/>
        <rFont val="ＭＳ Ｐゴシック"/>
        <family val="3"/>
        <charset val="128"/>
      </rPr>
      <t>MPa</t>
    </r>
    <phoneticPr fontId="2"/>
  </si>
  <si>
    <r>
      <t>【0.03】mgO</t>
    </r>
    <r>
      <rPr>
        <vertAlign val="subscript"/>
        <sz val="11"/>
        <rFont val="ＭＳ Ｐゴシック"/>
        <family val="3"/>
        <charset val="128"/>
      </rPr>
      <t>2</t>
    </r>
    <r>
      <rPr>
        <sz val="11"/>
        <rFont val="ＭＳ Ｐゴシック"/>
        <family val="3"/>
        <charset val="128"/>
      </rPr>
      <t>/L以下</t>
    </r>
    <phoneticPr fontId="2"/>
  </si>
  <si>
    <r>
      <t>【　　】m</t>
    </r>
    <r>
      <rPr>
        <vertAlign val="superscript"/>
        <sz val="11"/>
        <rFont val="ＭＳ Ｐゴシック"/>
        <family val="3"/>
        <charset val="128"/>
      </rPr>
      <t>3</t>
    </r>
    <phoneticPr fontId="2"/>
  </si>
  <si>
    <r>
      <rPr>
        <sz val="11"/>
        <rFont val="ＭＳ Ｐゴシック"/>
        <family val="3"/>
        <charset val="128"/>
      </rPr>
      <t>付帯機器　安全弁</t>
    </r>
    <phoneticPr fontId="2"/>
  </si>
  <si>
    <r>
      <rPr>
        <sz val="11"/>
        <rFont val="ＭＳ Ｐゴシック"/>
        <family val="3"/>
        <charset val="128"/>
      </rPr>
      <t>付帯機器　安全弁消音器</t>
    </r>
    <phoneticPr fontId="2"/>
  </si>
  <si>
    <r>
      <rPr>
        <sz val="11"/>
        <rFont val="ＭＳ Ｐゴシック"/>
        <family val="3"/>
        <charset val="128"/>
      </rPr>
      <t>付帯機器　温度計・圧力計</t>
    </r>
    <phoneticPr fontId="2"/>
  </si>
  <si>
    <r>
      <rPr>
        <sz val="11"/>
        <rFont val="ＭＳ Ｐゴシック"/>
        <family val="3"/>
        <charset val="128"/>
      </rPr>
      <t>付帯機器　弁・配管及び保温</t>
    </r>
    <phoneticPr fontId="2"/>
  </si>
  <si>
    <r>
      <t>缶水用：【　　】m</t>
    </r>
    <r>
      <rPr>
        <vertAlign val="superscript"/>
        <sz val="11"/>
        <rFont val="ＭＳ Ｐゴシック"/>
        <family val="3"/>
        <charset val="128"/>
      </rPr>
      <t>3</t>
    </r>
    <r>
      <rPr>
        <sz val="11"/>
        <rFont val="ＭＳ Ｐゴシック"/>
        <family val="3"/>
        <charset val="128"/>
      </rPr>
      <t>/h、給水用：【　　】m3/h</t>
    </r>
    <rPh sb="13" eb="16">
      <t>キュウスイヨウ</t>
    </rPh>
    <phoneticPr fontId="2"/>
  </si>
  <si>
    <r>
      <rPr>
        <sz val="11"/>
        <rFont val="ＭＳ Ｐゴシック"/>
        <family val="3"/>
        <charset val="128"/>
      </rPr>
      <t>付帯機器　減圧減温装置</t>
    </r>
    <phoneticPr fontId="2"/>
  </si>
  <si>
    <r>
      <t>【　　】ｍ</t>
    </r>
    <r>
      <rPr>
        <vertAlign val="superscript"/>
        <sz val="11"/>
        <rFont val="ＭＳ Ｐゴシック"/>
        <family val="3"/>
        <charset val="128"/>
      </rPr>
      <t>3</t>
    </r>
    <r>
      <rPr>
        <sz val="11"/>
        <rFont val="ＭＳ Ｐゴシック"/>
        <family val="3"/>
        <charset val="128"/>
      </rPr>
      <t>/h、【　　】ｍ</t>
    </r>
    <r>
      <rPr>
        <vertAlign val="superscript"/>
        <sz val="11"/>
        <rFont val="ＭＳ Ｐゴシック"/>
        <family val="3"/>
        <charset val="128"/>
      </rPr>
      <t>3</t>
    </r>
    <r>
      <rPr>
        <sz val="11"/>
        <rFont val="ＭＳ Ｐゴシック"/>
        <family val="3"/>
        <charset val="128"/>
      </rPr>
      <t>/day</t>
    </r>
    <phoneticPr fontId="2"/>
  </si>
  <si>
    <r>
      <t>0.2mg/L 以下（SiO</t>
    </r>
    <r>
      <rPr>
        <vertAlign val="subscript"/>
        <sz val="11"/>
        <rFont val="ＭＳ Ｐゴシック"/>
        <family val="3"/>
        <charset val="128"/>
      </rPr>
      <t>２</t>
    </r>
    <r>
      <rPr>
        <sz val="11"/>
        <rFont val="ＭＳ Ｐゴシック"/>
        <family val="3"/>
        <charset val="128"/>
      </rPr>
      <t>として）</t>
    </r>
    <phoneticPr fontId="2"/>
  </si>
  <si>
    <r>
      <t>低質【　　】、基準【　　】、高質【　　】　(m</t>
    </r>
    <r>
      <rPr>
        <vertAlign val="superscript"/>
        <sz val="11"/>
        <rFont val="ＭＳ Ｐゴシック"/>
        <family val="3"/>
        <charset val="128"/>
      </rPr>
      <t>3</t>
    </r>
    <r>
      <rPr>
        <sz val="11"/>
        <rFont val="ＭＳ Ｐゴシック"/>
        <family val="3"/>
        <charset val="128"/>
      </rPr>
      <t>/日)</t>
    </r>
    <rPh sb="0" eb="2">
      <t>テイシツ</t>
    </rPh>
    <rPh sb="7" eb="9">
      <t>キジュン</t>
    </rPh>
    <rPh sb="14" eb="16">
      <t>コウシツ</t>
    </rPh>
    <rPh sb="25" eb="26">
      <t>ニチ</t>
    </rPh>
    <phoneticPr fontId="2"/>
  </si>
  <si>
    <r>
      <t>【　　　　　】
低質【　　】、基準【　　】、高質【　　】　(m</t>
    </r>
    <r>
      <rPr>
        <vertAlign val="superscript"/>
        <sz val="11"/>
        <rFont val="ＭＳ Ｐゴシック"/>
        <family val="3"/>
        <charset val="128"/>
      </rPr>
      <t>3</t>
    </r>
    <r>
      <rPr>
        <sz val="11"/>
        <rFont val="ＭＳ Ｐゴシック"/>
        <family val="3"/>
        <charset val="128"/>
      </rPr>
      <t>/日)</t>
    </r>
    <rPh sb="8" eb="10">
      <t>テイシツ</t>
    </rPh>
    <rPh sb="15" eb="17">
      <t>キジュン</t>
    </rPh>
    <rPh sb="22" eb="24">
      <t>コウシツ</t>
    </rPh>
    <rPh sb="33" eb="34">
      <t>ニチ</t>
    </rPh>
    <phoneticPr fontId="2"/>
  </si>
  <si>
    <r>
      <t>【　　】m</t>
    </r>
    <r>
      <rPr>
        <vertAlign val="superscript"/>
        <sz val="11"/>
        <rFont val="ＭＳ Ｐゴシック"/>
        <family val="3"/>
        <charset val="128"/>
      </rPr>
      <t>3</t>
    </r>
    <r>
      <rPr>
        <sz val="11"/>
        <rFont val="ＭＳ Ｐゴシック"/>
        <family val="3"/>
        <charset val="128"/>
      </rPr>
      <t>/h×【　　】m</t>
    </r>
    <phoneticPr fontId="2"/>
  </si>
  <si>
    <r>
      <t>【　　】m</t>
    </r>
    <r>
      <rPr>
        <vertAlign val="superscript"/>
        <sz val="11"/>
        <rFont val="ＭＳ Ｐゴシック"/>
        <family val="3"/>
        <charset val="128"/>
      </rPr>
      <t>3</t>
    </r>
    <r>
      <rPr>
        <sz val="11"/>
        <rFont val="ＭＳ Ｐゴシック"/>
        <family val="3"/>
        <charset val="128"/>
      </rPr>
      <t>/h×【　　】m</t>
    </r>
    <phoneticPr fontId="2"/>
  </si>
  <si>
    <r>
      <t>〔　　</t>
    </r>
    <r>
      <rPr>
        <sz val="11"/>
        <rFont val="ＭＳ Ｐゴシック"/>
        <family val="3"/>
        <charset val="128"/>
      </rPr>
      <t>〕MPa</t>
    </r>
    <phoneticPr fontId="2"/>
  </si>
  <si>
    <r>
      <t>【　　】m</t>
    </r>
    <r>
      <rPr>
        <vertAlign val="superscript"/>
        <sz val="11"/>
        <rFont val="ＭＳ Ｐゴシック"/>
        <family val="3"/>
        <charset val="128"/>
      </rPr>
      <t>3</t>
    </r>
    <r>
      <rPr>
        <sz val="11"/>
        <rFont val="ＭＳ Ｐゴシック"/>
        <family val="3"/>
        <charset val="128"/>
      </rPr>
      <t>N/h</t>
    </r>
    <phoneticPr fontId="2"/>
  </si>
  <si>
    <r>
      <t>【　　】g/m</t>
    </r>
    <r>
      <rPr>
        <vertAlign val="superscript"/>
        <sz val="11"/>
        <rFont val="ＭＳ Ｐゴシック"/>
        <family val="3"/>
        <charset val="128"/>
      </rPr>
      <t>3</t>
    </r>
    <r>
      <rPr>
        <sz val="11"/>
        <rFont val="ＭＳ Ｐゴシック"/>
        <family val="3"/>
        <charset val="128"/>
      </rPr>
      <t>N 　乾きガス0</t>
    </r>
    <r>
      <rPr>
        <vertAlign val="subscript"/>
        <sz val="11"/>
        <rFont val="ＭＳ Ｐゴシック"/>
        <family val="3"/>
        <charset val="128"/>
      </rPr>
      <t>2</t>
    </r>
    <r>
      <rPr>
        <sz val="11"/>
        <rFont val="ＭＳ Ｐゴシック"/>
        <family val="3"/>
        <charset val="128"/>
      </rPr>
      <t>=12%換算基準</t>
    </r>
    <phoneticPr fontId="2"/>
  </si>
  <si>
    <r>
      <t>0.01g/m</t>
    </r>
    <r>
      <rPr>
        <vertAlign val="superscript"/>
        <sz val="11"/>
        <rFont val="ＭＳ Ｐゴシック"/>
        <family val="3"/>
        <charset val="128"/>
      </rPr>
      <t>3</t>
    </r>
    <r>
      <rPr>
        <sz val="11"/>
        <rFont val="ＭＳ Ｐゴシック"/>
        <family val="3"/>
        <charset val="128"/>
      </rPr>
      <t>N 　乾きガス0</t>
    </r>
    <r>
      <rPr>
        <vertAlign val="subscript"/>
        <sz val="11"/>
        <rFont val="ＭＳ Ｐゴシック"/>
        <family val="3"/>
        <charset val="128"/>
      </rPr>
      <t>2</t>
    </r>
    <r>
      <rPr>
        <sz val="11"/>
        <rFont val="ＭＳ Ｐゴシック"/>
        <family val="3"/>
        <charset val="128"/>
      </rPr>
      <t>=12%換算基準</t>
    </r>
    <phoneticPr fontId="2"/>
  </si>
  <si>
    <r>
      <t>【　　】m</t>
    </r>
    <r>
      <rPr>
        <vertAlign val="superscript"/>
        <sz val="11"/>
        <rFont val="ＭＳ Ｐゴシック"/>
        <family val="3"/>
        <charset val="128"/>
      </rPr>
      <t>3</t>
    </r>
    <r>
      <rPr>
        <sz val="11"/>
        <rFont val="ＭＳ Ｐゴシック"/>
        <family val="3"/>
        <charset val="128"/>
      </rPr>
      <t>/h</t>
    </r>
    <phoneticPr fontId="2"/>
  </si>
  <si>
    <r>
      <t>5.3.3　</t>
    </r>
    <r>
      <rPr>
        <sz val="11"/>
        <rFont val="ＭＳ Ｐゴシック"/>
        <family val="3"/>
        <charset val="128"/>
      </rPr>
      <t>スチール缶類磁選機</t>
    </r>
    <phoneticPr fontId="2"/>
  </si>
  <si>
    <r>
      <t>(1) 工作室【　　】m</t>
    </r>
    <r>
      <rPr>
        <vertAlign val="superscript"/>
        <sz val="11"/>
        <rFont val="ＭＳ Ｐゴシック"/>
        <family val="3"/>
        <charset val="128"/>
      </rPr>
      <t>2</t>
    </r>
    <r>
      <rPr>
        <sz val="11"/>
        <rFont val="ＭＳ Ｐゴシック"/>
        <family val="3"/>
        <charset val="128"/>
      </rPr>
      <t>以上とし、工具キャビネット、工作台、棚を設け、修理、溶接、加工等が容易に行えるものとすること。</t>
    </r>
    <phoneticPr fontId="2"/>
  </si>
  <si>
    <r>
      <t>(1) その他必要な、倉庫・予備品収納庫【　　】m</t>
    </r>
    <r>
      <rPr>
        <vertAlign val="superscript"/>
        <sz val="11"/>
        <rFont val="ＭＳ Ｐゴシック"/>
        <family val="3"/>
        <charset val="128"/>
      </rPr>
      <t>2</t>
    </r>
    <r>
      <rPr>
        <sz val="11"/>
        <rFont val="ＭＳ Ｐゴシック"/>
        <family val="3"/>
        <charset val="128"/>
      </rPr>
      <t>以上、油脂庫【　　】m</t>
    </r>
    <r>
      <rPr>
        <vertAlign val="superscript"/>
        <sz val="11"/>
        <rFont val="ＭＳ Ｐゴシック"/>
        <family val="3"/>
        <charset val="128"/>
      </rPr>
      <t>2</t>
    </r>
    <r>
      <rPr>
        <sz val="11"/>
        <rFont val="ＭＳ Ｐゴシック"/>
        <family val="3"/>
        <charset val="128"/>
      </rPr>
      <t>以上、消臭剤装置室、薬品庫、熱源供給室等を適切な位置に必要な広さで設け、必要備品についても協議のうえ全て設けること。倉庫は、目的別に必要な面積で各階に設けること。</t>
    </r>
    <phoneticPr fontId="2"/>
  </si>
  <si>
    <r>
      <t>2) 事務室、応接室、書庫、更衣室</t>
    </r>
    <r>
      <rPr>
        <sz val="11"/>
        <rFont val="ＭＳ Ｐゴシック"/>
        <family val="3"/>
        <charset val="128"/>
      </rPr>
      <t>等（市職員）</t>
    </r>
    <rPh sb="17" eb="18">
      <t>トウ</t>
    </rPh>
    <rPh sb="19" eb="22">
      <t>シショクイン</t>
    </rPh>
    <phoneticPr fontId="4"/>
  </si>
  <si>
    <r>
      <t>(1) 事務室は、</t>
    </r>
    <r>
      <rPr>
        <sz val="11"/>
        <rFont val="ＭＳ Ｐゴシック"/>
        <family val="3"/>
        <charset val="128"/>
      </rPr>
      <t>10数名程度が執務を行い、キャビネット、書架、応接セットを設置できるスペースを考慮した余裕のある広さとすること。</t>
    </r>
    <rPh sb="11" eb="12">
      <t>スウ</t>
    </rPh>
    <phoneticPr fontId="4"/>
  </si>
  <si>
    <r>
      <t>(7) 更衣室は男子</t>
    </r>
    <r>
      <rPr>
        <sz val="11"/>
        <rFont val="ＭＳ Ｐゴシック"/>
        <family val="3"/>
        <charset val="128"/>
      </rPr>
      <t>10数名程度、女子数名程度を必要な広さで設け、人数分のロッカー、洗面化粧台及びタオル掛けを設置すること。また、ユニット型シャワー(男子用２機、女子用１機)・脱衣場、洗濯・乾燥のための機器について、別途、必要な広さを確保し設置すること。</t>
    </r>
    <rPh sb="12" eb="13">
      <t>スウ</t>
    </rPh>
    <rPh sb="19" eb="20">
      <t>スウ</t>
    </rPh>
    <phoneticPr fontId="4"/>
  </si>
  <si>
    <r>
      <t>(7) 更衣室は</t>
    </r>
    <r>
      <rPr>
        <sz val="11"/>
        <rFont val="ＭＳ Ｐゴシック"/>
        <family val="3"/>
        <charset val="128"/>
      </rPr>
      <t>男子10数名程度、女子数名程度を必要な広さで設け、人数分のロッカー、洗面化粧台及びタオル掛けを設置すること。また、ユニット型シャワー(男子用２機、女子用１機)・脱衣場、洗濯・乾燥のための機器について、別途、必要な広さを確保し設置すること。</t>
    </r>
    <rPh sb="12" eb="13">
      <t>スウ</t>
    </rPh>
    <rPh sb="19" eb="20">
      <t>スウ</t>
    </rPh>
    <phoneticPr fontId="4"/>
  </si>
  <si>
    <r>
      <t>8) 運転員関係緒室</t>
    </r>
    <r>
      <rPr>
        <sz val="11"/>
        <rFont val="ＭＳ Ｐゴシック"/>
        <family val="3"/>
        <charset val="128"/>
      </rPr>
      <t>（運営事業者）</t>
    </r>
    <rPh sb="11" eb="13">
      <t>ウンエイ</t>
    </rPh>
    <rPh sb="13" eb="16">
      <t>ジギョウシャ</t>
    </rPh>
    <phoneticPr fontId="2"/>
  </si>
  <si>
    <r>
      <t>（5）面積は約【　　】m</t>
    </r>
    <r>
      <rPr>
        <vertAlign val="superscript"/>
        <sz val="11"/>
        <rFont val="ＭＳ Ｐゴシック"/>
        <family val="3"/>
        <charset val="128"/>
      </rPr>
      <t>2</t>
    </r>
    <r>
      <rPr>
        <sz val="11"/>
        <rFont val="ＭＳ Ｐゴシック"/>
        <family val="3"/>
        <charset val="128"/>
      </rPr>
      <t>程度とし、全体配置計画に合わせて、最適な縦横比を計画すること。</t>
    </r>
    <phoneticPr fontId="2"/>
  </si>
  <si>
    <r>
      <t>床：【フリーアクセス】　【帯電防止タイルカーペット】
壁：【クロス貼又は塗装】
天井：【岩綿吸音板】
床面積：【　　　】m</t>
    </r>
    <r>
      <rPr>
        <vertAlign val="superscript"/>
        <sz val="11"/>
        <rFont val="ＭＳ Ｐゴシック"/>
        <family val="3"/>
        <charset val="128"/>
      </rPr>
      <t>2</t>
    </r>
    <phoneticPr fontId="2"/>
  </si>
  <si>
    <r>
      <t>床：【ビニル床シート等】
壁：【クロス貼又は塗装】
天井：【化粧石こうボード】
床面積：【　　　】m</t>
    </r>
    <r>
      <rPr>
        <vertAlign val="superscript"/>
        <sz val="11"/>
        <rFont val="ＭＳ Ｐゴシック"/>
        <family val="3"/>
        <charset val="128"/>
      </rPr>
      <t>2</t>
    </r>
    <phoneticPr fontId="2"/>
  </si>
  <si>
    <r>
      <t>床：【タイル】
壁：【　　】
天井：【岩綿吸音板】
床面積：【　　　】m</t>
    </r>
    <r>
      <rPr>
        <vertAlign val="superscript"/>
        <sz val="11"/>
        <rFont val="ＭＳ Ｐゴシック"/>
        <family val="3"/>
        <charset val="128"/>
      </rPr>
      <t>2</t>
    </r>
    <phoneticPr fontId="2"/>
  </si>
  <si>
    <r>
      <t>床：【タイル】
壁：【クロス貼又は塗装】
天井：【岩綿吸音板】
床面積：【　　　】m</t>
    </r>
    <r>
      <rPr>
        <vertAlign val="superscript"/>
        <sz val="11"/>
        <rFont val="ＭＳ Ｐゴシック"/>
        <family val="3"/>
        <charset val="128"/>
      </rPr>
      <t>2</t>
    </r>
    <phoneticPr fontId="2"/>
  </si>
  <si>
    <r>
      <t>床：【フリーアクセス】
壁：【クロス貼又は塗装】
天井：【岩綿吸音板】
床面積：【　　】m</t>
    </r>
    <r>
      <rPr>
        <vertAlign val="superscript"/>
        <sz val="11"/>
        <rFont val="ＭＳ Ｐゴシック"/>
        <family val="3"/>
        <charset val="128"/>
      </rPr>
      <t>2</t>
    </r>
    <phoneticPr fontId="2"/>
  </si>
  <si>
    <r>
      <t>床：【タイルカーペット】
壁：【クロス貼】
天井：【岩綿吸音板】
床面積：【　　　】m</t>
    </r>
    <r>
      <rPr>
        <vertAlign val="superscript"/>
        <sz val="11"/>
        <rFont val="ＭＳ Ｐゴシック"/>
        <family val="3"/>
        <charset val="128"/>
      </rPr>
      <t>2</t>
    </r>
    <phoneticPr fontId="2"/>
  </si>
  <si>
    <r>
      <t>床：【ビニル床シート】
壁：【クロス貼又は塗装】
天井：【化粧石こうボード】
床面積：【　　】m</t>
    </r>
    <r>
      <rPr>
        <vertAlign val="superscript"/>
        <sz val="11"/>
        <rFont val="ＭＳ Ｐゴシック"/>
        <family val="3"/>
        <charset val="128"/>
      </rPr>
      <t>2</t>
    </r>
    <phoneticPr fontId="2"/>
  </si>
  <si>
    <r>
      <t>床：【畳】
壁：【クロス貼】
天井：【化粧石こうボード】
床面積：【　　　】m</t>
    </r>
    <r>
      <rPr>
        <vertAlign val="superscript"/>
        <sz val="11"/>
        <rFont val="ＭＳ Ｐゴシック"/>
        <family val="3"/>
        <charset val="128"/>
      </rPr>
      <t>2</t>
    </r>
    <phoneticPr fontId="2"/>
  </si>
  <si>
    <r>
      <t>床：【ビニル床シート】
壁：【クロス貼又は塗装】
天井：【化粧石こうボード】
床面積：【　　　】m</t>
    </r>
    <r>
      <rPr>
        <vertAlign val="superscript"/>
        <sz val="11"/>
        <rFont val="ＭＳ Ｐゴシック"/>
        <family val="3"/>
        <charset val="128"/>
      </rPr>
      <t>2</t>
    </r>
    <phoneticPr fontId="2"/>
  </si>
  <si>
    <r>
      <t>床：【ビニル床シート】
壁：【クロス貼】
天井：【岩綿吸音板】
床面積：【　　】m</t>
    </r>
    <r>
      <rPr>
        <vertAlign val="superscript"/>
        <sz val="11"/>
        <rFont val="ＭＳ Ｐゴシック"/>
        <family val="3"/>
        <charset val="128"/>
      </rPr>
      <t>2</t>
    </r>
    <phoneticPr fontId="2"/>
  </si>
  <si>
    <r>
      <t>床：【ビニル床シート】
壁：【クロス貼又は塗装】
天井：【化粧石こうボード】
床面積：【　　】m</t>
    </r>
    <r>
      <rPr>
        <vertAlign val="superscript"/>
        <sz val="11"/>
        <rFont val="ＭＳ Ｐゴシック"/>
        <family val="3"/>
        <charset val="128"/>
      </rPr>
      <t>2</t>
    </r>
    <phoneticPr fontId="2"/>
  </si>
  <si>
    <r>
      <t>床：【ビニル床シート】
壁：【クロス貼又は塗装】
天井：【ケイ酸カルシウム板】
床面積：【　　　】m</t>
    </r>
    <r>
      <rPr>
        <vertAlign val="superscript"/>
        <sz val="11"/>
        <rFont val="ＭＳ Ｐゴシック"/>
        <family val="3"/>
        <charset val="128"/>
      </rPr>
      <t>2</t>
    </r>
    <phoneticPr fontId="2"/>
  </si>
  <si>
    <r>
      <t>床：【ビニル床シート】
壁：【クロス貼又は塗装】
天井：【岩綿吸音板】
床面積：【　　　】m</t>
    </r>
    <r>
      <rPr>
        <vertAlign val="superscript"/>
        <sz val="11"/>
        <rFont val="ＭＳ Ｐゴシック"/>
        <family val="3"/>
        <charset val="128"/>
      </rPr>
      <t>2</t>
    </r>
    <phoneticPr fontId="2"/>
  </si>
  <si>
    <r>
      <t>床：【タイル】
壁：【タイル】
天井：【バスリブ】
床面積：【　　　】m</t>
    </r>
    <r>
      <rPr>
        <vertAlign val="superscript"/>
        <sz val="11"/>
        <rFont val="ＭＳ Ｐゴシック"/>
        <family val="3"/>
        <charset val="128"/>
      </rPr>
      <t>2</t>
    </r>
    <phoneticPr fontId="2"/>
  </si>
  <si>
    <r>
      <t>床：【　　】
壁：【　　】
天井：【　　】
床面積：【　　　】m</t>
    </r>
    <r>
      <rPr>
        <vertAlign val="superscript"/>
        <sz val="11"/>
        <rFont val="ＭＳ Ｐゴシック"/>
        <family val="3"/>
        <charset val="128"/>
      </rPr>
      <t>2</t>
    </r>
    <phoneticPr fontId="2"/>
  </si>
  <si>
    <r>
      <t>1.1 受付</t>
    </r>
    <r>
      <rPr>
        <sz val="11"/>
        <rFont val="ＭＳ Ｐゴシック"/>
        <family val="3"/>
        <charset val="128"/>
      </rPr>
      <t>機器管理</t>
    </r>
    <rPh sb="6" eb="8">
      <t>キキ</t>
    </rPh>
    <phoneticPr fontId="2"/>
  </si>
  <si>
    <r>
      <t>安全に搬入が行われるように、プラットホーム内及び本施設周辺において、要員を配置して、ごみ搬入車両を</t>
    </r>
    <r>
      <rPr>
        <sz val="11"/>
        <rFont val="ＭＳ Ｐゴシック"/>
        <family val="3"/>
        <charset val="128"/>
      </rPr>
      <t>誘導する。また、必要に応じ、ダンピングボックスへの誘導及びダンピングボックスの操作を行うものとする。</t>
    </r>
    <phoneticPr fontId="2"/>
  </si>
  <si>
    <t>平成47
年度</t>
  </si>
  <si>
    <t>平成48
年度</t>
  </si>
  <si>
    <t>平成49
年度</t>
  </si>
  <si>
    <t>平成50
年度</t>
  </si>
  <si>
    <t>平成51
年度</t>
  </si>
  <si>
    <t>16年目</t>
  </si>
  <si>
    <t>17年目</t>
  </si>
  <si>
    <t>18年目</t>
  </si>
  <si>
    <t>19年目</t>
  </si>
  <si>
    <t>20年目</t>
  </si>
  <si>
    <t>ダイオキシン類、水銀</t>
    <rPh sb="8" eb="10">
      <t>スイギン</t>
    </rPh>
    <phoneticPr fontId="2"/>
  </si>
  <si>
    <t>排ガス　水銀</t>
    <rPh sb="0" eb="1">
      <t>ハイ</t>
    </rPh>
    <rPh sb="4" eb="6">
      <t>スイギン</t>
    </rPh>
    <phoneticPr fontId="2"/>
  </si>
  <si>
    <t>(1)測定場所：煙突測定口
(2)測定方法：JIS K0222による。
予備性能試験：1回/炉
引渡性能試験：2回/炉</t>
    <rPh sb="36" eb="38">
      <t>ヨビ</t>
    </rPh>
    <rPh sb="38" eb="40">
      <t>セイノウ</t>
    </rPh>
    <rPh sb="40" eb="42">
      <t>シケン</t>
    </rPh>
    <rPh sb="48" eb="50">
      <t>ヒキワタシ</t>
    </rPh>
    <rPh sb="50" eb="52">
      <t>セイノウ</t>
    </rPh>
    <rPh sb="52" eb="54">
      <t>シケン</t>
    </rPh>
    <phoneticPr fontId="2"/>
  </si>
  <si>
    <t>本施設の運転に伴い発生する余熱の有効利用として発電を行う。発電した電気は、本施設の稼働を行う上で使用し、余剰分は売却する。ただし、売電契約は運営事業者が行い、余剰電力の売電収入は原則本市に属するが、発電状況に応じ、当該収入の一部をインセンティブフィーとして運営事業者に支払う。（試運転期間を含む。）また、余熱の一部は今後併設予定の余熱利用施設に供給する計画（最短で平成34年度頃を想定）である。</t>
    <rPh sb="89" eb="91">
      <t>ゲンソク</t>
    </rPh>
    <phoneticPr fontId="2"/>
  </si>
  <si>
    <t>1)　本設備は、一般電気事業者の交流三相三線式高圧6.6［kV］60[Hz]系統から敷地境界付近に新たに引込柱を施設し１回線受電とし、地中埋設にて本施設内電気室まで引込み、各負荷に必要な電圧に変電、配電する設備であり、蒸気タービン発電機と並列運転を行う。蒸気タービン発電機は、本施設の使用電力とする他、余剰電力を電気事業者に売電するものとする。売電契約は民間事業者が行い、余剰電力の売電収入は原則本市に属するが、発電状況に応じ、当該収入の一部をインセンティブフィーとして運営事業者に支払う。（試運転期間を含む）。なお、契約電力や発電機出力の決定に当たっては電力会社と協議するが、特別の対応（限流リアクトル等）が必要となる場合がある。電力会社と協議は、可能な限り早期に開始すること。また、計量器は買電（電力会社所掌）と売電（事業者負担）各々に必要となる。</t>
    <rPh sb="196" eb="198">
      <t>ゲンソク</t>
    </rPh>
    <phoneticPr fontId="2"/>
  </si>
  <si>
    <t>(1) 休憩室は、和室【　　】畳程度の余裕のある広さとし、押入れ・板畳等を設けること。なお、市職員と運営事業者の各スペースについては、仕切り等を設け区別すること。</t>
  </si>
  <si>
    <t>敷地出入口は既設出入口を利用する。市道から本施設建設地までの搬入道路（上層路盤～表層）を含むものとし、1号道路には適切な幅員の歩道を設置する。</t>
  </si>
  <si>
    <t>売電契約は運営事業者が行い、余剰電力の売電収入は原則本市に属するが、発電状況に応じ、当該収入の一部をインセンティブフィーとして運営事業者に支払う。（試運転期間を含む。）</t>
  </si>
  <si>
    <t>余熱の一部（蒸気または高温水）を併設予定の余熱利用施設に供給（【　1.5　】GJ/h）する計画（最短で平成34年度頃を想定）である。ただし、可能な限り発電に影響がないようにすること。</t>
  </si>
  <si>
    <t>余熱の一部（蒸気または高温水）を併設予定の余熱利用施設に供給（〔　1.5　〕GJ/h）する計画（最短で平成34年度頃を想定）である。ただし、可能な限り発電に影響がないようにすること。</t>
  </si>
  <si>
    <t>本施設に搬入される処理対象物について、善良なる管理者の注意義務を持って処理除外物の混入を防止し、受入基準を満たしていない場合は、受け入れてはならない。なお、本市の職員が搬入者に対しプラットホーム内で処理対象物の分別指導を行うので協力すること。</t>
  </si>
  <si>
    <t>本施設に搬入したごみの受付及び計量に係る設備の管理を行い、記録等の管理を行う。</t>
    <rPh sb="18" eb="19">
      <t>カカ</t>
    </rPh>
    <rPh sb="20" eb="22">
      <t>セツビ</t>
    </rPh>
    <rPh sb="23" eb="25">
      <t>カンリ</t>
    </rPh>
    <rPh sb="26" eb="2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</si>
</sst>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quot;$&quot;#,##0_);[Red]\(&quot;$&quot;#,##0\)"/>
    <numFmt numFmtId="180" formatCode="&quot;$&quot;#,##0.00_);[Red]\(&quot;$&quot;#,##0.00\)"/>
    <numFmt numFmtId="181" formatCode="#,##0&quot; $&quot;;[Red]\-#,##0&quot; $&quot;"/>
    <numFmt numFmtId="182" formatCode="_(&quot;$&quot;* #,##0_);_(&quot;$&quot;* \(#,##0\);_(&quot;$&quot;* &quot;-&quot;_);_(@_)"/>
    <numFmt numFmtId="183" formatCode="&quot;φ&quot;0.0"/>
    <numFmt numFmtId="184" formatCode="&quot;,L&quot;0"/>
    <numFmt numFmtId="185" formatCode="0.0&quot;t&quot;"/>
    <numFmt numFmtId="186" formatCode="hh:mm\ \T\K"/>
    <numFmt numFmtId="187" formatCode="#,##0.0;[Red]\-#,##0.0"/>
    <numFmt numFmtId="188" formatCode="#,##0_);[Red]\(#,##0\)"/>
    <numFmt numFmtId="189" formatCode="#,##0.0_ ;[Red]\-#,##0.0\ "/>
    <numFmt numFmtId="190" formatCode="#,##0.0_);[Red]\(#,##0.0\)"/>
    <numFmt numFmtId="191" formatCode="0_);[Red]\(0\)"/>
    <numFmt numFmtId="192" formatCode="#,##0_ "/>
    <numFmt numFmtId="193" formatCode="0.0_ "/>
    <numFmt numFmtId="194" formatCode="#,###\k\W"/>
    <numFmt numFmtId="195" formatCode="#,##0.00_);[Red]\(#,##0.00\)"/>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color indexed="8"/>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8"/>
      <color indexed="8"/>
      <name val="ＭＳ Ｐゴシック"/>
      <family val="3"/>
      <charset val="128"/>
    </font>
    <font>
      <sz val="11"/>
      <color indexed="17"/>
      <name val="ＭＳ Ｐゴシック"/>
      <family val="3"/>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sz val="10"/>
      <name val="ＭＳ Ｐ明朝"/>
      <family val="1"/>
      <charset val="128"/>
    </font>
    <font>
      <i/>
      <sz val="10"/>
      <name val="ＭＳ Ｐゴシック"/>
      <family val="3"/>
      <charset val="128"/>
    </font>
    <font>
      <sz val="9"/>
      <name val="ＭＳ ゴシック"/>
      <family val="3"/>
      <charset val="128"/>
    </font>
    <font>
      <sz val="10.5"/>
      <name val="ＭＳ 明朝"/>
      <family val="1"/>
      <charset val="128"/>
    </font>
    <font>
      <b/>
      <sz val="10"/>
      <name val="ＭＳ Ｐゴシック"/>
      <family val="3"/>
      <charset val="128"/>
    </font>
    <font>
      <sz val="14"/>
      <name val="ＭＳ ゴシック"/>
      <family val="3"/>
      <charset val="128"/>
    </font>
    <font>
      <sz val="14"/>
      <name val="ＭＳ Ｐ明朝"/>
      <family val="1"/>
      <charset val="128"/>
    </font>
    <font>
      <sz val="10"/>
      <name val="Century"/>
      <family val="1"/>
    </font>
    <font>
      <u/>
      <sz val="11"/>
      <color indexed="12"/>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9"/>
      <name val="ＭＳ Ｐ明朝"/>
      <family val="1"/>
      <charset val="128"/>
    </font>
    <font>
      <b/>
      <sz val="9"/>
      <color indexed="81"/>
      <name val="ＭＳ Ｐゴシック"/>
      <family val="3"/>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vertAlign val="superscript"/>
      <sz val="11"/>
      <color indexed="8"/>
      <name val="ＭＳ Ｐゴシック"/>
      <family val="3"/>
      <charset val="128"/>
    </font>
    <font>
      <sz val="12"/>
      <name val="Osaka"/>
      <family val="3"/>
      <charset val="128"/>
    </font>
    <font>
      <sz val="18"/>
      <name val="ＭＳ Ｐゴシック"/>
      <family val="3"/>
      <charset val="128"/>
    </font>
    <font>
      <vertAlign val="superscript"/>
      <sz val="11"/>
      <name val="ＭＳ Ｐゴシック"/>
      <family val="3"/>
      <charset val="128"/>
    </font>
    <font>
      <vertAlign val="subscript"/>
      <sz val="11"/>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65"/>
        <bgColor indexed="64"/>
      </patternFill>
    </fill>
  </fills>
  <borders count="2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right style="medium">
        <color indexed="64"/>
      </right>
      <top style="dashed">
        <color indexed="64"/>
      </top>
      <bottom style="double">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style="medium">
        <color indexed="64"/>
      </left>
      <right style="medium">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medium">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dotted">
        <color indexed="64"/>
      </left>
      <right style="hair">
        <color indexed="64"/>
      </right>
      <top style="hair">
        <color indexed="64"/>
      </top>
      <bottom style="hair">
        <color indexed="64"/>
      </bottom>
      <diagonal/>
    </border>
    <border>
      <left style="medium">
        <color indexed="64"/>
      </left>
      <right style="dotted">
        <color indexed="64"/>
      </right>
      <top style="hair">
        <color indexed="64"/>
      </top>
      <bottom/>
      <diagonal/>
    </border>
    <border>
      <left style="medium">
        <color indexed="64"/>
      </left>
      <right style="dotted">
        <color indexed="64"/>
      </right>
      <top/>
      <bottom/>
      <diagonal/>
    </border>
    <border>
      <left style="medium">
        <color indexed="64"/>
      </left>
      <right/>
      <top style="hair">
        <color indexed="64"/>
      </top>
      <bottom style="thin">
        <color indexed="64"/>
      </bottom>
      <diagonal/>
    </border>
    <border>
      <left style="dotted">
        <color indexed="64"/>
      </left>
      <right style="hair">
        <color indexed="64"/>
      </right>
      <top style="hair">
        <color indexed="64"/>
      </top>
      <bottom/>
      <diagonal/>
    </border>
    <border>
      <left/>
      <right style="hair">
        <color indexed="64"/>
      </right>
      <top style="thin">
        <color indexed="64"/>
      </top>
      <bottom/>
      <diagonal/>
    </border>
    <border>
      <left style="medium">
        <color indexed="64"/>
      </left>
      <right style="hair">
        <color indexed="64"/>
      </right>
      <top/>
      <bottom/>
      <diagonal/>
    </border>
    <border>
      <left/>
      <right style="hair">
        <color indexed="8"/>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bottom style="thin">
        <color indexed="64"/>
      </bottom>
      <diagonal/>
    </border>
    <border>
      <left/>
      <right style="medium">
        <color indexed="64"/>
      </right>
      <top style="thin">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medium">
        <color indexed="64"/>
      </bottom>
      <diagonal/>
    </border>
  </borders>
  <cellStyleXfs count="63">
    <xf numFmtId="0" fontId="0" fillId="0" borderId="0"/>
    <xf numFmtId="178" fontId="12" fillId="0" borderId="0" applyFill="0" applyBorder="0" applyAlignment="0"/>
    <xf numFmtId="38" fontId="13" fillId="0" borderId="0" applyFont="0" applyFill="0" applyBorder="0" applyAlignment="0" applyProtection="0"/>
    <xf numFmtId="40"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15" fillId="3" borderId="3" applyNumberFormat="0" applyBorder="0" applyAlignment="0" applyProtection="0"/>
    <xf numFmtId="181" fontId="10" fillId="0" borderId="0"/>
    <xf numFmtId="0" fontId="17" fillId="0" borderId="0"/>
    <xf numFmtId="10" fontId="17" fillId="0" borderId="0" applyFont="0" applyFill="0" applyBorder="0" applyAlignment="0" applyProtection="0"/>
    <xf numFmtId="4" fontId="14" fillId="0" borderId="0">
      <alignment horizontal="right"/>
    </xf>
    <xf numFmtId="4" fontId="18" fillId="0" borderId="0">
      <alignment horizontal="right"/>
    </xf>
    <xf numFmtId="0" fontId="19" fillId="0" borderId="0"/>
    <xf numFmtId="0" fontId="20" fillId="0" borderId="0">
      <alignment horizontal="left"/>
    </xf>
    <xf numFmtId="0" fontId="21" fillId="0" borderId="0"/>
    <xf numFmtId="0" fontId="22" fillId="0" borderId="0">
      <alignment horizontal="center"/>
    </xf>
    <xf numFmtId="0" fontId="23" fillId="4" borderId="4" applyBorder="0" applyAlignment="0">
      <protection locked="0"/>
    </xf>
    <xf numFmtId="6" fontId="1"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9" fontId="1" fillId="0" borderId="0" applyFont="0" applyFill="0" applyBorder="0" applyAlignment="0" applyProtection="0"/>
    <xf numFmtId="0" fontId="23" fillId="5" borderId="0" applyNumberFormat="0" applyBorder="0" applyAlignment="0">
      <protection locked="0"/>
    </xf>
    <xf numFmtId="43" fontId="17" fillId="0" borderId="0" applyFont="0" applyFill="0" applyBorder="0" applyAlignment="0" applyProtection="0"/>
    <xf numFmtId="41" fontId="17" fillId="0" borderId="0" applyFont="0" applyFill="0" applyBorder="0" applyAlignment="0" applyProtection="0"/>
    <xf numFmtId="38" fontId="1" fillId="0" borderId="0" applyFont="0" applyFill="0" applyBorder="0" applyAlignment="0" applyProtection="0"/>
    <xf numFmtId="38" fontId="7"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top"/>
    </xf>
    <xf numFmtId="0" fontId="26" fillId="0" borderId="0"/>
    <xf numFmtId="0" fontId="23" fillId="4" borderId="5" applyBorder="0" applyAlignment="0">
      <alignment horizontal="centerContinuous" vertical="center" wrapText="1"/>
    </xf>
    <xf numFmtId="184" fontId="10" fillId="0" borderId="0" applyFont="0" applyFill="0" applyBorder="0" applyAlignment="0" applyProtection="0"/>
    <xf numFmtId="185" fontId="10" fillId="0" borderId="0" applyFont="0" applyFill="0" applyBorder="0" applyAlignment="0" applyProtection="0"/>
    <xf numFmtId="0" fontId="23" fillId="6" borderId="0" applyNumberFormat="0" applyBorder="0" applyAlignment="0">
      <protection locked="0"/>
    </xf>
    <xf numFmtId="0" fontId="1" fillId="0" borderId="0">
      <alignment vertical="center"/>
    </xf>
    <xf numFmtId="0" fontId="1" fillId="0" borderId="0">
      <alignment vertical="center"/>
    </xf>
    <xf numFmtId="0" fontId="68"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9" fillId="0" borderId="0"/>
    <xf numFmtId="0" fontId="27" fillId="0" borderId="0">
      <alignment vertical="center"/>
    </xf>
    <xf numFmtId="0" fontId="1" fillId="0" borderId="0"/>
    <xf numFmtId="186" fontId="27" fillId="0" borderId="0"/>
    <xf numFmtId="0" fontId="10" fillId="0" borderId="0"/>
    <xf numFmtId="0" fontId="5" fillId="0" borderId="0"/>
    <xf numFmtId="0" fontId="1" fillId="0" borderId="0"/>
  </cellStyleXfs>
  <cellXfs count="1849">
    <xf numFmtId="0" fontId="0" fillId="0" borderId="0" xfId="0"/>
    <xf numFmtId="0" fontId="5" fillId="0" borderId="0" xfId="54" applyFont="1" applyFill="1" applyAlignment="1">
      <alignment vertical="center"/>
    </xf>
    <xf numFmtId="0" fontId="7" fillId="0" borderId="0" xfId="55">
      <alignment vertical="center"/>
    </xf>
    <xf numFmtId="0" fontId="28" fillId="0" borderId="0" xfId="55" applyFont="1" applyAlignment="1">
      <alignment horizontal="center" vertical="center"/>
    </xf>
    <xf numFmtId="0" fontId="7" fillId="0" borderId="0" xfId="55" applyFont="1">
      <alignment vertical="center"/>
    </xf>
    <xf numFmtId="0" fontId="7" fillId="0" borderId="0" xfId="55" applyAlignment="1">
      <alignment horizontal="right" vertical="center"/>
    </xf>
    <xf numFmtId="0" fontId="7" fillId="0" borderId="0" xfId="55" applyFont="1" applyAlignment="1">
      <alignment horizontal="right" vertical="center"/>
    </xf>
    <xf numFmtId="0" fontId="7" fillId="0" borderId="0" xfId="55" applyFill="1" applyAlignment="1">
      <alignment horizontal="right" vertical="center"/>
    </xf>
    <xf numFmtId="0" fontId="7" fillId="2" borderId="3" xfId="55" applyFont="1" applyFill="1" applyBorder="1" applyAlignment="1">
      <alignment horizontal="center" vertical="center"/>
    </xf>
    <xf numFmtId="0" fontId="7" fillId="0" borderId="0" xfId="55" applyFill="1" applyBorder="1" applyAlignment="1">
      <alignment horizontal="center" vertical="center"/>
    </xf>
    <xf numFmtId="187" fontId="7" fillId="0" borderId="0" xfId="37" applyNumberFormat="1" applyFont="1" applyBorder="1" applyAlignment="1">
      <alignment horizontal="center" vertical="center"/>
    </xf>
    <xf numFmtId="0" fontId="7" fillId="0" borderId="28" xfId="55" applyFont="1" applyBorder="1">
      <alignment vertical="center"/>
    </xf>
    <xf numFmtId="0" fontId="7" fillId="0" borderId="36" xfId="55" applyFont="1" applyBorder="1">
      <alignment vertical="center"/>
    </xf>
    <xf numFmtId="189" fontId="7" fillId="0" borderId="47" xfId="37" applyNumberFormat="1" applyFont="1" applyBorder="1" applyAlignment="1">
      <alignment vertical="center"/>
    </xf>
    <xf numFmtId="0" fontId="7" fillId="0" borderId="48" xfId="55" applyBorder="1" applyAlignment="1">
      <alignment horizontal="left" vertical="center" indent="1"/>
    </xf>
    <xf numFmtId="0" fontId="7" fillId="0" borderId="31" xfId="55" applyBorder="1">
      <alignment vertical="center"/>
    </xf>
    <xf numFmtId="189" fontId="7" fillId="0" borderId="48" xfId="37" applyNumberFormat="1" applyFont="1" applyBorder="1" applyAlignment="1">
      <alignment vertical="center"/>
    </xf>
    <xf numFmtId="0" fontId="7" fillId="0" borderId="28" xfId="55" applyFont="1" applyFill="1" applyBorder="1">
      <alignment vertical="center"/>
    </xf>
    <xf numFmtId="178" fontId="7" fillId="0" borderId="46" xfId="33" applyNumberFormat="1" applyFont="1" applyBorder="1" applyAlignment="1">
      <alignment vertical="center"/>
    </xf>
    <xf numFmtId="190" fontId="7" fillId="5" borderId="46" xfId="37" applyNumberFormat="1" applyFont="1" applyFill="1" applyBorder="1" applyAlignment="1">
      <alignment vertical="center"/>
    </xf>
    <xf numFmtId="0" fontId="7" fillId="0" borderId="24" xfId="55" applyFont="1" applyFill="1" applyBorder="1">
      <alignment vertical="center"/>
    </xf>
    <xf numFmtId="178" fontId="7" fillId="0" borderId="49" xfId="33" applyNumberFormat="1" applyFont="1" applyBorder="1" applyAlignment="1">
      <alignment vertical="center"/>
    </xf>
    <xf numFmtId="0" fontId="7" fillId="0" borderId="31" xfId="55" applyFont="1" applyBorder="1">
      <alignment vertical="center"/>
    </xf>
    <xf numFmtId="190" fontId="7" fillId="5" borderId="48" xfId="37" applyNumberFormat="1" applyFont="1" applyFill="1" applyBorder="1" applyAlignment="1">
      <alignment vertical="center"/>
    </xf>
    <xf numFmtId="187" fontId="7" fillId="0" borderId="0" xfId="37" applyNumberFormat="1" applyFont="1" applyAlignment="1">
      <alignment vertical="center"/>
    </xf>
    <xf numFmtId="190" fontId="7" fillId="5" borderId="48" xfId="55" applyNumberFormat="1" applyFill="1" applyBorder="1">
      <alignment vertical="center"/>
    </xf>
    <xf numFmtId="190" fontId="7" fillId="5" borderId="49" xfId="37" applyNumberFormat="1" applyFont="1" applyFill="1" applyBorder="1" applyAlignment="1">
      <alignment vertical="center"/>
    </xf>
    <xf numFmtId="0" fontId="10" fillId="0" borderId="0" xfId="50" applyFont="1">
      <alignment vertical="center"/>
    </xf>
    <xf numFmtId="0" fontId="8" fillId="0" borderId="0" xfId="50" applyFont="1" applyBorder="1" applyAlignment="1">
      <alignment horizontal="centerContinuous" vertical="center"/>
    </xf>
    <xf numFmtId="0" fontId="10" fillId="0" borderId="3" xfId="50" applyFont="1" applyFill="1" applyBorder="1" applyAlignment="1">
      <alignment horizontal="center" vertical="center"/>
    </xf>
    <xf numFmtId="0" fontId="10" fillId="0" borderId="3" xfId="50" applyFont="1" applyFill="1" applyBorder="1">
      <alignment vertical="center"/>
    </xf>
    <xf numFmtId="0" fontId="10" fillId="0" borderId="3" xfId="50" applyFont="1" applyFill="1" applyBorder="1" applyAlignment="1">
      <alignment vertical="center" wrapText="1"/>
    </xf>
    <xf numFmtId="0" fontId="23" fillId="0" borderId="0" xfId="57" applyFont="1" applyAlignment="1">
      <alignment horizontal="center" vertical="center"/>
    </xf>
    <xf numFmtId="0" fontId="23" fillId="0" borderId="0" xfId="57" applyFont="1">
      <alignment vertical="center"/>
    </xf>
    <xf numFmtId="0" fontId="30" fillId="0" borderId="0" xfId="57" applyFont="1" applyAlignment="1">
      <alignment horizontal="center" vertical="center"/>
    </xf>
    <xf numFmtId="49" fontId="33" fillId="0" borderId="0" xfId="57" applyNumberFormat="1" applyFont="1" applyAlignment="1">
      <alignment horizontal="center" vertical="center"/>
    </xf>
    <xf numFmtId="0" fontId="33" fillId="0" borderId="0" xfId="57" applyFont="1" applyAlignment="1">
      <alignment horizontal="center" vertical="center"/>
    </xf>
    <xf numFmtId="0" fontId="23" fillId="0" borderId="0" xfId="57" applyFont="1" applyFill="1">
      <alignment vertical="center"/>
    </xf>
    <xf numFmtId="0" fontId="10" fillId="0" borderId="0" xfId="48" applyFont="1">
      <alignment vertical="center"/>
    </xf>
    <xf numFmtId="0" fontId="27" fillId="7" borderId="0" xfId="0" applyFont="1" applyFill="1" applyAlignment="1">
      <alignment horizontal="left"/>
    </xf>
    <xf numFmtId="0" fontId="27" fillId="7" borderId="0" xfId="0" applyFont="1" applyFill="1" applyAlignment="1">
      <alignment horizontal="left" vertical="center"/>
    </xf>
    <xf numFmtId="49" fontId="27" fillId="7" borderId="0" xfId="0" applyNumberFormat="1" applyFont="1" applyFill="1" applyAlignment="1">
      <alignment horizontal="left" vertical="center"/>
    </xf>
    <xf numFmtId="0" fontId="34" fillId="7" borderId="0" xfId="0" applyFont="1" applyFill="1" applyAlignment="1">
      <alignment vertical="center" wrapText="1"/>
    </xf>
    <xf numFmtId="0" fontId="27" fillId="7" borderId="0" xfId="0" applyFont="1" applyFill="1" applyAlignment="1">
      <alignment horizontal="left" vertical="center" wrapText="1"/>
    </xf>
    <xf numFmtId="0" fontId="35" fillId="7" borderId="0" xfId="0" applyFont="1" applyFill="1" applyAlignment="1">
      <alignment horizontal="center" vertical="center" wrapText="1"/>
    </xf>
    <xf numFmtId="0" fontId="36" fillId="7" borderId="0" xfId="0" applyFont="1" applyFill="1" applyAlignment="1">
      <alignment horizontal="center" vertical="center" wrapText="1"/>
    </xf>
    <xf numFmtId="49" fontId="5" fillId="7" borderId="0" xfId="0" applyNumberFormat="1" applyFont="1" applyFill="1" applyAlignment="1">
      <alignment horizontal="right" vertical="center" wrapText="1"/>
    </xf>
    <xf numFmtId="49" fontId="27" fillId="7" borderId="0" xfId="0" applyNumberFormat="1" applyFont="1" applyFill="1" applyAlignment="1">
      <alignment horizontal="left"/>
    </xf>
    <xf numFmtId="0" fontId="34" fillId="7" borderId="0" xfId="0" applyFont="1" applyFill="1" applyAlignment="1">
      <alignment wrapText="1"/>
    </xf>
    <xf numFmtId="0" fontId="27" fillId="7" borderId="0" xfId="0" applyFont="1" applyFill="1" applyAlignment="1">
      <alignment horizontal="left" wrapText="1"/>
    </xf>
    <xf numFmtId="0" fontId="5" fillId="7" borderId="0" xfId="0" applyFont="1" applyFill="1" applyAlignment="1">
      <alignment horizontal="center" vertical="center"/>
    </xf>
    <xf numFmtId="49" fontId="5" fillId="7" borderId="0" xfId="0" applyNumberFormat="1" applyFont="1" applyFill="1" applyAlignment="1">
      <alignment horizontal="left" vertical="center"/>
    </xf>
    <xf numFmtId="0" fontId="36" fillId="0" borderId="55" xfId="0" applyFont="1" applyFill="1" applyBorder="1" applyAlignment="1">
      <alignment horizontal="center" vertical="center" wrapText="1"/>
    </xf>
    <xf numFmtId="49" fontId="36" fillId="0" borderId="56" xfId="0" applyNumberFormat="1"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8" fillId="7" borderId="0" xfId="0" applyFont="1" applyFill="1"/>
    <xf numFmtId="0" fontId="39" fillId="7" borderId="58" xfId="0" applyFont="1" applyFill="1" applyBorder="1" applyAlignment="1">
      <alignment horizontal="center" vertical="center" wrapText="1"/>
    </xf>
    <xf numFmtId="49" fontId="39" fillId="7" borderId="11" xfId="0" applyNumberFormat="1" applyFont="1" applyFill="1" applyBorder="1" applyAlignment="1">
      <alignment horizontal="center" vertical="center" wrapText="1"/>
    </xf>
    <xf numFmtId="0" fontId="39" fillId="7" borderId="59" xfId="0" applyFont="1" applyFill="1" applyBorder="1" applyAlignment="1">
      <alignment vertical="center" wrapText="1"/>
    </xf>
    <xf numFmtId="0" fontId="37" fillId="7" borderId="60" xfId="0" applyFont="1" applyFill="1" applyBorder="1" applyAlignment="1">
      <alignment horizontal="center" vertical="center" wrapText="1"/>
    </xf>
    <xf numFmtId="49" fontId="37" fillId="7" borderId="3" xfId="0" applyNumberFormat="1" applyFont="1" applyFill="1" applyBorder="1" applyAlignment="1">
      <alignment horizontal="center" vertical="center" wrapText="1"/>
    </xf>
    <xf numFmtId="0" fontId="37" fillId="7" borderId="61" xfId="0" applyFont="1" applyFill="1" applyBorder="1" applyAlignment="1">
      <alignment vertical="center" wrapText="1"/>
    </xf>
    <xf numFmtId="0" fontId="37" fillId="7" borderId="62" xfId="0" applyFont="1" applyFill="1" applyBorder="1" applyAlignment="1">
      <alignment horizontal="center" vertical="center" wrapText="1"/>
    </xf>
    <xf numFmtId="49" fontId="37" fillId="7" borderId="63" xfId="0" applyNumberFormat="1" applyFont="1" applyFill="1" applyBorder="1" applyAlignment="1">
      <alignment horizontal="center" vertical="center" wrapText="1"/>
    </xf>
    <xf numFmtId="0" fontId="37" fillId="7" borderId="64" xfId="0" applyFont="1" applyFill="1" applyBorder="1" applyAlignment="1">
      <alignment vertical="center" wrapText="1"/>
    </xf>
    <xf numFmtId="191" fontId="5" fillId="7" borderId="0" xfId="0" quotePrefix="1" applyNumberFormat="1" applyFont="1" applyFill="1" applyAlignment="1">
      <alignment horizontal="center" vertical="center"/>
    </xf>
    <xf numFmtId="0" fontId="34" fillId="7" borderId="0" xfId="0" applyFont="1" applyFill="1" applyBorder="1" applyAlignment="1">
      <alignment horizontal="center" vertical="top" wrapText="1"/>
    </xf>
    <xf numFmtId="49" fontId="34" fillId="7" borderId="0" xfId="0" applyNumberFormat="1" applyFont="1" applyFill="1" applyBorder="1" applyAlignment="1">
      <alignment horizontal="center" vertical="top"/>
    </xf>
    <xf numFmtId="0" fontId="34" fillId="7" borderId="0" xfId="0" applyFont="1" applyFill="1" applyBorder="1" applyAlignment="1">
      <alignment vertical="top" wrapText="1"/>
    </xf>
    <xf numFmtId="0" fontId="38" fillId="7" borderId="0" xfId="0" applyFont="1" applyFill="1" applyBorder="1" applyAlignment="1">
      <alignment vertical="top" wrapText="1"/>
    </xf>
    <xf numFmtId="0" fontId="38" fillId="7" borderId="0" xfId="0" applyFont="1" applyFill="1" applyBorder="1" applyAlignment="1">
      <alignment horizontal="center" vertical="top" wrapText="1"/>
    </xf>
    <xf numFmtId="49" fontId="38" fillId="7" borderId="0" xfId="0" applyNumberFormat="1" applyFont="1" applyFill="1" applyBorder="1" applyAlignment="1">
      <alignment horizontal="center" vertical="top"/>
    </xf>
    <xf numFmtId="0" fontId="36" fillId="0" borderId="56" xfId="0" applyFont="1" applyFill="1" applyBorder="1" applyAlignment="1">
      <alignment horizontal="center" vertical="center" wrapText="1"/>
    </xf>
    <xf numFmtId="0" fontId="39" fillId="0" borderId="58" xfId="0" applyFont="1" applyFill="1" applyBorder="1" applyAlignment="1">
      <alignment horizontal="center" vertical="center" wrapText="1"/>
    </xf>
    <xf numFmtId="49" fontId="39" fillId="0" borderId="11" xfId="0" applyNumberFormat="1" applyFont="1" applyFill="1" applyBorder="1" applyAlignment="1">
      <alignment horizontal="center" vertical="center" wrapText="1"/>
    </xf>
    <xf numFmtId="0" fontId="39" fillId="0" borderId="11" xfId="0" applyFont="1" applyFill="1" applyBorder="1" applyAlignment="1">
      <alignment vertical="center" wrapText="1"/>
    </xf>
    <xf numFmtId="0" fontId="39" fillId="0" borderId="59" xfId="0" applyFont="1" applyFill="1" applyBorder="1" applyAlignment="1">
      <alignment vertical="center" wrapText="1"/>
    </xf>
    <xf numFmtId="0" fontId="37" fillId="0" borderId="60" xfId="0"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0" fontId="37" fillId="0" borderId="3" xfId="0" applyFont="1" applyFill="1" applyBorder="1" applyAlignment="1">
      <alignment vertical="center" wrapText="1"/>
    </xf>
    <xf numFmtId="0" fontId="37" fillId="0" borderId="61" xfId="0" applyFont="1" applyFill="1" applyBorder="1" applyAlignment="1">
      <alignment vertical="center" wrapText="1"/>
    </xf>
    <xf numFmtId="0" fontId="37" fillId="0" borderId="62" xfId="0" applyFont="1" applyFill="1" applyBorder="1" applyAlignment="1">
      <alignment horizontal="center" vertical="center" wrapText="1"/>
    </xf>
    <xf numFmtId="49" fontId="37" fillId="0" borderId="63" xfId="0" applyNumberFormat="1" applyFont="1" applyFill="1" applyBorder="1" applyAlignment="1">
      <alignment horizontal="center" vertical="center" wrapText="1"/>
    </xf>
    <xf numFmtId="0" fontId="37" fillId="0" borderId="63" xfId="0" applyFont="1" applyFill="1" applyBorder="1" applyAlignment="1">
      <alignment vertical="center" wrapText="1"/>
    </xf>
    <xf numFmtId="0" fontId="37" fillId="0" borderId="64" xfId="0" applyFont="1" applyFill="1" applyBorder="1" applyAlignment="1">
      <alignment vertical="center" wrapText="1"/>
    </xf>
    <xf numFmtId="0" fontId="38" fillId="7" borderId="0" xfId="0" applyFont="1" applyFill="1" applyBorder="1" applyAlignment="1">
      <alignment horizontal="center" vertical="top"/>
    </xf>
    <xf numFmtId="0" fontId="37" fillId="7" borderId="0" xfId="0" applyFont="1" applyFill="1" applyBorder="1" applyAlignment="1">
      <alignment horizontal="center" vertical="center" wrapText="1"/>
    </xf>
    <xf numFmtId="49" fontId="37" fillId="7" borderId="0" xfId="0" applyNumberFormat="1" applyFont="1" applyFill="1" applyBorder="1" applyAlignment="1">
      <alignment horizontal="center" vertical="center" wrapText="1"/>
    </xf>
    <xf numFmtId="0" fontId="37" fillId="7" borderId="0" xfId="0" applyFont="1" applyFill="1" applyBorder="1" applyAlignment="1">
      <alignment vertical="center" wrapText="1"/>
    </xf>
    <xf numFmtId="0" fontId="38" fillId="7" borderId="0" xfId="0" applyFont="1" applyFill="1" applyAlignment="1">
      <alignment horizontal="center" vertical="top"/>
    </xf>
    <xf numFmtId="0" fontId="27" fillId="0" borderId="0" xfId="0" applyFont="1" applyAlignment="1">
      <alignment vertical="top" wrapText="1"/>
    </xf>
    <xf numFmtId="0" fontId="38" fillId="7" borderId="0" xfId="0" applyFont="1" applyFill="1" applyAlignment="1">
      <alignment horizontal="center"/>
    </xf>
    <xf numFmtId="49" fontId="38" fillId="7" borderId="0" xfId="0" applyNumberFormat="1" applyFont="1" applyFill="1" applyAlignment="1">
      <alignment horizontal="center"/>
    </xf>
    <xf numFmtId="0" fontId="38" fillId="7" borderId="0" xfId="0" applyFont="1" applyFill="1" applyAlignment="1">
      <alignment wrapText="1"/>
    </xf>
    <xf numFmtId="0" fontId="5" fillId="0" borderId="0" xfId="51" applyFont="1" applyFill="1" applyAlignment="1">
      <alignment horizontal="left" vertical="center"/>
    </xf>
    <xf numFmtId="0" fontId="5" fillId="0" borderId="0" xfId="53" applyFont="1" applyFill="1">
      <alignment vertical="center"/>
    </xf>
    <xf numFmtId="0" fontId="5" fillId="0" borderId="0" xfId="53" applyFont="1">
      <alignment vertical="center"/>
    </xf>
    <xf numFmtId="49" fontId="5" fillId="0" borderId="0" xfId="51" applyNumberFormat="1" applyFont="1" applyFill="1" applyAlignment="1">
      <alignment horizontal="left" vertical="center"/>
    </xf>
    <xf numFmtId="0" fontId="40" fillId="0" borderId="0" xfId="51" applyFont="1" applyFill="1" applyAlignment="1">
      <alignment horizontal="center" vertical="center" wrapText="1"/>
    </xf>
    <xf numFmtId="49" fontId="5" fillId="0" borderId="0" xfId="51" applyNumberFormat="1" applyFont="1" applyFill="1" applyAlignment="1">
      <alignment horizontal="right" vertical="center" wrapText="1"/>
    </xf>
    <xf numFmtId="49" fontId="41" fillId="0" borderId="0" xfId="51" applyNumberFormat="1" applyFont="1" applyFill="1" applyAlignment="1">
      <alignment horizontal="left" vertical="center"/>
    </xf>
    <xf numFmtId="0" fontId="41" fillId="0" borderId="0" xfId="53" applyFont="1" applyFill="1">
      <alignment vertical="center"/>
    </xf>
    <xf numFmtId="49" fontId="41" fillId="0" borderId="0" xfId="51" applyNumberFormat="1" applyFont="1" applyFill="1" applyAlignment="1">
      <alignment horizontal="right" vertical="center" wrapText="1"/>
    </xf>
    <xf numFmtId="0" fontId="41" fillId="0" borderId="0" xfId="53" applyFont="1">
      <alignment vertical="center"/>
    </xf>
    <xf numFmtId="0" fontId="5" fillId="0" borderId="0" xfId="51" applyFont="1" applyFill="1" applyAlignment="1">
      <alignment horizontal="left"/>
    </xf>
    <xf numFmtId="49" fontId="5" fillId="0" borderId="0" xfId="51" applyNumberFormat="1" applyFont="1" applyFill="1" applyAlignment="1">
      <alignment horizontal="left"/>
    </xf>
    <xf numFmtId="0" fontId="5" fillId="0" borderId="65" xfId="53" applyFont="1" applyFill="1" applyBorder="1" applyAlignment="1">
      <alignment horizontal="center" vertical="center"/>
    </xf>
    <xf numFmtId="0" fontId="5" fillId="0" borderId="66" xfId="53" applyFont="1" applyFill="1" applyBorder="1" applyAlignment="1">
      <alignment horizontal="center" vertical="center"/>
    </xf>
    <xf numFmtId="0" fontId="5" fillId="0" borderId="67" xfId="53" applyFont="1" applyFill="1" applyBorder="1" applyAlignment="1">
      <alignment horizontal="center" vertical="center"/>
    </xf>
    <xf numFmtId="0" fontId="5" fillId="0" borderId="60" xfId="53" applyFont="1" applyFill="1" applyBorder="1">
      <alignment vertical="center"/>
    </xf>
    <xf numFmtId="0" fontId="5" fillId="0" borderId="3" xfId="53" applyFont="1" applyFill="1" applyBorder="1">
      <alignment vertical="center"/>
    </xf>
    <xf numFmtId="0" fontId="5" fillId="0" borderId="61" xfId="53" applyFont="1" applyFill="1" applyBorder="1">
      <alignment vertical="center"/>
    </xf>
    <xf numFmtId="0" fontId="5" fillId="0" borderId="62" xfId="53" applyFont="1" applyFill="1" applyBorder="1">
      <alignment vertical="center"/>
    </xf>
    <xf numFmtId="0" fontId="5" fillId="0" borderId="63" xfId="53" applyFont="1" applyFill="1" applyBorder="1">
      <alignment vertical="center"/>
    </xf>
    <xf numFmtId="0" fontId="5" fillId="0" borderId="64" xfId="53" applyFont="1" applyFill="1" applyBorder="1">
      <alignment vertical="center"/>
    </xf>
    <xf numFmtId="0" fontId="38" fillId="0" borderId="0" xfId="51" applyFont="1" applyFill="1" applyAlignment="1">
      <alignment horizontal="center" vertical="center"/>
    </xf>
    <xf numFmtId="0" fontId="38" fillId="0" borderId="0" xfId="51" applyFont="1" applyFill="1" applyAlignment="1">
      <alignment horizontal="center" vertical="top"/>
    </xf>
    <xf numFmtId="49" fontId="38" fillId="0" borderId="0" xfId="51" applyNumberFormat="1" applyFont="1" applyFill="1" applyAlignment="1">
      <alignment horizontal="left" vertical="top" wrapText="1"/>
    </xf>
    <xf numFmtId="0" fontId="27" fillId="0" borderId="0" xfId="51" applyFont="1" applyFill="1" applyAlignment="1">
      <alignment vertical="top" wrapText="1"/>
    </xf>
    <xf numFmtId="0" fontId="6" fillId="7" borderId="0" xfId="0" applyFont="1" applyFill="1" applyAlignment="1">
      <alignment horizontal="left" vertical="center"/>
    </xf>
    <xf numFmtId="0" fontId="27" fillId="7" borderId="0" xfId="0" applyFont="1" applyFill="1" applyBorder="1" applyAlignment="1">
      <alignment horizontal="center" vertical="center"/>
    </xf>
    <xf numFmtId="0" fontId="27" fillId="7" borderId="0" xfId="0" applyFont="1" applyFill="1" applyBorder="1" applyAlignment="1">
      <alignment vertical="center"/>
    </xf>
    <xf numFmtId="0" fontId="42" fillId="7" borderId="0" xfId="0" applyFont="1" applyFill="1" applyAlignment="1">
      <alignment vertical="center"/>
    </xf>
    <xf numFmtId="0" fontId="43" fillId="7" borderId="0" xfId="0" applyFont="1" applyFill="1" applyAlignment="1">
      <alignment horizontal="center" vertical="center"/>
    </xf>
    <xf numFmtId="0" fontId="44" fillId="7" borderId="0" xfId="0" applyFont="1" applyFill="1" applyAlignment="1">
      <alignment horizontal="center" vertical="center"/>
    </xf>
    <xf numFmtId="0" fontId="45" fillId="7" borderId="0" xfId="0" applyFont="1" applyFill="1" applyAlignment="1">
      <alignment horizontal="centerContinuous" vertical="center"/>
    </xf>
    <xf numFmtId="0" fontId="0" fillId="7" borderId="0" xfId="0" applyFill="1" applyAlignment="1">
      <alignment horizontal="center" vertical="center"/>
    </xf>
    <xf numFmtId="0" fontId="46" fillId="7" borderId="0" xfId="0" applyFont="1" applyFill="1"/>
    <xf numFmtId="0" fontId="36" fillId="7" borderId="0" xfId="0" applyFont="1" applyFill="1" applyAlignment="1">
      <alignment horizontal="center" vertical="center"/>
    </xf>
    <xf numFmtId="0" fontId="47" fillId="7" borderId="0" xfId="0" applyFont="1" applyFill="1" applyAlignment="1">
      <alignment horizontal="right" vertical="center"/>
    </xf>
    <xf numFmtId="0" fontId="46" fillId="7" borderId="68" xfId="0" applyFont="1" applyFill="1" applyBorder="1" applyAlignment="1"/>
    <xf numFmtId="0" fontId="9" fillId="7" borderId="0" xfId="0" applyFont="1" applyFill="1" applyBorder="1" applyAlignment="1">
      <alignment horizontal="center" vertical="center"/>
    </xf>
    <xf numFmtId="0" fontId="46" fillId="7" borderId="0" xfId="0" applyFont="1" applyFill="1" applyBorder="1" applyAlignment="1"/>
    <xf numFmtId="0" fontId="46" fillId="7" borderId="0" xfId="0" applyFont="1" applyFill="1" applyBorder="1"/>
    <xf numFmtId="188" fontId="10" fillId="8" borderId="11" xfId="0" applyNumberFormat="1" applyFont="1" applyFill="1" applyBorder="1" applyAlignment="1" applyProtection="1">
      <alignment vertical="center"/>
      <protection locked="0"/>
    </xf>
    <xf numFmtId="188" fontId="10" fillId="5" borderId="21" xfId="0" applyNumberFormat="1" applyFont="1" applyFill="1" applyBorder="1" applyAlignment="1" applyProtection="1">
      <alignment vertical="center"/>
      <protection locked="0"/>
    </xf>
    <xf numFmtId="188" fontId="10" fillId="7" borderId="61" xfId="0" applyNumberFormat="1" applyFont="1" applyFill="1" applyBorder="1" applyAlignment="1">
      <alignment vertical="center"/>
    </xf>
    <xf numFmtId="188" fontId="10" fillId="7" borderId="0" xfId="0" applyNumberFormat="1" applyFont="1" applyFill="1" applyBorder="1" applyAlignment="1">
      <alignment vertical="center"/>
    </xf>
    <xf numFmtId="0" fontId="46" fillId="7" borderId="0" xfId="0" applyFont="1" applyFill="1" applyAlignment="1">
      <alignment vertical="center"/>
    </xf>
    <xf numFmtId="0" fontId="46" fillId="7" borderId="0" xfId="0" applyFont="1" applyFill="1" applyBorder="1" applyAlignment="1">
      <alignment vertical="center"/>
    </xf>
    <xf numFmtId="188" fontId="10" fillId="7" borderId="69" xfId="0" applyNumberFormat="1" applyFont="1" applyFill="1" applyBorder="1" applyAlignment="1" applyProtection="1">
      <alignment vertical="center"/>
      <protection locked="0"/>
    </xf>
    <xf numFmtId="188" fontId="10" fillId="7" borderId="70" xfId="0" applyNumberFormat="1" applyFont="1" applyFill="1" applyBorder="1" applyAlignment="1">
      <alignment vertical="center"/>
    </xf>
    <xf numFmtId="0" fontId="10" fillId="7" borderId="16" xfId="0" applyFont="1" applyFill="1" applyBorder="1" applyAlignment="1">
      <alignment horizontal="right" vertical="center"/>
    </xf>
    <xf numFmtId="188" fontId="10" fillId="7" borderId="3" xfId="0" applyNumberFormat="1" applyFont="1" applyFill="1" applyBorder="1" applyAlignment="1">
      <alignment vertical="center"/>
    </xf>
    <xf numFmtId="188" fontId="10" fillId="7" borderId="71" xfId="0" applyNumberFormat="1" applyFont="1" applyFill="1" applyBorder="1" applyAlignment="1">
      <alignment vertical="center"/>
    </xf>
    <xf numFmtId="0" fontId="49" fillId="7" borderId="72" xfId="0" applyFont="1" applyFill="1" applyBorder="1" applyAlignment="1">
      <alignment horizontal="right" vertical="center"/>
    </xf>
    <xf numFmtId="10" fontId="49" fillId="7" borderId="56" xfId="0" applyNumberFormat="1" applyFont="1" applyFill="1" applyBorder="1" applyAlignment="1">
      <alignment vertical="center"/>
    </xf>
    <xf numFmtId="10" fontId="49" fillId="7" borderId="73" xfId="0" applyNumberFormat="1" applyFont="1" applyFill="1" applyBorder="1" applyAlignment="1">
      <alignment vertical="center"/>
    </xf>
    <xf numFmtId="10" fontId="49" fillId="7" borderId="0" xfId="0" applyNumberFormat="1" applyFont="1" applyFill="1" applyBorder="1" applyAlignment="1">
      <alignment vertical="center"/>
    </xf>
    <xf numFmtId="3" fontId="37" fillId="7" borderId="0" xfId="37" applyNumberFormat="1" applyFont="1" applyFill="1"/>
    <xf numFmtId="3" fontId="38" fillId="7" borderId="0" xfId="37" applyNumberFormat="1" applyFont="1" applyFill="1" applyBorder="1" applyAlignment="1">
      <alignment horizontal="center" vertical="top"/>
    </xf>
    <xf numFmtId="0" fontId="37" fillId="7" borderId="0" xfId="0" applyFont="1" applyFill="1" applyAlignment="1">
      <alignment vertical="center"/>
    </xf>
    <xf numFmtId="3" fontId="50" fillId="7" borderId="0" xfId="37" applyNumberFormat="1" applyFont="1" applyFill="1" applyBorder="1" applyAlignment="1">
      <alignment horizontal="center" vertical="center"/>
    </xf>
    <xf numFmtId="0" fontId="50" fillId="7" borderId="0" xfId="0" applyFont="1" applyFill="1" applyAlignment="1"/>
    <xf numFmtId="0" fontId="0" fillId="7" borderId="0" xfId="0" applyFill="1" applyBorder="1" applyAlignment="1" applyProtection="1">
      <alignment vertical="center" shrinkToFit="1"/>
      <protection locked="0"/>
    </xf>
    <xf numFmtId="0" fontId="46" fillId="8" borderId="0" xfId="0" applyFont="1" applyFill="1"/>
    <xf numFmtId="0" fontId="46" fillId="8" borderId="0" xfId="0" applyFont="1" applyFill="1" applyBorder="1"/>
    <xf numFmtId="0" fontId="10" fillId="8" borderId="0" xfId="0" applyFont="1" applyFill="1" applyBorder="1" applyAlignment="1" applyProtection="1">
      <alignment vertical="center" shrinkToFit="1"/>
      <protection locked="0"/>
    </xf>
    <xf numFmtId="0" fontId="37" fillId="7" borderId="0" xfId="0" applyFont="1" applyFill="1"/>
    <xf numFmtId="0" fontId="51" fillId="0" borderId="0" xfId="0" applyFont="1" applyAlignment="1">
      <alignment horizontal="justify"/>
    </xf>
    <xf numFmtId="0" fontId="45" fillId="7" borderId="0" xfId="0" applyFont="1" applyFill="1" applyAlignment="1">
      <alignment horizontal="centerContinuous"/>
    </xf>
    <xf numFmtId="0" fontId="11" fillId="7" borderId="0" xfId="0" applyFont="1" applyFill="1"/>
    <xf numFmtId="0" fontId="9" fillId="0" borderId="74"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6" xfId="0" applyFont="1" applyFill="1" applyBorder="1" applyAlignment="1">
      <alignment horizontal="center" vertical="center"/>
    </xf>
    <xf numFmtId="0" fontId="10" fillId="7" borderId="77" xfId="0" applyFont="1" applyFill="1" applyBorder="1" applyAlignment="1">
      <alignment vertical="center"/>
    </xf>
    <xf numFmtId="0" fontId="10" fillId="7" borderId="10" xfId="0" applyFont="1" applyFill="1" applyBorder="1" applyAlignment="1">
      <alignment horizontal="center" vertical="center"/>
    </xf>
    <xf numFmtId="188" fontId="10" fillId="5" borderId="79" xfId="0" applyNumberFormat="1" applyFont="1" applyFill="1" applyBorder="1" applyAlignment="1" applyProtection="1">
      <alignment vertical="center"/>
      <protection locked="0"/>
    </xf>
    <xf numFmtId="188" fontId="10" fillId="7" borderId="0" xfId="0" applyNumberFormat="1" applyFont="1" applyFill="1" applyBorder="1" applyAlignment="1" applyProtection="1">
      <alignment vertical="center"/>
      <protection locked="0"/>
    </xf>
    <xf numFmtId="0" fontId="11" fillId="7" borderId="0" xfId="0" applyFont="1" applyFill="1" applyAlignment="1">
      <alignment vertical="center"/>
    </xf>
    <xf numFmtId="0" fontId="10" fillId="7" borderId="20" xfId="0" applyFont="1" applyFill="1" applyBorder="1" applyAlignment="1">
      <alignment horizontal="center" vertical="center"/>
    </xf>
    <xf numFmtId="0" fontId="10" fillId="7" borderId="19" xfId="0" applyFont="1" applyFill="1" applyBorder="1" applyAlignment="1">
      <alignment horizontal="left" vertical="center" indent="1"/>
    </xf>
    <xf numFmtId="188" fontId="10" fillId="5" borderId="68" xfId="0" applyNumberFormat="1" applyFont="1" applyFill="1" applyBorder="1" applyAlignment="1" applyProtection="1">
      <alignment vertical="center"/>
      <protection locked="0"/>
    </xf>
    <xf numFmtId="188" fontId="10" fillId="5" borderId="81" xfId="0" applyNumberFormat="1" applyFont="1" applyFill="1" applyBorder="1" applyAlignment="1" applyProtection="1">
      <alignment vertical="center"/>
      <protection locked="0"/>
    </xf>
    <xf numFmtId="188" fontId="10" fillId="7" borderId="68" xfId="0" applyNumberFormat="1" applyFont="1" applyFill="1" applyBorder="1" applyAlignment="1">
      <alignment vertical="center"/>
    </xf>
    <xf numFmtId="188" fontId="10" fillId="5" borderId="71" xfId="0" applyNumberFormat="1" applyFont="1" applyFill="1" applyBorder="1" applyAlignment="1" applyProtection="1">
      <alignment vertical="center"/>
      <protection locked="0"/>
    </xf>
    <xf numFmtId="0" fontId="46" fillId="7" borderId="68" xfId="0" applyFont="1" applyFill="1" applyBorder="1"/>
    <xf numFmtId="0" fontId="10" fillId="7" borderId="16" xfId="0" applyFont="1" applyFill="1" applyBorder="1" applyAlignment="1">
      <alignment horizontal="center" vertical="center"/>
    </xf>
    <xf numFmtId="188" fontId="52" fillId="7" borderId="71" xfId="0" applyNumberFormat="1" applyFont="1" applyFill="1" applyBorder="1" applyAlignment="1">
      <alignment vertical="center"/>
    </xf>
    <xf numFmtId="188" fontId="10" fillId="7" borderId="8" xfId="0" applyNumberFormat="1" applyFont="1" applyFill="1" applyBorder="1" applyAlignment="1">
      <alignment horizontal="center" vertical="center"/>
    </xf>
    <xf numFmtId="0" fontId="0" fillId="7" borderId="0" xfId="0" applyFill="1" applyAlignment="1">
      <alignment vertical="top"/>
    </xf>
    <xf numFmtId="0" fontId="38" fillId="0" borderId="0" xfId="0" applyFont="1" applyAlignment="1">
      <alignment vertical="top"/>
    </xf>
    <xf numFmtId="0" fontId="11" fillId="7" borderId="0" xfId="0" applyFont="1" applyFill="1" applyAlignment="1">
      <alignment vertical="top"/>
    </xf>
    <xf numFmtId="0" fontId="11" fillId="7" borderId="0" xfId="0" applyFont="1" applyFill="1" applyAlignment="1">
      <alignment vertical="top" wrapText="1"/>
    </xf>
    <xf numFmtId="0" fontId="38" fillId="7" borderId="0" xfId="0" applyFont="1" applyFill="1" applyAlignment="1">
      <alignment vertical="top"/>
    </xf>
    <xf numFmtId="0" fontId="0" fillId="0" borderId="0" xfId="0" applyAlignment="1">
      <alignment vertical="top"/>
    </xf>
    <xf numFmtId="0" fontId="37" fillId="7" borderId="0" xfId="0" applyFont="1" applyFill="1" applyAlignment="1"/>
    <xf numFmtId="3" fontId="11" fillId="7" borderId="0" xfId="37" applyNumberFormat="1" applyFont="1" applyFill="1"/>
    <xf numFmtId="3" fontId="53" fillId="7" borderId="0" xfId="37" applyNumberFormat="1" applyFont="1" applyFill="1" applyAlignment="1"/>
    <xf numFmtId="3" fontId="43" fillId="7" borderId="0" xfId="37" applyNumberFormat="1" applyFont="1" applyFill="1" applyAlignment="1">
      <alignment horizontal="center" vertical="center"/>
    </xf>
    <xf numFmtId="0" fontId="53" fillId="7" borderId="0" xfId="0" applyFont="1" applyFill="1" applyAlignment="1">
      <alignment horizontal="center" vertical="center"/>
    </xf>
    <xf numFmtId="3" fontId="10" fillId="7" borderId="0" xfId="37" applyNumberFormat="1" applyFont="1" applyFill="1"/>
    <xf numFmtId="0" fontId="23" fillId="7" borderId="0" xfId="0" applyFont="1" applyFill="1" applyAlignment="1">
      <alignment horizontal="center"/>
    </xf>
    <xf numFmtId="0" fontId="23" fillId="7" borderId="0" xfId="0" applyFont="1" applyFill="1" applyAlignment="1"/>
    <xf numFmtId="3" fontId="10" fillId="7" borderId="0" xfId="37" applyNumberFormat="1" applyFont="1" applyFill="1" applyBorder="1"/>
    <xf numFmtId="3" fontId="10" fillId="7" borderId="16" xfId="37" applyNumberFormat="1" applyFont="1" applyFill="1" applyBorder="1"/>
    <xf numFmtId="0" fontId="47" fillId="7" borderId="16" xfId="0" applyFont="1" applyFill="1" applyBorder="1" applyAlignment="1">
      <alignment horizontal="right" vertical="center"/>
    </xf>
    <xf numFmtId="3" fontId="10" fillId="7" borderId="68" xfId="37" applyNumberFormat="1" applyFont="1" applyFill="1" applyBorder="1" applyAlignment="1">
      <alignment vertical="center"/>
    </xf>
    <xf numFmtId="3" fontId="10" fillId="7" borderId="0" xfId="37" applyNumberFormat="1" applyFont="1" applyFill="1" applyAlignment="1">
      <alignment vertical="center"/>
    </xf>
    <xf numFmtId="3" fontId="10" fillId="7" borderId="0" xfId="37" applyNumberFormat="1" applyFont="1" applyFill="1" applyBorder="1" applyAlignment="1">
      <alignment vertical="center"/>
    </xf>
    <xf numFmtId="0" fontId="10" fillId="7" borderId="83" xfId="0" applyFont="1" applyFill="1" applyBorder="1" applyAlignment="1">
      <alignment horizontal="center" vertical="center"/>
    </xf>
    <xf numFmtId="0" fontId="1" fillId="7" borderId="73" xfId="0" applyFont="1" applyFill="1" applyBorder="1" applyAlignment="1">
      <alignment horizontal="left" vertical="center"/>
    </xf>
    <xf numFmtId="188" fontId="10" fillId="5" borderId="83" xfId="0" applyNumberFormat="1" applyFont="1" applyFill="1" applyBorder="1" applyAlignment="1" applyProtection="1">
      <alignment horizontal="right" vertical="center"/>
      <protection locked="0"/>
    </xf>
    <xf numFmtId="188" fontId="10" fillId="5" borderId="56" xfId="0" applyNumberFormat="1" applyFont="1" applyFill="1" applyBorder="1" applyAlignment="1" applyProtection="1">
      <alignment horizontal="right" vertical="center"/>
      <protection locked="0"/>
    </xf>
    <xf numFmtId="188" fontId="10" fillId="5" borderId="1" xfId="0" applyNumberFormat="1" applyFont="1" applyFill="1" applyBorder="1" applyAlignment="1" applyProtection="1">
      <alignment horizontal="right" vertical="center"/>
      <protection locked="0"/>
    </xf>
    <xf numFmtId="188" fontId="10" fillId="7" borderId="56" xfId="0" applyNumberFormat="1" applyFont="1" applyFill="1" applyBorder="1" applyAlignment="1" applyProtection="1">
      <alignment horizontal="right" vertical="center"/>
      <protection locked="0"/>
    </xf>
    <xf numFmtId="188" fontId="10" fillId="7" borderId="71" xfId="37" applyNumberFormat="1" applyFont="1" applyFill="1" applyBorder="1" applyAlignment="1">
      <alignment horizontal="right" vertical="center"/>
    </xf>
    <xf numFmtId="0" fontId="10" fillId="7" borderId="77" xfId="0" applyFont="1" applyFill="1" applyBorder="1" applyAlignment="1">
      <alignment horizontal="center" vertical="center"/>
    </xf>
    <xf numFmtId="188" fontId="10" fillId="7" borderId="84" xfId="0" applyNumberFormat="1" applyFont="1" applyFill="1" applyBorder="1" applyAlignment="1" applyProtection="1">
      <alignment horizontal="right" vertical="center"/>
      <protection locked="0"/>
    </xf>
    <xf numFmtId="188" fontId="10" fillId="7" borderId="85" xfId="0" applyNumberFormat="1" applyFont="1" applyFill="1" applyBorder="1" applyAlignment="1" applyProtection="1">
      <alignment horizontal="right" vertical="center"/>
      <protection locked="0"/>
    </xf>
    <xf numFmtId="188" fontId="10" fillId="9" borderId="86" xfId="0" applyNumberFormat="1" applyFont="1" applyFill="1" applyBorder="1" applyAlignment="1" applyProtection="1">
      <alignment horizontal="right" vertical="center"/>
      <protection locked="0"/>
    </xf>
    <xf numFmtId="188" fontId="10" fillId="5" borderId="85" xfId="0" applyNumberFormat="1" applyFont="1" applyFill="1" applyBorder="1" applyAlignment="1" applyProtection="1">
      <alignment horizontal="right" vertical="center"/>
      <protection locked="0"/>
    </xf>
    <xf numFmtId="188" fontId="10" fillId="7" borderId="87" xfId="37" applyNumberFormat="1" applyFont="1" applyFill="1" applyBorder="1" applyAlignment="1">
      <alignment horizontal="right" vertical="center"/>
    </xf>
    <xf numFmtId="188" fontId="10" fillId="7" borderId="88" xfId="0" applyNumberFormat="1" applyFont="1" applyFill="1" applyBorder="1" applyAlignment="1" applyProtection="1">
      <alignment horizontal="right" vertical="center"/>
      <protection locked="0"/>
    </xf>
    <xf numFmtId="188" fontId="10" fillId="7" borderId="89" xfId="0" applyNumberFormat="1" applyFont="1" applyFill="1" applyBorder="1" applyAlignment="1" applyProtection="1">
      <alignment horizontal="right" vertical="center"/>
      <protection locked="0"/>
    </xf>
    <xf numFmtId="188" fontId="10" fillId="7" borderId="90" xfId="0" applyNumberFormat="1" applyFont="1" applyFill="1" applyBorder="1" applyAlignment="1" applyProtection="1">
      <alignment horizontal="right" vertical="center"/>
      <protection locked="0"/>
    </xf>
    <xf numFmtId="188" fontId="10" fillId="5" borderId="89" xfId="0" applyNumberFormat="1" applyFont="1" applyFill="1" applyBorder="1" applyAlignment="1" applyProtection="1">
      <alignment horizontal="right" vertical="center"/>
      <protection locked="0"/>
    </xf>
    <xf numFmtId="188" fontId="10" fillId="5" borderId="90" xfId="0" applyNumberFormat="1" applyFont="1" applyFill="1" applyBorder="1" applyAlignment="1" applyProtection="1">
      <alignment horizontal="right" vertical="center"/>
      <protection locked="0"/>
    </xf>
    <xf numFmtId="188" fontId="10" fillId="7" borderId="91" xfId="37" applyNumberFormat="1" applyFont="1" applyFill="1" applyBorder="1" applyAlignment="1">
      <alignment horizontal="right" vertical="center"/>
    </xf>
    <xf numFmtId="0" fontId="10" fillId="7" borderId="15" xfId="0" applyFont="1" applyFill="1" applyBorder="1" applyAlignment="1">
      <alignment horizontal="left" vertical="center"/>
    </xf>
    <xf numFmtId="0" fontId="10" fillId="7" borderId="16" xfId="0" applyFont="1" applyFill="1" applyBorder="1" applyAlignment="1">
      <alignment horizontal="left" vertical="center"/>
    </xf>
    <xf numFmtId="0" fontId="10" fillId="7" borderId="92" xfId="0" applyFont="1" applyFill="1" applyBorder="1" applyAlignment="1">
      <alignment horizontal="left" vertical="center"/>
    </xf>
    <xf numFmtId="188" fontId="52" fillId="7" borderId="15" xfId="0" applyNumberFormat="1" applyFont="1" applyFill="1" applyBorder="1" applyAlignment="1">
      <alignment horizontal="right" vertical="center"/>
    </xf>
    <xf numFmtId="188" fontId="52" fillId="7" borderId="93" xfId="0" applyNumberFormat="1" applyFont="1" applyFill="1" applyBorder="1" applyAlignment="1">
      <alignment horizontal="right" vertical="center"/>
    </xf>
    <xf numFmtId="188" fontId="52" fillId="7" borderId="16" xfId="0" applyNumberFormat="1" applyFont="1" applyFill="1" applyBorder="1" applyAlignment="1">
      <alignment horizontal="right" vertical="center"/>
    </xf>
    <xf numFmtId="188" fontId="52" fillId="7" borderId="94" xfId="37" applyNumberFormat="1" applyFont="1" applyFill="1" applyBorder="1" applyAlignment="1">
      <alignment horizontal="right" vertical="center"/>
    </xf>
    <xf numFmtId="0" fontId="10" fillId="7" borderId="83" xfId="0" applyFont="1" applyFill="1" applyBorder="1" applyAlignment="1">
      <alignment horizontal="left" vertical="center"/>
    </xf>
    <xf numFmtId="188" fontId="52" fillId="7" borderId="95" xfId="0" applyNumberFormat="1" applyFont="1" applyFill="1" applyBorder="1" applyAlignment="1">
      <alignment horizontal="right" vertical="center"/>
    </xf>
    <xf numFmtId="3" fontId="10" fillId="7" borderId="0" xfId="37" applyNumberFormat="1" applyFont="1" applyFill="1" applyBorder="1" applyAlignment="1">
      <alignment horizontal="center" vertical="center"/>
    </xf>
    <xf numFmtId="3" fontId="10" fillId="7" borderId="0" xfId="37" applyNumberFormat="1" applyFont="1" applyFill="1" applyBorder="1" applyAlignment="1">
      <alignment horizontal="left" vertical="center"/>
    </xf>
    <xf numFmtId="3" fontId="38" fillId="7" borderId="0" xfId="37" applyNumberFormat="1" applyFont="1" applyFill="1"/>
    <xf numFmtId="176" fontId="10" fillId="7" borderId="7" xfId="0" applyNumberFormat="1" applyFont="1" applyFill="1" applyBorder="1" applyAlignment="1" applyProtection="1">
      <alignment vertical="center" shrinkToFit="1"/>
      <protection locked="0"/>
    </xf>
    <xf numFmtId="176" fontId="10" fillId="7" borderId="45" xfId="0" applyNumberFormat="1" applyFont="1" applyFill="1" applyBorder="1" applyAlignment="1" applyProtection="1">
      <alignment vertical="center" shrinkToFit="1"/>
      <protection locked="0"/>
    </xf>
    <xf numFmtId="176" fontId="10" fillId="7" borderId="16" xfId="0" applyNumberFormat="1" applyFont="1" applyFill="1" applyBorder="1" applyAlignment="1" applyProtection="1">
      <alignment vertical="center" shrinkToFit="1"/>
      <protection locked="0"/>
    </xf>
    <xf numFmtId="176" fontId="10" fillId="7" borderId="92" xfId="0" applyNumberFormat="1" applyFont="1" applyFill="1" applyBorder="1" applyAlignment="1" applyProtection="1">
      <alignment vertical="center" shrinkToFit="1"/>
      <protection locked="0"/>
    </xf>
    <xf numFmtId="0" fontId="27" fillId="0" borderId="0" xfId="56" applyFont="1" applyAlignment="1">
      <alignment vertical="center"/>
    </xf>
    <xf numFmtId="0" fontId="27" fillId="0" borderId="0" xfId="56" applyFont="1" applyAlignment="1">
      <alignment horizontal="right" vertical="center"/>
    </xf>
    <xf numFmtId="0" fontId="27" fillId="0" borderId="0" xfId="56" applyFont="1" applyAlignment="1">
      <alignment horizontal="center" vertical="center"/>
    </xf>
    <xf numFmtId="0" fontId="27" fillId="0" borderId="19" xfId="56" applyFont="1" applyBorder="1" applyAlignment="1">
      <alignment horizontal="center" vertical="center"/>
    </xf>
    <xf numFmtId="0" fontId="27" fillId="0" borderId="46" xfId="56" applyFont="1" applyBorder="1" applyAlignment="1">
      <alignment horizontal="center" vertical="center"/>
    </xf>
    <xf numFmtId="0" fontId="27" fillId="0" borderId="28" xfId="56" applyFont="1" applyBorder="1" applyAlignment="1">
      <alignment horizontal="center" vertical="center"/>
    </xf>
    <xf numFmtId="0" fontId="27" fillId="0" borderId="26" xfId="56" applyFont="1" applyBorder="1" applyAlignment="1">
      <alignment horizontal="center" vertical="center"/>
    </xf>
    <xf numFmtId="0" fontId="27" fillId="0" borderId="27" xfId="56" applyFont="1" applyBorder="1" applyAlignment="1">
      <alignment horizontal="center" vertical="center"/>
    </xf>
    <xf numFmtId="0" fontId="27" fillId="0" borderId="19" xfId="56" applyFont="1" applyBorder="1" applyAlignment="1">
      <alignment vertical="center"/>
    </xf>
    <xf numFmtId="0" fontId="27" fillId="0" borderId="48" xfId="56" applyFont="1" applyBorder="1" applyAlignment="1">
      <alignment horizontal="center" vertical="center"/>
    </xf>
    <xf numFmtId="0" fontId="27" fillId="0" borderId="31" xfId="56" applyFont="1" applyBorder="1" applyAlignment="1">
      <alignment horizontal="center" vertical="center"/>
    </xf>
    <xf numFmtId="0" fontId="27" fillId="0" borderId="32" xfId="56" applyFont="1" applyBorder="1" applyAlignment="1">
      <alignment horizontal="center" vertical="center"/>
    </xf>
    <xf numFmtId="0" fontId="27" fillId="0" borderId="30" xfId="56" applyFont="1" applyBorder="1" applyAlignment="1">
      <alignment horizontal="center" vertical="center"/>
    </xf>
    <xf numFmtId="0" fontId="27" fillId="0" borderId="11" xfId="56" applyFont="1" applyBorder="1" applyAlignment="1">
      <alignment vertical="center"/>
    </xf>
    <xf numFmtId="0" fontId="27" fillId="0" borderId="3" xfId="56" applyFont="1" applyBorder="1" applyAlignment="1">
      <alignment horizontal="center" vertical="center"/>
    </xf>
    <xf numFmtId="0" fontId="27" fillId="0" borderId="2" xfId="56" applyFont="1" applyBorder="1" applyAlignment="1">
      <alignment horizontal="center" vertical="center"/>
    </xf>
    <xf numFmtId="0" fontId="27" fillId="0" borderId="13" xfId="56" applyFont="1" applyBorder="1" applyAlignment="1">
      <alignment vertical="center"/>
    </xf>
    <xf numFmtId="0" fontId="27" fillId="0" borderId="2" xfId="56" applyFont="1" applyBorder="1" applyAlignment="1">
      <alignment vertical="center"/>
    </xf>
    <xf numFmtId="0" fontId="27" fillId="0" borderId="14" xfId="56" applyFont="1" applyBorder="1" applyAlignment="1">
      <alignment vertical="center"/>
    </xf>
    <xf numFmtId="0" fontId="27" fillId="0" borderId="14" xfId="56" applyFont="1" applyBorder="1" applyAlignment="1">
      <alignment horizontal="center" vertical="center"/>
    </xf>
    <xf numFmtId="0" fontId="27" fillId="0" borderId="49" xfId="56" applyFont="1" applyBorder="1" applyAlignment="1">
      <alignment horizontal="center" vertical="center"/>
    </xf>
    <xf numFmtId="0" fontId="27" fillId="0" borderId="24" xfId="56" applyFont="1" applyBorder="1" applyAlignment="1">
      <alignment horizontal="center" vertical="center"/>
    </xf>
    <xf numFmtId="0" fontId="27" fillId="0" borderId="23" xfId="56" applyFont="1" applyBorder="1" applyAlignment="1">
      <alignment horizontal="center" vertical="center"/>
    </xf>
    <xf numFmtId="0" fontId="27" fillId="0" borderId="25" xfId="56" applyFont="1" applyBorder="1" applyAlignment="1">
      <alignment horizontal="center" vertical="center"/>
    </xf>
    <xf numFmtId="0" fontId="27" fillId="0" borderId="13" xfId="56" applyFont="1" applyBorder="1" applyAlignment="1">
      <alignment horizontal="center" vertical="center"/>
    </xf>
    <xf numFmtId="0" fontId="42" fillId="0" borderId="0" xfId="56" applyFont="1" applyAlignment="1">
      <alignment horizontal="center"/>
    </xf>
    <xf numFmtId="0" fontId="42" fillId="0" borderId="0" xfId="56" applyFont="1"/>
    <xf numFmtId="0" fontId="53" fillId="0" borderId="0" xfId="56" applyFont="1" applyAlignment="1">
      <alignment horizontal="centerContinuous" vertical="center"/>
    </xf>
    <xf numFmtId="0" fontId="1" fillId="0" borderId="0" xfId="0" applyFont="1"/>
    <xf numFmtId="0" fontId="27" fillId="0" borderId="3" xfId="0" applyFont="1" applyBorder="1" applyAlignment="1">
      <alignment horizontal="justify" vertical="center" wrapText="1"/>
    </xf>
    <xf numFmtId="0" fontId="10" fillId="0" borderId="0" xfId="0" applyFont="1" applyAlignment="1">
      <alignment vertical="center"/>
    </xf>
    <xf numFmtId="0" fontId="5" fillId="0" borderId="0" xfId="0" applyFont="1" applyFill="1" applyAlignment="1">
      <alignment horizontal="left" vertical="center"/>
    </xf>
    <xf numFmtId="0" fontId="27" fillId="0" borderId="0" xfId="50" applyFont="1">
      <alignment vertical="center"/>
    </xf>
    <xf numFmtId="0" fontId="37" fillId="0" borderId="0" xfId="0" applyFont="1" applyFill="1" applyAlignment="1">
      <alignment vertical="center"/>
    </xf>
    <xf numFmtId="0" fontId="37" fillId="0" borderId="0" xfId="0" applyFont="1" applyFill="1" applyAlignment="1">
      <alignment horizontal="center" vertical="center"/>
    </xf>
    <xf numFmtId="3" fontId="38" fillId="0" borderId="0" xfId="37" applyNumberFormat="1" applyFont="1" applyFill="1" applyAlignment="1">
      <alignment vertical="center"/>
    </xf>
    <xf numFmtId="3" fontId="27" fillId="0" borderId="0" xfId="37" applyNumberFormat="1" applyFont="1" applyFill="1" applyAlignment="1">
      <alignment horizontal="righ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3" fontId="45" fillId="0" borderId="0" xfId="37" applyNumberFormat="1" applyFont="1" applyFill="1" applyBorder="1" applyAlignment="1">
      <alignment horizontal="center" vertical="center"/>
    </xf>
    <xf numFmtId="0" fontId="45" fillId="0" borderId="0" xfId="0" applyFont="1" applyFill="1" applyBorder="1" applyAlignment="1">
      <alignment horizontal="center" vertical="center"/>
    </xf>
    <xf numFmtId="3" fontId="38" fillId="0" borderId="0" xfId="37" applyNumberFormat="1" applyFont="1" applyFill="1" applyAlignment="1">
      <alignment horizontal="centerContinuous" vertical="center"/>
    </xf>
    <xf numFmtId="3" fontId="45" fillId="0" borderId="0" xfId="37" applyNumberFormat="1" applyFont="1" applyFill="1" applyAlignment="1">
      <alignment horizontal="center" vertical="center"/>
    </xf>
    <xf numFmtId="0" fontId="45" fillId="0" borderId="0" xfId="0" applyFont="1" applyFill="1" applyAlignment="1">
      <alignment horizontal="center" vertical="center"/>
    </xf>
    <xf numFmtId="0" fontId="37" fillId="0" borderId="0" xfId="0" applyFont="1" applyFill="1" applyAlignment="1">
      <alignment horizontal="right" vertical="center"/>
    </xf>
    <xf numFmtId="0" fontId="27" fillId="0" borderId="68"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Alignment="1">
      <alignment horizontal="left" vertical="center"/>
    </xf>
    <xf numFmtId="0" fontId="42" fillId="0" borderId="0" xfId="0" applyFont="1" applyFill="1" applyAlignment="1">
      <alignment vertical="center"/>
    </xf>
    <xf numFmtId="0" fontId="27" fillId="0" borderId="0" xfId="0" applyFont="1" applyFill="1" applyAlignment="1">
      <alignment horizontal="left"/>
    </xf>
    <xf numFmtId="0" fontId="6" fillId="0" borderId="0" xfId="0" applyFont="1" applyFill="1" applyAlignment="1">
      <alignment horizontal="left" vertical="center"/>
    </xf>
    <xf numFmtId="0" fontId="1" fillId="0" borderId="0" xfId="0" applyFont="1" applyFill="1" applyAlignment="1">
      <alignment horizontal="left" vertical="center"/>
    </xf>
    <xf numFmtId="49" fontId="27" fillId="0" borderId="0" xfId="0" applyNumberFormat="1" applyFont="1" applyFill="1" applyAlignment="1">
      <alignment horizontal="left"/>
    </xf>
    <xf numFmtId="0" fontId="5" fillId="0" borderId="0" xfId="0" applyFont="1" applyFill="1" applyAlignment="1">
      <alignment vertical="center"/>
    </xf>
    <xf numFmtId="0" fontId="44" fillId="0" borderId="0" xfId="0" applyFont="1" applyFill="1" applyAlignment="1">
      <alignment horizontal="center" vertical="center"/>
    </xf>
    <xf numFmtId="0" fontId="45" fillId="0" borderId="0" xfId="0" applyFont="1" applyFill="1" applyAlignment="1">
      <alignment horizontal="centerContinuous"/>
    </xf>
    <xf numFmtId="0" fontId="9" fillId="0" borderId="0" xfId="0" applyFont="1" applyFill="1" applyAlignment="1">
      <alignment vertical="center"/>
    </xf>
    <xf numFmtId="0" fontId="55" fillId="0" borderId="0" xfId="0" applyFont="1" applyFill="1" applyAlignment="1">
      <alignment vertical="center"/>
    </xf>
    <xf numFmtId="0" fontId="48" fillId="0" borderId="58" xfId="0" applyFont="1" applyFill="1" applyBorder="1" applyAlignment="1">
      <alignment vertical="center"/>
    </xf>
    <xf numFmtId="0" fontId="37" fillId="0" borderId="11" xfId="0" applyFont="1" applyFill="1" applyBorder="1" applyAlignment="1">
      <alignment vertical="center" wrapText="1"/>
    </xf>
    <xf numFmtId="0" fontId="48" fillId="0" borderId="12" xfId="0" applyFont="1" applyFill="1" applyBorder="1" applyAlignment="1">
      <alignment vertical="center"/>
    </xf>
    <xf numFmtId="0" fontId="48" fillId="0" borderId="0" xfId="0" applyFont="1" applyFill="1" applyBorder="1" applyAlignment="1">
      <alignment vertical="center" wrapText="1"/>
    </xf>
    <xf numFmtId="177" fontId="10" fillId="0" borderId="99" xfId="37" applyNumberFormat="1" applyFont="1" applyFill="1" applyBorder="1" applyAlignment="1">
      <alignment horizontal="right" vertical="center"/>
    </xf>
    <xf numFmtId="10" fontId="10" fillId="0" borderId="100" xfId="33" applyNumberFormat="1" applyFont="1" applyFill="1" applyBorder="1" applyAlignment="1">
      <alignment horizontal="right" vertical="center"/>
    </xf>
    <xf numFmtId="0" fontId="55" fillId="0" borderId="68" xfId="0" applyFont="1" applyFill="1" applyBorder="1" applyAlignment="1">
      <alignment vertical="center"/>
    </xf>
    <xf numFmtId="0" fontId="48" fillId="0" borderId="14" xfId="0" applyFont="1" applyFill="1" applyBorder="1" applyAlignment="1">
      <alignment vertical="center"/>
    </xf>
    <xf numFmtId="0" fontId="48" fillId="0" borderId="13" xfId="0" applyFont="1" applyFill="1" applyBorder="1" applyAlignment="1">
      <alignment vertical="center" wrapText="1"/>
    </xf>
    <xf numFmtId="177" fontId="10" fillId="0" borderId="101" xfId="37" applyNumberFormat="1" applyFont="1" applyFill="1" applyBorder="1" applyAlignment="1">
      <alignment horizontal="right" vertical="center"/>
    </xf>
    <xf numFmtId="10" fontId="10" fillId="0" borderId="82" xfId="33" applyNumberFormat="1" applyFont="1" applyFill="1" applyBorder="1" applyAlignment="1">
      <alignment horizontal="right" vertical="center"/>
    </xf>
    <xf numFmtId="0" fontId="48" fillId="0" borderId="102" xfId="0" applyFont="1" applyFill="1" applyBorder="1" applyAlignment="1">
      <alignment vertical="center"/>
    </xf>
    <xf numFmtId="0" fontId="37" fillId="0" borderId="103" xfId="0" applyFont="1" applyFill="1" applyBorder="1" applyAlignment="1">
      <alignment vertical="center" wrapText="1"/>
    </xf>
    <xf numFmtId="177" fontId="10" fillId="0" borderId="104" xfId="37" applyNumberFormat="1" applyFont="1" applyFill="1" applyBorder="1" applyAlignment="1">
      <alignment horizontal="right" vertical="center"/>
    </xf>
    <xf numFmtId="10" fontId="10" fillId="0" borderId="105" xfId="33" applyNumberFormat="1" applyFont="1" applyFill="1" applyBorder="1" applyAlignment="1">
      <alignment horizontal="right" vertical="center"/>
    </xf>
    <xf numFmtId="177" fontId="52" fillId="0" borderId="71" xfId="37" applyNumberFormat="1" applyFont="1" applyFill="1" applyBorder="1" applyAlignment="1">
      <alignment horizontal="right" vertical="center"/>
    </xf>
    <xf numFmtId="10" fontId="52" fillId="0" borderId="73" xfId="37" applyNumberFormat="1" applyFont="1" applyFill="1" applyBorder="1" applyAlignment="1">
      <alignment horizontal="right" vertical="center"/>
    </xf>
    <xf numFmtId="0" fontId="37" fillId="0" borderId="0" xfId="0" applyFont="1" applyFill="1" applyBorder="1" applyAlignment="1">
      <alignment horizontal="center" vertical="center"/>
    </xf>
    <xf numFmtId="177" fontId="37" fillId="0" borderId="0" xfId="37" applyNumberFormat="1" applyFont="1" applyFill="1" applyBorder="1" applyAlignment="1">
      <alignment horizontal="right" vertical="center"/>
    </xf>
    <xf numFmtId="10" fontId="37" fillId="0" borderId="0" xfId="37" applyNumberFormat="1" applyFont="1" applyFill="1" applyBorder="1" applyAlignment="1">
      <alignment horizontal="right" vertical="center"/>
    </xf>
    <xf numFmtId="0" fontId="38" fillId="0" borderId="0" xfId="0" applyFont="1" applyFill="1" applyBorder="1" applyAlignment="1">
      <alignment horizontal="center" vertical="top"/>
    </xf>
    <xf numFmtId="0" fontId="48" fillId="0" borderId="0" xfId="0" applyFont="1" applyFill="1"/>
    <xf numFmtId="3" fontId="46" fillId="0" borderId="0" xfId="37" applyNumberFormat="1" applyFont="1" applyFill="1"/>
    <xf numFmtId="0" fontId="57" fillId="0" borderId="0" xfId="0" applyFont="1" applyFill="1" applyAlignment="1">
      <alignment vertical="center"/>
    </xf>
    <xf numFmtId="0" fontId="57" fillId="0" borderId="0" xfId="0" applyFont="1" applyFill="1" applyAlignment="1"/>
    <xf numFmtId="3" fontId="57" fillId="0" borderId="0" xfId="37" applyNumberFormat="1" applyFont="1" applyFill="1" applyAlignment="1">
      <alignment horizontal="right"/>
    </xf>
    <xf numFmtId="0" fontId="57" fillId="0" borderId="0" xfId="0" applyFont="1" applyFill="1" applyBorder="1" applyAlignment="1">
      <alignment horizontal="center" vertical="center"/>
    </xf>
    <xf numFmtId="0" fontId="57" fillId="0" borderId="0" xfId="0" applyFont="1" applyFill="1" applyBorder="1" applyAlignment="1">
      <alignment vertical="center"/>
    </xf>
    <xf numFmtId="0" fontId="59" fillId="0" borderId="0" xfId="0" applyFont="1" applyFill="1" applyAlignment="1"/>
    <xf numFmtId="0" fontId="57" fillId="0" borderId="0" xfId="0" applyFont="1" applyFill="1" applyAlignment="1">
      <alignment horizontal="center" vertical="center"/>
    </xf>
    <xf numFmtId="3" fontId="46" fillId="0" borderId="0" xfId="37" applyNumberFormat="1" applyFont="1" applyFill="1" applyAlignment="1">
      <alignment horizontal="centerContinuous"/>
    </xf>
    <xf numFmtId="3" fontId="60" fillId="0" borderId="0" xfId="37" applyNumberFormat="1" applyFont="1" applyFill="1" applyAlignment="1">
      <alignment horizontal="center" vertical="center"/>
    </xf>
    <xf numFmtId="0" fontId="60" fillId="0" borderId="0" xfId="0" applyFont="1" applyFill="1" applyAlignment="1"/>
    <xf numFmtId="0" fontId="57" fillId="0" borderId="0" xfId="0" applyFont="1" applyFill="1" applyBorder="1"/>
    <xf numFmtId="0" fontId="3" fillId="0" borderId="0" xfId="0" applyFont="1" applyFill="1" applyBorder="1" applyAlignment="1">
      <alignment vertical="center"/>
    </xf>
    <xf numFmtId="0" fontId="57" fillId="0" borderId="0" xfId="0" applyFont="1" applyFill="1" applyBorder="1" applyAlignment="1"/>
    <xf numFmtId="192" fontId="57" fillId="0" borderId="0" xfId="0" applyNumberFormat="1" applyFont="1" applyFill="1" applyBorder="1" applyAlignment="1">
      <alignment horizontal="right" vertical="center"/>
    </xf>
    <xf numFmtId="0" fontId="57" fillId="0" borderId="0" xfId="0" applyFont="1" applyFill="1"/>
    <xf numFmtId="0" fontId="48" fillId="0" borderId="106" xfId="0" applyFont="1" applyFill="1" applyBorder="1" applyAlignment="1"/>
    <xf numFmtId="0" fontId="48" fillId="0" borderId="107" xfId="0" applyFont="1" applyFill="1" applyBorder="1" applyAlignment="1"/>
    <xf numFmtId="192" fontId="61" fillId="0" borderId="108" xfId="0" applyNumberFormat="1" applyFont="1" applyFill="1" applyBorder="1" applyAlignment="1">
      <alignment horizontal="right" vertical="center"/>
    </xf>
    <xf numFmtId="0" fontId="48" fillId="0" borderId="109" xfId="0" applyFont="1" applyFill="1" applyBorder="1" applyAlignment="1"/>
    <xf numFmtId="0" fontId="48" fillId="0" borderId="110" xfId="0" applyFont="1" applyFill="1" applyBorder="1" applyAlignment="1"/>
    <xf numFmtId="192" fontId="61" fillId="0" borderId="111" xfId="0" applyNumberFormat="1" applyFont="1" applyFill="1" applyBorder="1" applyAlignment="1">
      <alignment horizontal="right" vertical="center"/>
    </xf>
    <xf numFmtId="0" fontId="48" fillId="0" borderId="93" xfId="0" applyFont="1" applyFill="1" applyBorder="1" applyAlignment="1"/>
    <xf numFmtId="0" fontId="48" fillId="0" borderId="16" xfId="0" applyFont="1" applyFill="1" applyBorder="1" applyAlignment="1"/>
    <xf numFmtId="192" fontId="61" fillId="0" borderId="112" xfId="0" applyNumberFormat="1" applyFont="1" applyFill="1" applyBorder="1" applyAlignment="1">
      <alignment horizontal="right" vertical="center"/>
    </xf>
    <xf numFmtId="0" fontId="46" fillId="0" borderId="0" xfId="0" applyFont="1" applyFill="1" applyAlignment="1">
      <alignment horizontal="center" vertical="top"/>
    </xf>
    <xf numFmtId="0" fontId="60" fillId="0" borderId="0" xfId="0" applyFont="1" applyFill="1" applyAlignment="1">
      <alignment vertical="center"/>
    </xf>
    <xf numFmtId="3" fontId="46" fillId="0" borderId="0" xfId="37" applyNumberFormat="1" applyFont="1" applyFill="1" applyAlignment="1">
      <alignment horizontal="centerContinuous" vertical="center"/>
    </xf>
    <xf numFmtId="3" fontId="46" fillId="0" borderId="0" xfId="37" applyNumberFormat="1" applyFont="1" applyFill="1" applyAlignment="1">
      <alignment vertical="center"/>
    </xf>
    <xf numFmtId="0" fontId="57" fillId="0" borderId="0" xfId="0" applyFont="1" applyFill="1" applyAlignment="1">
      <alignment horizontal="right" vertical="center"/>
    </xf>
    <xf numFmtId="0" fontId="37" fillId="0" borderId="0" xfId="0" applyFont="1" applyFill="1" applyBorder="1"/>
    <xf numFmtId="0" fontId="37" fillId="0" borderId="77" xfId="0" applyFont="1" applyFill="1" applyBorder="1" applyAlignment="1">
      <alignment vertical="center"/>
    </xf>
    <xf numFmtId="0" fontId="10" fillId="0" borderId="20" xfId="0" applyFont="1" applyFill="1" applyBorder="1" applyAlignment="1">
      <alignment horizontal="center" vertical="center"/>
    </xf>
    <xf numFmtId="0" fontId="48" fillId="0" borderId="113" xfId="0" applyFont="1" applyFill="1" applyBorder="1" applyAlignment="1">
      <alignment horizontal="center" vertical="center"/>
    </xf>
    <xf numFmtId="0" fontId="48" fillId="0" borderId="114" xfId="0" applyFont="1" applyFill="1" applyBorder="1" applyAlignment="1">
      <alignment horizontal="left" vertical="center"/>
    </xf>
    <xf numFmtId="188" fontId="10" fillId="0" borderId="113" xfId="0" applyNumberFormat="1" applyFont="1" applyFill="1" applyBorder="1" applyAlignment="1">
      <alignment horizontal="right" vertical="center"/>
    </xf>
    <xf numFmtId="0" fontId="48" fillId="0" borderId="113" xfId="0" applyFont="1" applyFill="1" applyBorder="1" applyAlignment="1">
      <alignment horizontal="left" vertical="center"/>
    </xf>
    <xf numFmtId="0" fontId="48" fillId="0" borderId="78" xfId="0" applyFont="1" applyFill="1" applyBorder="1" applyAlignment="1">
      <alignment horizontal="left" vertical="center"/>
    </xf>
    <xf numFmtId="0" fontId="48" fillId="0" borderId="79" xfId="0" applyFont="1" applyFill="1" applyBorder="1" applyAlignment="1">
      <alignment horizontal="left" vertical="center"/>
    </xf>
    <xf numFmtId="0" fontId="37" fillId="0" borderId="0" xfId="0" applyFont="1" applyFill="1"/>
    <xf numFmtId="0" fontId="48" fillId="0" borderId="21" xfId="0" applyFont="1" applyFill="1" applyBorder="1" applyAlignment="1">
      <alignment horizontal="center" vertical="center"/>
    </xf>
    <xf numFmtId="0" fontId="48" fillId="0" borderId="22" xfId="0" applyFont="1" applyFill="1" applyBorder="1" applyAlignment="1">
      <alignment horizontal="left" vertical="center"/>
    </xf>
    <xf numFmtId="188" fontId="10" fillId="0" borderId="21" xfId="0" applyNumberFormat="1" applyFont="1" applyFill="1" applyBorder="1" applyAlignment="1">
      <alignment horizontal="right" vertical="center"/>
    </xf>
    <xf numFmtId="0" fontId="48" fillId="0" borderId="21" xfId="0" applyFont="1" applyFill="1" applyBorder="1" applyAlignment="1">
      <alignment horizontal="right" vertical="center"/>
    </xf>
    <xf numFmtId="0" fontId="48" fillId="0" borderId="12" xfId="0" applyFont="1" applyFill="1" applyBorder="1" applyAlignment="1">
      <alignment horizontal="right" vertical="center"/>
    </xf>
    <xf numFmtId="0" fontId="48" fillId="0" borderId="100" xfId="0" applyFont="1" applyFill="1" applyBorder="1" applyAlignment="1">
      <alignment horizontal="right" vertical="center"/>
    </xf>
    <xf numFmtId="0" fontId="10" fillId="0" borderId="21" xfId="0" applyFont="1" applyFill="1" applyBorder="1" applyAlignment="1">
      <alignment horizontal="center" vertical="center"/>
    </xf>
    <xf numFmtId="0" fontId="48" fillId="0" borderId="115" xfId="0" applyFont="1" applyFill="1" applyBorder="1" applyAlignment="1">
      <alignment horizontal="center" vertical="center"/>
    </xf>
    <xf numFmtId="0" fontId="48" fillId="0" borderId="116" xfId="0" applyFont="1" applyFill="1" applyBorder="1" applyAlignment="1">
      <alignment horizontal="left" vertical="center"/>
    </xf>
    <xf numFmtId="188" fontId="10" fillId="0" borderId="115" xfId="0" applyNumberFormat="1" applyFont="1" applyFill="1" applyBorder="1" applyAlignment="1">
      <alignment horizontal="right" vertical="center"/>
    </xf>
    <xf numFmtId="0" fontId="48" fillId="0" borderId="115" xfId="0" applyFont="1" applyFill="1" applyBorder="1" applyAlignment="1">
      <alignment horizontal="left" vertical="center"/>
    </xf>
    <xf numFmtId="0" fontId="48" fillId="0" borderId="117" xfId="0" applyFont="1" applyFill="1" applyBorder="1" applyAlignment="1">
      <alignment horizontal="left" vertical="center"/>
    </xf>
    <xf numFmtId="0" fontId="48" fillId="0" borderId="118" xfId="0" applyFont="1" applyFill="1" applyBorder="1" applyAlignment="1">
      <alignment horizontal="left" vertical="center"/>
    </xf>
    <xf numFmtId="188" fontId="10" fillId="0" borderId="11" xfId="0" applyNumberFormat="1" applyFont="1" applyFill="1" applyBorder="1" applyAlignment="1">
      <alignment horizontal="right" vertical="center"/>
    </xf>
    <xf numFmtId="188" fontId="10" fillId="0" borderId="13" xfId="0" applyNumberFormat="1" applyFont="1" applyFill="1" applyBorder="1" applyAlignment="1">
      <alignment horizontal="right" vertical="center"/>
    </xf>
    <xf numFmtId="0" fontId="48" fillId="0" borderId="13" xfId="0" applyFont="1" applyFill="1" applyBorder="1" applyAlignment="1">
      <alignment horizontal="right" vertical="center"/>
    </xf>
    <xf numFmtId="0" fontId="48" fillId="0" borderId="14" xfId="0" applyFont="1" applyFill="1" applyBorder="1" applyAlignment="1">
      <alignment horizontal="right" vertical="center"/>
    </xf>
    <xf numFmtId="0" fontId="48" fillId="0" borderId="82" xfId="0" applyFont="1" applyFill="1" applyBorder="1" applyAlignment="1">
      <alignment horizontal="right" vertical="center"/>
    </xf>
    <xf numFmtId="188" fontId="52" fillId="0" borderId="63" xfId="0" applyNumberFormat="1" applyFont="1" applyFill="1" applyBorder="1" applyAlignment="1">
      <alignment horizontal="right" vertical="center"/>
    </xf>
    <xf numFmtId="188" fontId="52" fillId="0" borderId="97" xfId="0" applyNumberFormat="1" applyFont="1" applyFill="1" applyBorder="1" applyAlignment="1">
      <alignment horizontal="right" vertical="center"/>
    </xf>
    <xf numFmtId="0" fontId="48" fillId="0" borderId="119" xfId="0" applyFont="1" applyFill="1" applyBorder="1" applyAlignment="1">
      <alignment horizontal="left" vertical="center"/>
    </xf>
    <xf numFmtId="0" fontId="48" fillId="0" borderId="120" xfId="0" applyFont="1" applyFill="1" applyBorder="1" applyAlignment="1">
      <alignment horizontal="left" vertical="center"/>
    </xf>
    <xf numFmtId="0" fontId="48" fillId="0" borderId="121" xfId="0" applyFont="1" applyFill="1" applyBorder="1" applyAlignment="1">
      <alignment horizontal="left" vertical="center"/>
    </xf>
    <xf numFmtId="3" fontId="46" fillId="7" borderId="0" xfId="37" applyNumberFormat="1" applyFont="1" applyFill="1"/>
    <xf numFmtId="3" fontId="57" fillId="7" borderId="0" xfId="37" applyNumberFormat="1" applyFont="1" applyFill="1" applyAlignment="1">
      <alignment horizontal="right"/>
    </xf>
    <xf numFmtId="0" fontId="57" fillId="7" borderId="0" xfId="0" applyFont="1" applyFill="1" applyAlignment="1"/>
    <xf numFmtId="0" fontId="57" fillId="7" borderId="0" xfId="0" applyFont="1" applyFill="1" applyBorder="1" applyAlignment="1">
      <alignment horizontal="center" vertical="center"/>
    </xf>
    <xf numFmtId="0" fontId="57" fillId="7" borderId="0" xfId="0" applyFont="1" applyFill="1" applyBorder="1" applyAlignment="1">
      <alignment vertical="center"/>
    </xf>
    <xf numFmtId="3" fontId="46" fillId="7" borderId="0" xfId="37" applyNumberFormat="1" applyFont="1" applyFill="1" applyAlignment="1"/>
    <xf numFmtId="3" fontId="46" fillId="7" borderId="0" xfId="37" applyNumberFormat="1" applyFont="1" applyFill="1" applyAlignment="1">
      <alignment horizontal="centerContinuous"/>
    </xf>
    <xf numFmtId="3" fontId="59" fillId="7" borderId="0" xfId="37" applyNumberFormat="1" applyFont="1" applyFill="1" applyAlignment="1">
      <alignment horizontal="center" vertical="center"/>
    </xf>
    <xf numFmtId="0" fontId="54" fillId="7" borderId="0" xfId="0" applyFont="1" applyFill="1" applyAlignment="1">
      <alignment horizontal="center" vertical="center"/>
    </xf>
    <xf numFmtId="0" fontId="48" fillId="7" borderId="0" xfId="0" applyFont="1" applyFill="1"/>
    <xf numFmtId="0" fontId="48" fillId="7" borderId="0" xfId="0" applyFont="1" applyFill="1" applyAlignment="1">
      <alignment horizontal="right" vertical="center"/>
    </xf>
    <xf numFmtId="0" fontId="23" fillId="7" borderId="68" xfId="0" applyFont="1" applyFill="1" applyBorder="1"/>
    <xf numFmtId="0" fontId="23" fillId="7" borderId="0" xfId="0" applyFont="1" applyFill="1"/>
    <xf numFmtId="0" fontId="27" fillId="7" borderId="68" xfId="0" applyFont="1" applyFill="1" applyBorder="1"/>
    <xf numFmtId="0" fontId="48" fillId="7" borderId="122" xfId="0" applyFont="1" applyFill="1" applyBorder="1" applyAlignment="1">
      <alignment horizontal="center" vertical="center"/>
    </xf>
    <xf numFmtId="0" fontId="48" fillId="7" borderId="123" xfId="0" applyFont="1" applyFill="1" applyBorder="1" applyAlignment="1">
      <alignment horizontal="center"/>
    </xf>
    <xf numFmtId="0" fontId="48" fillId="7" borderId="124" xfId="0" applyFont="1" applyFill="1" applyBorder="1" applyAlignment="1">
      <alignment horizontal="left" vertical="center"/>
    </xf>
    <xf numFmtId="188" fontId="10" fillId="7" borderId="123" xfId="0" applyNumberFormat="1" applyFont="1" applyFill="1" applyBorder="1" applyAlignment="1">
      <alignment horizontal="right" vertical="center"/>
    </xf>
    <xf numFmtId="188" fontId="10" fillId="7" borderId="107" xfId="0" applyNumberFormat="1" applyFont="1" applyFill="1" applyBorder="1" applyAlignment="1">
      <alignment horizontal="right" vertical="center"/>
    </xf>
    <xf numFmtId="188" fontId="10" fillId="7" borderId="125" xfId="0" applyNumberFormat="1" applyFont="1" applyFill="1" applyBorder="1" applyAlignment="1">
      <alignment horizontal="right" vertical="center"/>
    </xf>
    <xf numFmtId="0" fontId="27" fillId="7" borderId="0" xfId="0" applyFont="1" applyFill="1"/>
    <xf numFmtId="0" fontId="48" fillId="7" borderId="126" xfId="0" applyFont="1" applyFill="1" applyBorder="1" applyAlignment="1">
      <alignment horizontal="center" vertical="center"/>
    </xf>
    <xf numFmtId="0" fontId="48" fillId="7" borderId="127" xfId="0" applyFont="1" applyFill="1" applyBorder="1"/>
    <xf numFmtId="0" fontId="48" fillId="7" borderId="128" xfId="0" applyFont="1" applyFill="1" applyBorder="1" applyAlignment="1">
      <alignment horizontal="left" vertical="center"/>
    </xf>
    <xf numFmtId="188" fontId="10" fillId="7" borderId="127" xfId="0" applyNumberFormat="1" applyFont="1" applyFill="1" applyBorder="1" applyAlignment="1">
      <alignment horizontal="right" vertical="center"/>
    </xf>
    <xf numFmtId="188" fontId="10" fillId="7" borderId="110" xfId="0" applyNumberFormat="1" applyFont="1" applyFill="1" applyBorder="1" applyAlignment="1">
      <alignment horizontal="right" vertical="center"/>
    </xf>
    <xf numFmtId="188" fontId="10" fillId="7" borderId="129" xfId="0" applyNumberFormat="1" applyFont="1" applyFill="1" applyBorder="1" applyAlignment="1">
      <alignment horizontal="right" vertical="center"/>
    </xf>
    <xf numFmtId="0" fontId="48" fillId="7" borderId="22" xfId="0" applyFont="1" applyFill="1" applyBorder="1" applyAlignment="1">
      <alignment horizontal="center" vertical="center"/>
    </xf>
    <xf numFmtId="0" fontId="48" fillId="7" borderId="12" xfId="0" applyFont="1" applyFill="1" applyBorder="1"/>
    <xf numFmtId="0" fontId="48" fillId="7" borderId="100" xfId="0" applyFont="1" applyFill="1" applyBorder="1" applyAlignment="1">
      <alignment horizontal="left" vertical="center"/>
    </xf>
    <xf numFmtId="188" fontId="10" fillId="7" borderId="12" xfId="0" applyNumberFormat="1" applyFont="1" applyFill="1" applyBorder="1" applyAlignment="1">
      <alignment horizontal="right" vertical="center"/>
    </xf>
    <xf numFmtId="188" fontId="10" fillId="7" borderId="22" xfId="0" applyNumberFormat="1" applyFont="1" applyFill="1" applyBorder="1" applyAlignment="1">
      <alignment horizontal="right" vertical="center"/>
    </xf>
    <xf numFmtId="188" fontId="10" fillId="7" borderId="99" xfId="0" applyNumberFormat="1" applyFont="1" applyFill="1" applyBorder="1" applyAlignment="1">
      <alignment horizontal="right" vertical="center"/>
    </xf>
    <xf numFmtId="0" fontId="10" fillId="7" borderId="15" xfId="0" applyFont="1" applyFill="1" applyBorder="1" applyAlignment="1">
      <alignment horizontal="center" vertical="center"/>
    </xf>
    <xf numFmtId="188" fontId="52" fillId="7" borderId="94" xfId="0" applyNumberFormat="1" applyFont="1" applyFill="1" applyBorder="1" applyAlignment="1">
      <alignment horizontal="right" vertical="center"/>
    </xf>
    <xf numFmtId="0" fontId="58" fillId="7" borderId="0" xfId="0" applyFont="1" applyFill="1"/>
    <xf numFmtId="0" fontId="48" fillId="7" borderId="0" xfId="0" applyFont="1" applyFill="1" applyBorder="1"/>
    <xf numFmtId="0" fontId="48" fillId="7" borderId="0" xfId="0" applyFont="1" applyFill="1" applyBorder="1" applyAlignment="1">
      <alignment vertical="center"/>
    </xf>
    <xf numFmtId="0" fontId="57" fillId="7" borderId="0" xfId="0" applyFont="1" applyFill="1" applyBorder="1" applyAlignment="1"/>
    <xf numFmtId="3" fontId="27" fillId="7" borderId="0" xfId="37" applyNumberFormat="1" applyFont="1" applyFill="1" applyAlignment="1">
      <alignment horizontal="right"/>
    </xf>
    <xf numFmtId="0" fontId="27" fillId="7" borderId="0" xfId="0" applyFont="1" applyFill="1" applyAlignment="1"/>
    <xf numFmtId="0" fontId="53" fillId="7" borderId="0" xfId="0" applyFont="1" applyFill="1" applyAlignment="1"/>
    <xf numFmtId="0" fontId="48" fillId="7" borderId="0" xfId="58" applyFont="1" applyFill="1"/>
    <xf numFmtId="0" fontId="25" fillId="7" borderId="0" xfId="58" applyFont="1" applyFill="1"/>
    <xf numFmtId="0" fontId="48" fillId="7" borderId="0" xfId="58" applyFont="1" applyFill="1" applyBorder="1" applyAlignment="1">
      <alignment horizontal="right" vertical="center"/>
    </xf>
    <xf numFmtId="3" fontId="48" fillId="7" borderId="68" xfId="37" applyNumberFormat="1" applyFont="1" applyFill="1" applyBorder="1"/>
    <xf numFmtId="3" fontId="48" fillId="7" borderId="0" xfId="37" applyNumberFormat="1" applyFont="1" applyFill="1"/>
    <xf numFmtId="3" fontId="48" fillId="7" borderId="77" xfId="37" applyNumberFormat="1" applyFont="1" applyFill="1" applyBorder="1"/>
    <xf numFmtId="3" fontId="48" fillId="7" borderId="13" xfId="37" applyNumberFormat="1" applyFont="1" applyFill="1" applyBorder="1" applyAlignment="1">
      <alignment vertical="center"/>
    </xf>
    <xf numFmtId="0" fontId="61" fillId="7" borderId="82" xfId="58" applyFont="1" applyFill="1" applyBorder="1" applyAlignment="1">
      <alignment horizontal="right" vertical="center"/>
    </xf>
    <xf numFmtId="188" fontId="61" fillId="5" borderId="14" xfId="37" applyNumberFormat="1" applyFont="1" applyFill="1" applyBorder="1" applyAlignment="1">
      <alignment vertical="center"/>
    </xf>
    <xf numFmtId="188" fontId="61" fillId="5" borderId="3" xfId="37" applyNumberFormat="1" applyFont="1" applyFill="1" applyBorder="1" applyAlignment="1">
      <alignment vertical="center"/>
    </xf>
    <xf numFmtId="188" fontId="61" fillId="7" borderId="101" xfId="37" applyNumberFormat="1" applyFont="1" applyFill="1" applyBorder="1" applyAlignment="1">
      <alignment horizontal="right" vertical="center"/>
    </xf>
    <xf numFmtId="3" fontId="48" fillId="7" borderId="21" xfId="37" applyNumberFormat="1" applyFont="1" applyFill="1" applyBorder="1" applyAlignment="1">
      <alignment vertical="center"/>
    </xf>
    <xf numFmtId="3" fontId="61" fillId="7" borderId="61" xfId="37" applyNumberFormat="1" applyFont="1" applyFill="1" applyBorder="1" applyAlignment="1">
      <alignment vertical="center"/>
    </xf>
    <xf numFmtId="188" fontId="63" fillId="5" borderId="71" xfId="37" applyNumberFormat="1" applyFont="1" applyFill="1" applyBorder="1" applyAlignment="1" applyProtection="1">
      <alignment vertical="center"/>
      <protection locked="0"/>
    </xf>
    <xf numFmtId="3" fontId="61" fillId="7" borderId="82" xfId="37" applyNumberFormat="1" applyFont="1" applyFill="1" applyBorder="1" applyAlignment="1">
      <alignment horizontal="right" vertical="center"/>
    </xf>
    <xf numFmtId="188" fontId="48" fillId="7" borderId="60" xfId="37" applyNumberFormat="1" applyFont="1" applyFill="1" applyBorder="1" applyAlignment="1">
      <alignment horizontal="right" vertical="center"/>
    </xf>
    <xf numFmtId="188" fontId="48" fillId="7" borderId="14" xfId="37" applyNumberFormat="1" applyFont="1" applyFill="1" applyBorder="1" applyAlignment="1">
      <alignment horizontal="right" vertical="center"/>
    </xf>
    <xf numFmtId="188" fontId="48" fillId="7" borderId="101" xfId="37" applyNumberFormat="1" applyFont="1" applyFill="1" applyBorder="1" applyAlignment="1">
      <alignment horizontal="right" vertical="center"/>
    </xf>
    <xf numFmtId="3" fontId="48" fillId="7" borderId="92" xfId="37" applyNumberFormat="1" applyFont="1" applyFill="1" applyBorder="1" applyAlignment="1">
      <alignment horizontal="right" vertical="center"/>
    </xf>
    <xf numFmtId="188" fontId="62" fillId="7" borderId="120" xfId="37" applyNumberFormat="1" applyFont="1" applyFill="1" applyBorder="1" applyAlignment="1">
      <alignment horizontal="right" vertical="center"/>
    </xf>
    <xf numFmtId="188" fontId="62" fillId="7" borderId="63" xfId="37" applyNumberFormat="1" applyFont="1" applyFill="1" applyBorder="1" applyAlignment="1">
      <alignment horizontal="right" vertical="center"/>
    </xf>
    <xf numFmtId="188" fontId="62" fillId="7" borderId="94" xfId="37" applyNumberFormat="1" applyFont="1" applyFill="1" applyBorder="1" applyAlignment="1">
      <alignment horizontal="right" vertical="center"/>
    </xf>
    <xf numFmtId="3" fontId="48" fillId="7" borderId="0" xfId="37" applyNumberFormat="1" applyFont="1" applyFill="1" applyBorder="1"/>
    <xf numFmtId="3" fontId="48" fillId="7" borderId="0" xfId="37" applyNumberFormat="1" applyFont="1" applyFill="1" applyBorder="1" applyAlignment="1">
      <alignment horizontal="center"/>
    </xf>
    <xf numFmtId="3" fontId="48" fillId="7" borderId="0" xfId="37" applyNumberFormat="1" applyFont="1" applyFill="1" applyBorder="1" applyAlignment="1">
      <alignment horizontal="left"/>
    </xf>
    <xf numFmtId="188" fontId="48" fillId="7" borderId="0" xfId="37" applyNumberFormat="1" applyFont="1" applyFill="1" applyBorder="1" applyAlignment="1">
      <alignment horizontal="right"/>
    </xf>
    <xf numFmtId="0" fontId="46" fillId="7" borderId="0" xfId="0" applyFont="1" applyFill="1" applyAlignment="1">
      <alignment horizontal="center" vertical="top"/>
    </xf>
    <xf numFmtId="3" fontId="46" fillId="7" borderId="0" xfId="37" applyNumberFormat="1" applyFont="1" applyFill="1" applyBorder="1" applyAlignment="1">
      <alignment horizontal="left" vertical="top"/>
    </xf>
    <xf numFmtId="0" fontId="46" fillId="0" borderId="0" xfId="0" applyFont="1" applyAlignment="1">
      <alignment vertical="top"/>
    </xf>
    <xf numFmtId="0" fontId="25" fillId="7" borderId="0" xfId="0" applyFont="1" applyFill="1" applyAlignment="1">
      <alignment horizontal="center" vertical="center"/>
    </xf>
    <xf numFmtId="0" fontId="25" fillId="7" borderId="0" xfId="0" applyFont="1" applyFill="1" applyAlignment="1">
      <alignment vertical="center"/>
    </xf>
    <xf numFmtId="0" fontId="57" fillId="7" borderId="0" xfId="0" applyFont="1" applyFill="1"/>
    <xf numFmtId="0" fontId="48" fillId="7" borderId="16" xfId="0" applyFont="1" applyFill="1" applyBorder="1"/>
    <xf numFmtId="0" fontId="48" fillId="7" borderId="16" xfId="0" applyFont="1" applyFill="1" applyBorder="1" applyAlignment="1">
      <alignment horizontal="right" vertical="center"/>
    </xf>
    <xf numFmtId="3" fontId="48" fillId="7" borderId="68" xfId="37" applyNumberFormat="1" applyFont="1" applyFill="1" applyBorder="1" applyAlignment="1">
      <alignment vertical="center"/>
    </xf>
    <xf numFmtId="3" fontId="48" fillId="7" borderId="0" xfId="37" applyNumberFormat="1" applyFont="1" applyFill="1" applyBorder="1" applyAlignment="1">
      <alignment horizontal="center" vertical="center"/>
    </xf>
    <xf numFmtId="188" fontId="48" fillId="7" borderId="130" xfId="37" applyNumberFormat="1" applyFont="1" applyFill="1" applyBorder="1" applyAlignment="1">
      <alignment horizontal="right" vertical="center"/>
    </xf>
    <xf numFmtId="188" fontId="48" fillId="7" borderId="66" xfId="37" applyNumberFormat="1" applyFont="1" applyFill="1" applyBorder="1" applyAlignment="1">
      <alignment horizontal="right" vertical="center"/>
    </xf>
    <xf numFmtId="188" fontId="48" fillId="7" borderId="22" xfId="37" applyNumberFormat="1" applyFont="1" applyFill="1" applyBorder="1" applyAlignment="1">
      <alignment horizontal="right" vertical="center"/>
    </xf>
    <xf numFmtId="188" fontId="48" fillId="7" borderId="11" xfId="37" applyNumberFormat="1" applyFont="1" applyFill="1" applyBorder="1" applyAlignment="1">
      <alignment horizontal="right" vertical="center"/>
    </xf>
    <xf numFmtId="188" fontId="48" fillId="0" borderId="99" xfId="37" applyNumberFormat="1" applyFont="1" applyFill="1" applyBorder="1" applyAlignment="1">
      <alignment horizontal="right" vertical="center"/>
    </xf>
    <xf numFmtId="3" fontId="48" fillId="7" borderId="0" xfId="37" applyNumberFormat="1" applyFont="1" applyFill="1" applyAlignment="1">
      <alignment vertical="center"/>
    </xf>
    <xf numFmtId="3" fontId="48" fillId="7" borderId="20" xfId="37" applyNumberFormat="1" applyFont="1" applyFill="1" applyBorder="1" applyAlignment="1">
      <alignment vertical="center"/>
    </xf>
    <xf numFmtId="3" fontId="48" fillId="7" borderId="19" xfId="37" applyNumberFormat="1" applyFont="1" applyFill="1" applyBorder="1" applyAlignment="1">
      <alignment horizontal="center" vertical="center"/>
    </xf>
    <xf numFmtId="188" fontId="48" fillId="7" borderId="131" xfId="37" applyNumberFormat="1" applyFont="1" applyFill="1" applyBorder="1" applyAlignment="1">
      <alignment horizontal="right" vertical="center"/>
    </xf>
    <xf numFmtId="188" fontId="48" fillId="7" borderId="3" xfId="37" applyNumberFormat="1" applyFont="1" applyFill="1" applyBorder="1" applyAlignment="1">
      <alignment horizontal="right" vertical="center"/>
    </xf>
    <xf numFmtId="188" fontId="48" fillId="7" borderId="2" xfId="37" applyNumberFormat="1" applyFont="1" applyFill="1" applyBorder="1" applyAlignment="1">
      <alignment horizontal="right" vertical="center"/>
    </xf>
    <xf numFmtId="3" fontId="48" fillId="7" borderId="69" xfId="37" applyNumberFormat="1" applyFont="1" applyFill="1" applyBorder="1" applyAlignment="1">
      <alignment horizontal="center" vertical="center"/>
    </xf>
    <xf numFmtId="188" fontId="48" fillId="5" borderId="3" xfId="37" applyNumberFormat="1" applyFont="1" applyFill="1" applyBorder="1" applyAlignment="1">
      <alignment horizontal="right" vertical="center"/>
    </xf>
    <xf numFmtId="188" fontId="48" fillId="7" borderId="99" xfId="37" applyNumberFormat="1" applyFont="1" applyFill="1" applyBorder="1" applyAlignment="1">
      <alignment horizontal="right" vertical="center"/>
    </xf>
    <xf numFmtId="188" fontId="48" fillId="7" borderId="132" xfId="37" applyNumberFormat="1" applyFont="1" applyFill="1" applyBorder="1" applyAlignment="1">
      <alignment horizontal="right" vertical="center"/>
    </xf>
    <xf numFmtId="188" fontId="48" fillId="7" borderId="133" xfId="37" applyNumberFormat="1" applyFont="1" applyFill="1" applyBorder="1" applyAlignment="1">
      <alignment horizontal="right" vertical="center"/>
    </xf>
    <xf numFmtId="188" fontId="48" fillId="7" borderId="114" xfId="37" applyNumberFormat="1" applyFont="1" applyFill="1" applyBorder="1" applyAlignment="1">
      <alignment horizontal="right" vertical="center"/>
    </xf>
    <xf numFmtId="188" fontId="48" fillId="5" borderId="133" xfId="37" applyNumberFormat="1" applyFont="1" applyFill="1" applyBorder="1" applyAlignment="1">
      <alignment horizontal="right" vertical="center"/>
    </xf>
    <xf numFmtId="188" fontId="48" fillId="7" borderId="134" xfId="37" applyNumberFormat="1" applyFont="1" applyFill="1" applyBorder="1" applyAlignment="1">
      <alignment horizontal="right" vertical="center"/>
    </xf>
    <xf numFmtId="3" fontId="48" fillId="7" borderId="77" xfId="37" applyNumberFormat="1" applyFont="1" applyFill="1" applyBorder="1" applyAlignment="1">
      <alignment vertical="center"/>
    </xf>
    <xf numFmtId="3" fontId="48" fillId="7" borderId="11" xfId="37" applyNumberFormat="1" applyFont="1" applyFill="1" applyBorder="1" applyAlignment="1">
      <alignment horizontal="center" vertical="center"/>
    </xf>
    <xf numFmtId="188" fontId="48" fillId="7" borderId="135" xfId="37" applyNumberFormat="1" applyFont="1" applyFill="1" applyBorder="1" applyAlignment="1">
      <alignment horizontal="right" vertical="center"/>
    </xf>
    <xf numFmtId="3" fontId="48" fillId="7" borderId="136" xfId="37" applyNumberFormat="1" applyFont="1" applyFill="1" applyBorder="1" applyAlignment="1">
      <alignment vertical="center"/>
    </xf>
    <xf numFmtId="3" fontId="48" fillId="7" borderId="17" xfId="37" applyNumberFormat="1" applyFont="1" applyFill="1" applyBorder="1" applyAlignment="1">
      <alignment horizontal="center" vertical="center"/>
    </xf>
    <xf numFmtId="188" fontId="48" fillId="0" borderId="131" xfId="37" applyNumberFormat="1" applyFont="1" applyFill="1" applyBorder="1" applyAlignment="1">
      <alignment horizontal="right" vertical="center"/>
    </xf>
    <xf numFmtId="188" fontId="48" fillId="0" borderId="3" xfId="37" applyNumberFormat="1" applyFont="1" applyFill="1" applyBorder="1" applyAlignment="1">
      <alignment horizontal="right" vertical="center"/>
    </xf>
    <xf numFmtId="188" fontId="48" fillId="5" borderId="131" xfId="37" applyNumberFormat="1" applyFont="1" applyFill="1" applyBorder="1" applyAlignment="1">
      <alignment horizontal="right" vertical="center"/>
    </xf>
    <xf numFmtId="188" fontId="48" fillId="5" borderId="2" xfId="37" applyNumberFormat="1" applyFont="1" applyFill="1" applyBorder="1" applyAlignment="1">
      <alignment horizontal="right" vertical="center"/>
    </xf>
    <xf numFmtId="3" fontId="48" fillId="7" borderId="137" xfId="37" applyNumberFormat="1" applyFont="1" applyFill="1" applyBorder="1" applyAlignment="1">
      <alignment vertical="center"/>
    </xf>
    <xf numFmtId="188" fontId="62" fillId="7" borderId="138" xfId="37" applyNumberFormat="1" applyFont="1" applyFill="1" applyBorder="1" applyAlignment="1">
      <alignment horizontal="right" vertical="center"/>
    </xf>
    <xf numFmtId="188" fontId="62" fillId="7" borderId="137" xfId="37" applyNumberFormat="1" applyFont="1" applyFill="1" applyBorder="1" applyAlignment="1">
      <alignment horizontal="right" vertical="center"/>
    </xf>
    <xf numFmtId="188" fontId="62" fillId="7" borderId="139" xfId="37" applyNumberFormat="1" applyFont="1" applyFill="1" applyBorder="1" applyAlignment="1">
      <alignment horizontal="right" vertical="center"/>
    </xf>
    <xf numFmtId="3" fontId="48" fillId="7" borderId="6" xfId="37" applyNumberFormat="1" applyFont="1" applyFill="1" applyBorder="1" applyAlignment="1">
      <alignment vertical="center"/>
    </xf>
    <xf numFmtId="3" fontId="48" fillId="7" borderId="4" xfId="37" applyNumberFormat="1" applyFont="1" applyFill="1" applyBorder="1" applyAlignment="1">
      <alignment vertical="center"/>
    </xf>
    <xf numFmtId="188" fontId="48" fillId="7" borderId="74" xfId="37" applyNumberFormat="1" applyFont="1" applyFill="1" applyBorder="1" applyAlignment="1">
      <alignment horizontal="right" vertical="center"/>
    </xf>
    <xf numFmtId="188" fontId="48" fillId="7" borderId="4" xfId="37" applyNumberFormat="1" applyFont="1" applyFill="1" applyBorder="1" applyAlignment="1">
      <alignment horizontal="right" vertical="center"/>
    </xf>
    <xf numFmtId="3" fontId="48" fillId="7" borderId="58" xfId="37" applyNumberFormat="1" applyFont="1" applyFill="1" applyBorder="1" applyAlignment="1">
      <alignment vertical="center"/>
    </xf>
    <xf numFmtId="3" fontId="48" fillId="7" borderId="22" xfId="37" applyNumberFormat="1" applyFont="1" applyFill="1" applyBorder="1" applyAlignment="1">
      <alignment horizontal="center" vertical="center"/>
    </xf>
    <xf numFmtId="188" fontId="48" fillId="5" borderId="8" xfId="37" applyNumberFormat="1" applyFont="1" applyFill="1" applyBorder="1" applyAlignment="1">
      <alignment horizontal="right" vertical="center"/>
    </xf>
    <xf numFmtId="188" fontId="48" fillId="5" borderId="69" xfId="37" applyNumberFormat="1" applyFont="1" applyFill="1" applyBorder="1" applyAlignment="1">
      <alignment horizontal="right" vertical="center"/>
    </xf>
    <xf numFmtId="188" fontId="48" fillId="5" borderId="0" xfId="37" applyNumberFormat="1" applyFont="1" applyFill="1" applyBorder="1" applyAlignment="1">
      <alignment horizontal="right" vertical="center"/>
    </xf>
    <xf numFmtId="188" fontId="48" fillId="7" borderId="140" xfId="37" applyNumberFormat="1" applyFont="1" applyFill="1" applyBorder="1" applyAlignment="1">
      <alignment horizontal="right" vertical="center"/>
    </xf>
    <xf numFmtId="3" fontId="48" fillId="7" borderId="18" xfId="37" applyNumberFormat="1" applyFont="1" applyFill="1" applyBorder="1" applyAlignment="1">
      <alignment vertical="center"/>
    </xf>
    <xf numFmtId="188" fontId="48" fillId="7" borderId="138" xfId="37" applyNumberFormat="1" applyFont="1" applyFill="1" applyBorder="1" applyAlignment="1">
      <alignment horizontal="right" vertical="center"/>
    </xf>
    <xf numFmtId="188" fontId="48" fillId="7" borderId="63" xfId="37" applyNumberFormat="1" applyFont="1" applyFill="1" applyBorder="1" applyAlignment="1">
      <alignment horizontal="right" vertical="center"/>
    </xf>
    <xf numFmtId="188" fontId="48" fillId="7" borderId="137" xfId="37" applyNumberFormat="1" applyFont="1" applyFill="1" applyBorder="1" applyAlignment="1">
      <alignment horizontal="right" vertical="center"/>
    </xf>
    <xf numFmtId="188" fontId="62" fillId="7" borderId="130" xfId="37" applyNumberFormat="1" applyFont="1" applyFill="1" applyBorder="1" applyAlignment="1">
      <alignment horizontal="right" vertical="center"/>
    </xf>
    <xf numFmtId="188" fontId="62" fillId="7" borderId="11" xfId="37" applyNumberFormat="1" applyFont="1" applyFill="1" applyBorder="1" applyAlignment="1">
      <alignment horizontal="right" vertical="center"/>
    </xf>
    <xf numFmtId="188" fontId="62" fillId="7" borderId="22" xfId="37" applyNumberFormat="1" applyFont="1" applyFill="1" applyBorder="1" applyAlignment="1">
      <alignment horizontal="right" vertical="center"/>
    </xf>
    <xf numFmtId="188" fontId="62" fillId="7" borderId="141" xfId="37" applyNumberFormat="1" applyFont="1" applyFill="1" applyBorder="1" applyAlignment="1">
      <alignment horizontal="right" vertical="center"/>
    </xf>
    <xf numFmtId="188" fontId="48" fillId="0" borderId="2" xfId="37" applyNumberFormat="1" applyFont="1" applyFill="1" applyBorder="1" applyAlignment="1">
      <alignment horizontal="right" vertical="center"/>
    </xf>
    <xf numFmtId="188" fontId="48" fillId="5" borderId="136" xfId="37" applyNumberFormat="1" applyFont="1" applyFill="1" applyBorder="1" applyAlignment="1">
      <alignment horizontal="right" vertical="center"/>
    </xf>
    <xf numFmtId="188" fontId="48" fillId="5" borderId="9" xfId="37" applyNumberFormat="1" applyFont="1" applyFill="1" applyBorder="1" applyAlignment="1">
      <alignment horizontal="right" vertical="center"/>
    </xf>
    <xf numFmtId="188" fontId="48" fillId="5" borderId="18" xfId="37" applyNumberFormat="1" applyFont="1" applyFill="1" applyBorder="1" applyAlignment="1">
      <alignment horizontal="right" vertical="center"/>
    </xf>
    <xf numFmtId="188" fontId="48" fillId="7" borderId="142" xfId="37" applyNumberFormat="1" applyFont="1" applyFill="1" applyBorder="1" applyAlignment="1">
      <alignment horizontal="right" vertical="center"/>
    </xf>
    <xf numFmtId="3" fontId="48" fillId="7" borderId="16" xfId="37" applyNumberFormat="1" applyFont="1" applyFill="1" applyBorder="1" applyAlignment="1">
      <alignment vertical="center"/>
    </xf>
    <xf numFmtId="3" fontId="48" fillId="7" borderId="7" xfId="37" applyNumberFormat="1" applyFont="1" applyFill="1" applyBorder="1"/>
    <xf numFmtId="188" fontId="62" fillId="7" borderId="143" xfId="37" applyNumberFormat="1" applyFont="1" applyFill="1" applyBorder="1" applyAlignment="1">
      <alignment vertical="center"/>
    </xf>
    <xf numFmtId="3" fontId="48" fillId="7" borderId="20" xfId="37" applyNumberFormat="1" applyFont="1" applyFill="1" applyBorder="1"/>
    <xf numFmtId="3" fontId="48" fillId="7" borderId="115" xfId="37" applyNumberFormat="1" applyFont="1" applyFill="1" applyBorder="1" applyAlignment="1">
      <alignment horizontal="center" vertical="center"/>
    </xf>
    <xf numFmtId="188" fontId="48" fillId="7" borderId="144" xfId="37" applyNumberFormat="1" applyFont="1" applyFill="1" applyBorder="1" applyAlignment="1">
      <alignment vertical="center"/>
    </xf>
    <xf numFmtId="3" fontId="48" fillId="7" borderId="126" xfId="37" applyNumberFormat="1" applyFont="1" applyFill="1" applyBorder="1" applyAlignment="1">
      <alignment horizontal="center" vertical="center"/>
    </xf>
    <xf numFmtId="188" fontId="48" fillId="7" borderId="129" xfId="37" applyNumberFormat="1" applyFont="1" applyFill="1" applyBorder="1" applyAlignment="1">
      <alignment vertical="center"/>
    </xf>
    <xf numFmtId="188" fontId="48" fillId="7" borderId="143" xfId="37" applyNumberFormat="1" applyFont="1" applyFill="1" applyBorder="1" applyAlignment="1">
      <alignment vertical="center"/>
    </xf>
    <xf numFmtId="188" fontId="62" fillId="7" borderId="145" xfId="37" applyNumberFormat="1" applyFont="1" applyFill="1" applyBorder="1" applyAlignment="1">
      <alignment vertical="center"/>
    </xf>
    <xf numFmtId="3" fontId="48" fillId="7" borderId="12" xfId="37" applyNumberFormat="1" applyFont="1" applyFill="1" applyBorder="1"/>
    <xf numFmtId="188" fontId="62" fillId="7" borderId="139" xfId="37" applyNumberFormat="1" applyFont="1" applyFill="1" applyBorder="1" applyAlignment="1">
      <alignment vertical="center"/>
    </xf>
    <xf numFmtId="188" fontId="48" fillId="7" borderId="140" xfId="37" applyNumberFormat="1" applyFont="1" applyFill="1" applyBorder="1" applyAlignment="1">
      <alignment vertical="center"/>
    </xf>
    <xf numFmtId="188" fontId="48" fillId="7" borderId="94" xfId="37" applyNumberFormat="1" applyFont="1" applyFill="1" applyBorder="1" applyAlignment="1">
      <alignment horizontal="center" vertical="center"/>
    </xf>
    <xf numFmtId="0" fontId="25" fillId="7" borderId="0" xfId="0" applyFont="1" applyFill="1" applyAlignment="1"/>
    <xf numFmtId="0" fontId="48" fillId="7" borderId="112" xfId="0" applyFont="1" applyFill="1" applyBorder="1" applyAlignment="1">
      <alignment horizontal="center" vertical="center"/>
    </xf>
    <xf numFmtId="3" fontId="58" fillId="7" borderId="0" xfId="37" applyNumberFormat="1" applyFont="1" applyFill="1"/>
    <xf numFmtId="3" fontId="58" fillId="7" borderId="0" xfId="37" applyNumberFormat="1" applyFont="1" applyFill="1" applyAlignment="1">
      <alignment vertical="top"/>
    </xf>
    <xf numFmtId="0" fontId="23" fillId="0" borderId="0" xfId="0" applyFont="1" applyFill="1" applyAlignment="1">
      <alignment vertical="center" wrapText="1"/>
    </xf>
    <xf numFmtId="0" fontId="3" fillId="0" borderId="0" xfId="0" applyFont="1" applyFill="1" applyAlignment="1">
      <alignment vertical="center"/>
    </xf>
    <xf numFmtId="0" fontId="27" fillId="0" borderId="0" xfId="0" applyFont="1" applyFill="1" applyAlignment="1">
      <alignment horizontal="right" vertical="center"/>
    </xf>
    <xf numFmtId="0" fontId="27" fillId="0" borderId="0"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146" xfId="0" applyFont="1" applyFill="1" applyBorder="1" applyAlignment="1">
      <alignment horizontal="center" vertical="center" wrapText="1"/>
    </xf>
    <xf numFmtId="0" fontId="37" fillId="0" borderId="147" xfId="0" applyFont="1" applyFill="1" applyBorder="1" applyAlignment="1">
      <alignment horizontal="center" vertical="center" wrapText="1"/>
    </xf>
    <xf numFmtId="0" fontId="37" fillId="0" borderId="148" xfId="0" applyFont="1" applyFill="1" applyBorder="1" applyAlignment="1">
      <alignment horizontal="center" vertical="center" wrapText="1"/>
    </xf>
    <xf numFmtId="0" fontId="27" fillId="0" borderId="149" xfId="0" applyFont="1" applyFill="1" applyBorder="1" applyAlignment="1">
      <alignment vertical="center"/>
    </xf>
    <xf numFmtId="0" fontId="27" fillId="0" borderId="38" xfId="0" applyFont="1" applyFill="1" applyBorder="1" applyAlignment="1">
      <alignment vertical="center"/>
    </xf>
    <xf numFmtId="0" fontId="27" fillId="0" borderId="52" xfId="0" applyFont="1" applyFill="1" applyBorder="1" applyAlignment="1">
      <alignment vertical="center"/>
    </xf>
    <xf numFmtId="0" fontId="27" fillId="0" borderId="150" xfId="0" applyFont="1" applyFill="1" applyBorder="1" applyAlignment="1">
      <alignment vertical="center"/>
    </xf>
    <xf numFmtId="0" fontId="27" fillId="0" borderId="143" xfId="0" applyFont="1" applyFill="1" applyBorder="1" applyAlignment="1">
      <alignment vertical="center"/>
    </xf>
    <xf numFmtId="0" fontId="27" fillId="0" borderId="151" xfId="0" applyFont="1" applyFill="1" applyBorder="1" applyAlignment="1">
      <alignment vertical="center"/>
    </xf>
    <xf numFmtId="0" fontId="27" fillId="0" borderId="41" xfId="0" applyFont="1" applyFill="1" applyBorder="1" applyAlignment="1">
      <alignment vertical="center"/>
    </xf>
    <xf numFmtId="0" fontId="27" fillId="0" borderId="54" xfId="0" applyFont="1" applyFill="1" applyBorder="1" applyAlignment="1">
      <alignment vertical="center"/>
    </xf>
    <xf numFmtId="0" fontId="27" fillId="0" borderId="152" xfId="0" applyFont="1" applyFill="1" applyBorder="1" applyAlignment="1">
      <alignment vertical="center"/>
    </xf>
    <xf numFmtId="0" fontId="27" fillId="0" borderId="153" xfId="0" applyFont="1" applyFill="1" applyBorder="1" applyAlignment="1">
      <alignment vertical="center"/>
    </xf>
    <xf numFmtId="0" fontId="27" fillId="0" borderId="154" xfId="0" applyFont="1" applyFill="1" applyBorder="1" applyAlignment="1">
      <alignment vertical="center"/>
    </xf>
    <xf numFmtId="0" fontId="27" fillId="0" borderId="43" xfId="0" applyFont="1" applyFill="1" applyBorder="1" applyAlignment="1">
      <alignment vertical="center"/>
    </xf>
    <xf numFmtId="0" fontId="27" fillId="0" borderId="50" xfId="0" applyFont="1" applyFill="1" applyBorder="1" applyAlignment="1">
      <alignment vertical="center"/>
    </xf>
    <xf numFmtId="0" fontId="27" fillId="0" borderId="155" xfId="0" applyFont="1" applyFill="1" applyBorder="1" applyAlignment="1">
      <alignment vertical="center"/>
    </xf>
    <xf numFmtId="0" fontId="27" fillId="0" borderId="156" xfId="0" applyFont="1" applyFill="1" applyBorder="1" applyAlignment="1">
      <alignment vertical="center"/>
    </xf>
    <xf numFmtId="0" fontId="27" fillId="0" borderId="157" xfId="0" applyFont="1" applyFill="1" applyBorder="1" applyAlignment="1">
      <alignment vertical="center"/>
    </xf>
    <xf numFmtId="0" fontId="27" fillId="0" borderId="34" xfId="0" applyFont="1" applyFill="1" applyBorder="1" applyAlignment="1">
      <alignment vertical="center"/>
    </xf>
    <xf numFmtId="0" fontId="27" fillId="0" borderId="158" xfId="0" applyFont="1" applyFill="1" applyBorder="1" applyAlignment="1">
      <alignment vertical="center"/>
    </xf>
    <xf numFmtId="0" fontId="27" fillId="0" borderId="159" xfId="0" applyFont="1" applyFill="1" applyBorder="1" applyAlignment="1">
      <alignment vertical="center"/>
    </xf>
    <xf numFmtId="0" fontId="27" fillId="0" borderId="145" xfId="0" applyFont="1" applyFill="1" applyBorder="1" applyAlignment="1">
      <alignment vertical="center"/>
    </xf>
    <xf numFmtId="0" fontId="27" fillId="0" borderId="160" xfId="0" applyFont="1" applyFill="1" applyBorder="1" applyAlignment="1">
      <alignment vertical="center"/>
    </xf>
    <xf numFmtId="0" fontId="27" fillId="0" borderId="44" xfId="0" applyFont="1" applyFill="1" applyBorder="1" applyAlignment="1">
      <alignment vertical="center"/>
    </xf>
    <xf numFmtId="0" fontId="27" fillId="0" borderId="161" xfId="0" applyFont="1" applyFill="1" applyBorder="1" applyAlignment="1">
      <alignment vertical="center"/>
    </xf>
    <xf numFmtId="0" fontId="27" fillId="0" borderId="162" xfId="0" applyFont="1" applyFill="1" applyBorder="1" applyAlignment="1">
      <alignment vertical="center"/>
    </xf>
    <xf numFmtId="0" fontId="27" fillId="0" borderId="140" xfId="0" applyFont="1" applyFill="1" applyBorder="1" applyAlignment="1">
      <alignment vertical="center"/>
    </xf>
    <xf numFmtId="0" fontId="27" fillId="0" borderId="163" xfId="0" applyFont="1" applyFill="1" applyBorder="1" applyAlignment="1">
      <alignment vertical="center"/>
    </xf>
    <xf numFmtId="0" fontId="27" fillId="0" borderId="147" xfId="0" applyFont="1" applyFill="1" applyBorder="1" applyAlignment="1">
      <alignment vertical="center"/>
    </xf>
    <xf numFmtId="0" fontId="27" fillId="0" borderId="164" xfId="0" applyFont="1" applyFill="1" applyBorder="1" applyAlignment="1">
      <alignment vertical="center"/>
    </xf>
    <xf numFmtId="0" fontId="27" fillId="0" borderId="165" xfId="0" applyFont="1" applyFill="1" applyBorder="1" applyAlignment="1">
      <alignment vertical="center"/>
    </xf>
    <xf numFmtId="0" fontId="27" fillId="0" borderId="166" xfId="0" applyFont="1" applyFill="1" applyBorder="1" applyAlignment="1">
      <alignment vertical="center"/>
    </xf>
    <xf numFmtId="3" fontId="27" fillId="0" borderId="38" xfId="0" applyNumberFormat="1" applyFont="1" applyFill="1" applyBorder="1" applyAlignment="1">
      <alignment vertical="center"/>
    </xf>
    <xf numFmtId="3" fontId="27" fillId="0" borderId="52" xfId="0" applyNumberFormat="1" applyFont="1" applyFill="1" applyBorder="1" applyAlignment="1">
      <alignment vertical="center"/>
    </xf>
    <xf numFmtId="3" fontId="27" fillId="0" borderId="150" xfId="0" applyNumberFormat="1" applyFont="1" applyFill="1" applyBorder="1" applyAlignment="1">
      <alignment vertical="center"/>
    </xf>
    <xf numFmtId="3" fontId="27" fillId="0" borderId="41" xfId="0" applyNumberFormat="1" applyFont="1" applyFill="1" applyBorder="1" applyAlignment="1">
      <alignment vertical="center"/>
    </xf>
    <xf numFmtId="3" fontId="27" fillId="0" borderId="54" xfId="0" applyNumberFormat="1" applyFont="1" applyFill="1" applyBorder="1" applyAlignment="1">
      <alignment vertical="center"/>
    </xf>
    <xf numFmtId="3" fontId="27" fillId="0" borderId="152" xfId="0" applyNumberFormat="1" applyFont="1" applyFill="1" applyBorder="1" applyAlignment="1">
      <alignment vertical="center"/>
    </xf>
    <xf numFmtId="3" fontId="27" fillId="0" borderId="43" xfId="0" applyNumberFormat="1" applyFont="1" applyFill="1" applyBorder="1" applyAlignment="1">
      <alignment vertical="center"/>
    </xf>
    <xf numFmtId="3" fontId="27" fillId="0" borderId="50" xfId="0" applyNumberFormat="1" applyFont="1" applyFill="1" applyBorder="1" applyAlignment="1">
      <alignment vertical="center"/>
    </xf>
    <xf numFmtId="3" fontId="27" fillId="0" borderId="155" xfId="0" applyNumberFormat="1" applyFont="1" applyFill="1" applyBorder="1" applyAlignment="1">
      <alignment vertical="center"/>
    </xf>
    <xf numFmtId="3" fontId="27" fillId="0" borderId="34" xfId="0" applyNumberFormat="1" applyFont="1" applyFill="1" applyBorder="1" applyAlignment="1">
      <alignment vertical="center"/>
    </xf>
    <xf numFmtId="3" fontId="27" fillId="0" borderId="158" xfId="0" applyNumberFormat="1" applyFont="1" applyFill="1" applyBorder="1" applyAlignment="1">
      <alignment vertical="center"/>
    </xf>
    <xf numFmtId="3" fontId="27" fillId="0" borderId="159" xfId="0" applyNumberFormat="1" applyFont="1" applyFill="1" applyBorder="1" applyAlignment="1">
      <alignment vertical="center"/>
    </xf>
    <xf numFmtId="3" fontId="27" fillId="0" borderId="44" xfId="0" applyNumberFormat="1" applyFont="1" applyFill="1" applyBorder="1" applyAlignment="1">
      <alignment vertical="center"/>
    </xf>
    <xf numFmtId="3" fontId="27" fillId="0" borderId="161" xfId="0" applyNumberFormat="1" applyFont="1" applyFill="1" applyBorder="1" applyAlignment="1">
      <alignment vertical="center"/>
    </xf>
    <xf numFmtId="3" fontId="27" fillId="0" borderId="162" xfId="0" applyNumberFormat="1" applyFont="1" applyFill="1" applyBorder="1" applyAlignment="1">
      <alignment vertical="center"/>
    </xf>
    <xf numFmtId="3" fontId="27" fillId="0" borderId="167" xfId="0" applyNumberFormat="1" applyFont="1" applyFill="1" applyBorder="1" applyAlignment="1">
      <alignment vertical="center"/>
    </xf>
    <xf numFmtId="3" fontId="27" fillId="0" borderId="29" xfId="0" applyNumberFormat="1" applyFont="1" applyFill="1" applyBorder="1" applyAlignment="1">
      <alignment vertical="center"/>
    </xf>
    <xf numFmtId="3" fontId="27" fillId="0" borderId="96" xfId="0" applyNumberFormat="1" applyFont="1" applyFill="1" applyBorder="1" applyAlignment="1">
      <alignment vertical="center"/>
    </xf>
    <xf numFmtId="3" fontId="27" fillId="0" borderId="168" xfId="0" applyNumberFormat="1" applyFont="1" applyFill="1" applyBorder="1" applyAlignment="1">
      <alignment vertical="center"/>
    </xf>
    <xf numFmtId="3" fontId="27" fillId="0" borderId="33" xfId="0" applyNumberFormat="1" applyFont="1" applyFill="1" applyBorder="1" applyAlignment="1">
      <alignment vertical="center"/>
    </xf>
    <xf numFmtId="3" fontId="27" fillId="0" borderId="147" xfId="0" applyNumberFormat="1" applyFont="1" applyFill="1" applyBorder="1" applyAlignment="1">
      <alignment vertical="center"/>
    </xf>
    <xf numFmtId="3" fontId="27" fillId="0" borderId="164" xfId="0" applyNumberFormat="1" applyFont="1" applyFill="1" applyBorder="1" applyAlignment="1">
      <alignment vertical="center"/>
    </xf>
    <xf numFmtId="3" fontId="27" fillId="0" borderId="169" xfId="0" applyNumberFormat="1" applyFont="1" applyFill="1" applyBorder="1" applyAlignment="1">
      <alignment vertical="center"/>
    </xf>
    <xf numFmtId="0" fontId="27" fillId="0" borderId="170" xfId="0" applyFont="1" applyFill="1" applyBorder="1" applyAlignment="1">
      <alignment horizontal="center" vertical="center"/>
    </xf>
    <xf numFmtId="0" fontId="37" fillId="0" borderId="171" xfId="0" applyFont="1" applyFill="1" applyBorder="1" applyAlignment="1">
      <alignment horizontal="center" vertical="center"/>
    </xf>
    <xf numFmtId="0" fontId="51" fillId="0" borderId="124" xfId="0" applyFont="1" applyFill="1" applyBorder="1" applyAlignment="1">
      <alignment horizontal="center" vertical="center"/>
    </xf>
    <xf numFmtId="0" fontId="51" fillId="0" borderId="79" xfId="0" applyFont="1" applyFill="1" applyBorder="1" applyAlignment="1">
      <alignment horizontal="center" vertical="center"/>
    </xf>
    <xf numFmtId="0" fontId="51" fillId="0" borderId="128" xfId="0" applyFont="1" applyFill="1" applyBorder="1" applyAlignment="1">
      <alignment horizontal="center" vertical="center"/>
    </xf>
    <xf numFmtId="0" fontId="51" fillId="0" borderId="81" xfId="0" applyFont="1" applyFill="1" applyBorder="1" applyAlignment="1">
      <alignment horizontal="center" vertical="center"/>
    </xf>
    <xf numFmtId="0" fontId="51" fillId="0" borderId="170" xfId="0" applyFont="1" applyFill="1" applyBorder="1" applyAlignment="1">
      <alignment horizontal="center" vertical="center"/>
    </xf>
    <xf numFmtId="0" fontId="51" fillId="0" borderId="92" xfId="0" applyFont="1" applyFill="1" applyBorder="1" applyAlignment="1">
      <alignment horizontal="center" vertical="center"/>
    </xf>
    <xf numFmtId="0" fontId="51" fillId="0" borderId="172" xfId="0" applyFont="1" applyFill="1" applyBorder="1" applyAlignment="1">
      <alignment horizontal="center" vertical="center"/>
    </xf>
    <xf numFmtId="0" fontId="51" fillId="0" borderId="146" xfId="0" applyFont="1" applyFill="1" applyBorder="1" applyAlignment="1">
      <alignment horizontal="center" vertical="center"/>
    </xf>
    <xf numFmtId="0" fontId="51" fillId="0" borderId="173" xfId="0" applyFont="1" applyFill="1" applyBorder="1" applyAlignment="1">
      <alignment horizontal="center" vertical="center"/>
    </xf>
    <xf numFmtId="0" fontId="51" fillId="0" borderId="174" xfId="0" applyFont="1" applyFill="1" applyBorder="1" applyAlignment="1">
      <alignment horizontal="center" vertical="center"/>
    </xf>
    <xf numFmtId="0" fontId="51" fillId="0" borderId="175" xfId="0" applyFont="1" applyFill="1" applyBorder="1" applyAlignment="1">
      <alignment horizontal="center" vertical="center"/>
    </xf>
    <xf numFmtId="0" fontId="51" fillId="0" borderId="176" xfId="0" applyFont="1" applyFill="1" applyBorder="1" applyAlignment="1">
      <alignment horizontal="center" vertical="center"/>
    </xf>
    <xf numFmtId="3" fontId="51" fillId="9" borderId="124" xfId="0" applyNumberFormat="1" applyFont="1" applyFill="1" applyBorder="1" applyAlignment="1">
      <alignment horizontal="right" vertical="center"/>
    </xf>
    <xf numFmtId="3" fontId="51" fillId="0" borderId="123" xfId="0" applyNumberFormat="1" applyFont="1" applyFill="1" applyBorder="1" applyAlignment="1">
      <alignment horizontal="right" vertical="center"/>
    </xf>
    <xf numFmtId="3" fontId="51" fillId="0" borderId="125" xfId="0" applyNumberFormat="1" applyFont="1" applyFill="1" applyBorder="1" applyAlignment="1">
      <alignment horizontal="right" vertical="center"/>
    </xf>
    <xf numFmtId="3" fontId="51" fillId="9" borderId="128" xfId="0" applyNumberFormat="1" applyFont="1" applyFill="1" applyBorder="1" applyAlignment="1">
      <alignment horizontal="right" vertical="center"/>
    </xf>
    <xf numFmtId="3" fontId="51" fillId="0" borderId="127" xfId="0" applyNumberFormat="1" applyFont="1" applyFill="1" applyBorder="1" applyAlignment="1">
      <alignment horizontal="right" vertical="center"/>
    </xf>
    <xf numFmtId="3" fontId="51" fillId="0" borderId="129" xfId="0" applyNumberFormat="1" applyFont="1" applyFill="1" applyBorder="1" applyAlignment="1">
      <alignment horizontal="right" vertical="center"/>
    </xf>
    <xf numFmtId="3" fontId="51" fillId="9" borderId="81" xfId="0" applyNumberFormat="1" applyFont="1" applyFill="1" applyBorder="1" applyAlignment="1">
      <alignment horizontal="right" vertical="center"/>
    </xf>
    <xf numFmtId="3" fontId="51" fillId="0" borderId="80" xfId="0" applyNumberFormat="1" applyFont="1" applyFill="1" applyBorder="1" applyAlignment="1">
      <alignment horizontal="right" vertical="center"/>
    </xf>
    <xf numFmtId="3" fontId="51" fillId="0" borderId="135" xfId="0" applyNumberFormat="1" applyFont="1" applyFill="1" applyBorder="1" applyAlignment="1">
      <alignment horizontal="right" vertical="center"/>
    </xf>
    <xf numFmtId="3" fontId="51" fillId="0" borderId="170" xfId="0" applyNumberFormat="1" applyFont="1" applyFill="1" applyBorder="1" applyAlignment="1">
      <alignment horizontal="right" vertical="center"/>
    </xf>
    <xf numFmtId="3" fontId="51" fillId="0" borderId="177" xfId="0" applyNumberFormat="1" applyFont="1" applyFill="1" applyBorder="1" applyAlignment="1">
      <alignment horizontal="right" vertical="center"/>
    </xf>
    <xf numFmtId="3" fontId="51" fillId="0" borderId="178" xfId="0" applyNumberFormat="1" applyFont="1" applyFill="1" applyBorder="1" applyAlignment="1">
      <alignment horizontal="right" vertical="center"/>
    </xf>
    <xf numFmtId="3" fontId="51" fillId="9" borderId="79" xfId="0" applyNumberFormat="1" applyFont="1" applyFill="1" applyBorder="1" applyAlignment="1">
      <alignment horizontal="right" vertical="center"/>
    </xf>
    <xf numFmtId="3" fontId="51" fillId="0" borderId="78" xfId="0" applyNumberFormat="1" applyFont="1" applyFill="1" applyBorder="1" applyAlignment="1">
      <alignment horizontal="right" vertical="center"/>
    </xf>
    <xf numFmtId="3" fontId="51" fillId="0" borderId="134" xfId="0" applyNumberFormat="1" applyFont="1" applyFill="1" applyBorder="1" applyAlignment="1">
      <alignment horizontal="right" vertical="center"/>
    </xf>
    <xf numFmtId="3" fontId="51" fillId="0" borderId="95" xfId="0" applyNumberFormat="1" applyFont="1" applyFill="1" applyBorder="1" applyAlignment="1">
      <alignment horizontal="right" vertical="center"/>
    </xf>
    <xf numFmtId="3" fontId="51" fillId="0" borderId="94" xfId="0" applyNumberFormat="1" applyFont="1" applyFill="1" applyBorder="1" applyAlignment="1">
      <alignment horizontal="right" vertical="center"/>
    </xf>
    <xf numFmtId="3" fontId="51" fillId="9" borderId="39" xfId="0" applyNumberFormat="1" applyFont="1" applyFill="1" applyBorder="1" applyAlignment="1">
      <alignment horizontal="right" vertical="center"/>
    </xf>
    <xf numFmtId="3" fontId="51" fillId="9" borderId="30" xfId="0" applyNumberFormat="1" applyFont="1" applyFill="1" applyBorder="1" applyAlignment="1">
      <alignment horizontal="right" vertical="center"/>
    </xf>
    <xf numFmtId="3" fontId="51" fillId="9" borderId="25" xfId="0" applyNumberFormat="1" applyFont="1" applyFill="1" applyBorder="1" applyAlignment="1">
      <alignment horizontal="right" vertical="center"/>
    </xf>
    <xf numFmtId="3" fontId="51" fillId="9" borderId="27" xfId="0" applyNumberFormat="1" applyFont="1" applyFill="1" applyBorder="1" applyAlignment="1">
      <alignment horizontal="right" vertical="center"/>
    </xf>
    <xf numFmtId="3" fontId="51" fillId="0" borderId="92" xfId="0" applyNumberFormat="1" applyFont="1" applyFill="1" applyBorder="1" applyAlignment="1">
      <alignment horizontal="right" vertical="center"/>
    </xf>
    <xf numFmtId="3" fontId="51" fillId="0" borderId="175" xfId="0" applyNumberFormat="1" applyFont="1" applyFill="1" applyBorder="1" applyAlignment="1">
      <alignment horizontal="right" vertical="center"/>
    </xf>
    <xf numFmtId="3" fontId="51" fillId="0" borderId="176" xfId="0" applyNumberFormat="1" applyFont="1" applyFill="1" applyBorder="1" applyAlignment="1">
      <alignment horizontal="right" vertical="center"/>
    </xf>
    <xf numFmtId="3" fontId="51" fillId="0" borderId="143" xfId="0" applyNumberFormat="1" applyFont="1" applyFill="1" applyBorder="1" applyAlignment="1">
      <alignment horizontal="right" vertical="center"/>
    </xf>
    <xf numFmtId="3" fontId="51" fillId="0" borderId="153" xfId="0" applyNumberFormat="1" applyFont="1" applyFill="1" applyBorder="1" applyAlignment="1">
      <alignment horizontal="right" vertical="center"/>
    </xf>
    <xf numFmtId="3" fontId="51" fillId="0" borderId="156" xfId="0" applyNumberFormat="1" applyFont="1" applyFill="1" applyBorder="1" applyAlignment="1">
      <alignment horizontal="right" vertical="center"/>
    </xf>
    <xf numFmtId="3" fontId="51" fillId="0" borderId="179" xfId="0" applyNumberFormat="1" applyFont="1" applyFill="1" applyBorder="1" applyAlignment="1">
      <alignment horizontal="right" vertical="center"/>
    </xf>
    <xf numFmtId="3" fontId="51" fillId="0" borderId="91" xfId="0" applyNumberFormat="1" applyFont="1" applyFill="1" applyBorder="1" applyAlignment="1">
      <alignment horizontal="right" vertical="center"/>
    </xf>
    <xf numFmtId="3" fontId="51" fillId="9" borderId="180" xfId="0" applyNumberFormat="1" applyFont="1" applyFill="1" applyBorder="1" applyAlignment="1">
      <alignment horizontal="right" vertical="center"/>
    </xf>
    <xf numFmtId="3" fontId="51" fillId="9" borderId="181" xfId="0" applyNumberFormat="1" applyFont="1" applyFill="1" applyBorder="1" applyAlignment="1">
      <alignment horizontal="right" vertical="center"/>
    </xf>
    <xf numFmtId="0" fontId="51" fillId="0" borderId="182" xfId="0" applyFont="1" applyFill="1" applyBorder="1" applyAlignment="1">
      <alignment horizontal="center" vertical="center"/>
    </xf>
    <xf numFmtId="3" fontId="51" fillId="0" borderId="182" xfId="0" applyNumberFormat="1" applyFont="1" applyFill="1" applyBorder="1" applyAlignment="1">
      <alignment horizontal="right" vertical="center"/>
    </xf>
    <xf numFmtId="3" fontId="51" fillId="9" borderId="183" xfId="0" applyNumberFormat="1" applyFont="1" applyFill="1" applyBorder="1" applyAlignment="1">
      <alignment horizontal="right" vertical="center"/>
    </xf>
    <xf numFmtId="3" fontId="51" fillId="0" borderId="184" xfId="0" applyNumberFormat="1" applyFont="1" applyFill="1" applyBorder="1" applyAlignment="1">
      <alignment horizontal="right" vertical="center"/>
    </xf>
    <xf numFmtId="0" fontId="27" fillId="0" borderId="171" xfId="0" applyFont="1" applyFill="1" applyBorder="1" applyAlignment="1">
      <alignment horizontal="center" vertical="center"/>
    </xf>
    <xf numFmtId="0" fontId="27" fillId="0" borderId="185" xfId="0" applyFont="1" applyFill="1" applyBorder="1" applyAlignment="1">
      <alignment horizontal="center" vertical="center"/>
    </xf>
    <xf numFmtId="0" fontId="51" fillId="9" borderId="186" xfId="0" applyFont="1" applyFill="1" applyBorder="1" applyAlignment="1">
      <alignment horizontal="left" vertical="center"/>
    </xf>
    <xf numFmtId="0" fontId="51" fillId="9" borderId="187" xfId="0" applyFont="1" applyFill="1" applyBorder="1" applyAlignment="1">
      <alignment horizontal="left" vertical="center"/>
    </xf>
    <xf numFmtId="0" fontId="51" fillId="9" borderId="188" xfId="0" applyFont="1" applyFill="1" applyBorder="1" applyAlignment="1">
      <alignment horizontal="left" vertical="center"/>
    </xf>
    <xf numFmtId="0" fontId="51" fillId="9" borderId="189" xfId="0" applyFont="1" applyFill="1" applyBorder="1" applyAlignment="1">
      <alignment horizontal="left" vertical="center"/>
    </xf>
    <xf numFmtId="0" fontId="51" fillId="0" borderId="190" xfId="0" applyFont="1" applyFill="1" applyBorder="1" applyAlignment="1">
      <alignment horizontal="left" vertical="center"/>
    </xf>
    <xf numFmtId="0" fontId="51" fillId="0" borderId="191" xfId="0" applyFont="1" applyFill="1" applyBorder="1" applyAlignment="1">
      <alignment horizontal="left" vertical="center"/>
    </xf>
    <xf numFmtId="0" fontId="51" fillId="0" borderId="192" xfId="0" applyFont="1" applyFill="1" applyBorder="1" applyAlignment="1">
      <alignment horizontal="left" vertical="center"/>
    </xf>
    <xf numFmtId="0" fontId="51" fillId="0" borderId="193" xfId="0" applyFont="1" applyFill="1" applyBorder="1" applyAlignment="1">
      <alignment horizontal="left" vertical="center"/>
    </xf>
    <xf numFmtId="0" fontId="51" fillId="9" borderId="194" xfId="0" applyFont="1" applyFill="1" applyBorder="1" applyAlignment="1">
      <alignment horizontal="left" vertical="center"/>
    </xf>
    <xf numFmtId="0" fontId="51" fillId="9" borderId="195" xfId="0" applyFont="1" applyFill="1" applyBorder="1" applyAlignment="1">
      <alignment horizontal="left" vertical="center"/>
    </xf>
    <xf numFmtId="0" fontId="51" fillId="9" borderId="196" xfId="0" applyFont="1" applyFill="1" applyBorder="1" applyAlignment="1">
      <alignment horizontal="left" vertical="center"/>
    </xf>
    <xf numFmtId="0" fontId="9" fillId="10" borderId="197" xfId="0" applyFont="1" applyFill="1" applyBorder="1" applyAlignment="1">
      <alignment horizontal="center" vertical="center"/>
    </xf>
    <xf numFmtId="0" fontId="9" fillId="10" borderId="45" xfId="0" applyFont="1" applyFill="1" applyBorder="1" applyAlignment="1">
      <alignment horizontal="center" vertical="center" wrapText="1"/>
    </xf>
    <xf numFmtId="0" fontId="10" fillId="10" borderId="63" xfId="0" applyFont="1" applyFill="1" applyBorder="1" applyAlignment="1">
      <alignment horizontal="center" vertical="center"/>
    </xf>
    <xf numFmtId="0" fontId="10" fillId="10" borderId="94" xfId="0" applyFont="1" applyFill="1" applyBorder="1" applyAlignment="1">
      <alignment horizontal="center" vertical="center"/>
    </xf>
    <xf numFmtId="0" fontId="10" fillId="10" borderId="92" xfId="0" applyFont="1" applyFill="1" applyBorder="1" applyAlignment="1">
      <alignment horizontal="center" vertical="center"/>
    </xf>
    <xf numFmtId="0" fontId="48" fillId="10" borderId="71" xfId="0" applyFont="1" applyFill="1" applyBorder="1" applyAlignment="1">
      <alignment horizontal="center" vertical="center"/>
    </xf>
    <xf numFmtId="10" fontId="48" fillId="0" borderId="73" xfId="0" applyNumberFormat="1" applyFont="1" applyFill="1" applyBorder="1" applyAlignment="1">
      <alignment vertical="center"/>
    </xf>
    <xf numFmtId="188" fontId="62" fillId="5" borderId="130" xfId="37" applyNumberFormat="1" applyFont="1" applyFill="1" applyBorder="1" applyAlignment="1">
      <alignment horizontal="right" vertical="center"/>
    </xf>
    <xf numFmtId="188" fontId="62" fillId="5" borderId="11" xfId="37" applyNumberFormat="1" applyFont="1" applyFill="1" applyBorder="1" applyAlignment="1">
      <alignment horizontal="right" vertical="center"/>
    </xf>
    <xf numFmtId="188" fontId="62" fillId="5" borderId="22" xfId="37" applyNumberFormat="1" applyFont="1" applyFill="1" applyBorder="1" applyAlignment="1">
      <alignment horizontal="right" vertical="center"/>
    </xf>
    <xf numFmtId="188" fontId="48" fillId="5" borderId="198" xfId="37" applyNumberFormat="1" applyFont="1" applyFill="1" applyBorder="1" applyAlignment="1">
      <alignment horizontal="right" vertical="center"/>
    </xf>
    <xf numFmtId="188" fontId="48" fillId="5" borderId="199" xfId="37" applyNumberFormat="1" applyFont="1" applyFill="1" applyBorder="1" applyAlignment="1">
      <alignment horizontal="right" vertical="center"/>
    </xf>
    <xf numFmtId="188" fontId="48" fillId="5" borderId="116" xfId="37" applyNumberFormat="1" applyFont="1" applyFill="1" applyBorder="1" applyAlignment="1">
      <alignment horizontal="right" vertical="center"/>
    </xf>
    <xf numFmtId="188" fontId="48" fillId="5" borderId="200" xfId="37" applyNumberFormat="1" applyFont="1" applyFill="1" applyBorder="1" applyAlignment="1">
      <alignment horizontal="right" vertical="center"/>
    </xf>
    <xf numFmtId="188" fontId="48" fillId="5" borderId="109" xfId="37" applyNumberFormat="1" applyFont="1" applyFill="1" applyBorder="1" applyAlignment="1">
      <alignment horizontal="right" vertical="center"/>
    </xf>
    <xf numFmtId="188" fontId="48" fillId="5" borderId="110" xfId="37" applyNumberFormat="1" applyFont="1" applyFill="1" applyBorder="1" applyAlignment="1">
      <alignment horizontal="right" vertical="center"/>
    </xf>
    <xf numFmtId="188" fontId="48" fillId="5" borderId="201" xfId="37" applyNumberFormat="1" applyFont="1" applyFill="1" applyBorder="1" applyAlignment="1">
      <alignment horizontal="right" vertical="center"/>
    </xf>
    <xf numFmtId="188" fontId="48" fillId="5" borderId="47" xfId="37" applyNumberFormat="1" applyFont="1" applyFill="1" applyBorder="1" applyAlignment="1">
      <alignment horizontal="right" vertical="center"/>
    </xf>
    <xf numFmtId="188" fontId="48" fillId="5" borderId="37" xfId="37" applyNumberFormat="1" applyFont="1" applyFill="1" applyBorder="1" applyAlignment="1">
      <alignment horizontal="right" vertical="center"/>
    </xf>
    <xf numFmtId="188" fontId="62" fillId="5" borderId="131" xfId="37" applyNumberFormat="1" applyFont="1" applyFill="1" applyBorder="1" applyAlignment="1">
      <alignment horizontal="right" vertical="center"/>
    </xf>
    <xf numFmtId="188" fontId="62" fillId="5" borderId="3" xfId="37" applyNumberFormat="1" applyFont="1" applyFill="1" applyBorder="1" applyAlignment="1">
      <alignment horizontal="right" vertical="center"/>
    </xf>
    <xf numFmtId="188" fontId="62" fillId="5" borderId="2" xfId="37" applyNumberFormat="1" applyFont="1" applyFill="1" applyBorder="1" applyAlignment="1">
      <alignment horizontal="right" vertical="center"/>
    </xf>
    <xf numFmtId="188" fontId="48" fillId="5" borderId="127" xfId="37" applyNumberFormat="1" applyFont="1" applyFill="1" applyBorder="1" applyAlignment="1">
      <alignment horizontal="right" vertical="center"/>
    </xf>
    <xf numFmtId="188" fontId="48" fillId="5" borderId="39" xfId="37" applyNumberFormat="1" applyFont="1" applyFill="1" applyBorder="1" applyAlignment="1">
      <alignment horizontal="right" vertical="center"/>
    </xf>
    <xf numFmtId="188" fontId="62" fillId="5" borderId="138" xfId="37" applyNumberFormat="1" applyFont="1" applyFill="1" applyBorder="1" applyAlignment="1">
      <alignment horizontal="right" vertical="center"/>
    </xf>
    <xf numFmtId="188" fontId="62" fillId="5" borderId="63" xfId="37" applyNumberFormat="1" applyFont="1" applyFill="1" applyBorder="1" applyAlignment="1">
      <alignment horizontal="right" vertical="center"/>
    </xf>
    <xf numFmtId="188" fontId="62" fillId="5" borderId="137" xfId="37" applyNumberFormat="1" applyFont="1" applyFill="1" applyBorder="1" applyAlignment="1">
      <alignment horizontal="right" vertical="center"/>
    </xf>
    <xf numFmtId="188" fontId="48" fillId="5" borderId="202" xfId="37" applyNumberFormat="1" applyFont="1" applyFill="1" applyBorder="1" applyAlignment="1">
      <alignment horizontal="right" vertical="center"/>
    </xf>
    <xf numFmtId="188" fontId="48" fillId="5" borderId="106" xfId="37" applyNumberFormat="1" applyFont="1" applyFill="1" applyBorder="1" applyAlignment="1">
      <alignment horizontal="right" vertical="center"/>
    </xf>
    <xf numFmtId="188" fontId="48" fillId="5" borderId="107" xfId="37" applyNumberFormat="1" applyFont="1" applyFill="1" applyBorder="1" applyAlignment="1">
      <alignment horizontal="right" vertical="center"/>
    </xf>
    <xf numFmtId="188" fontId="48" fillId="5" borderId="15" xfId="37" applyNumberFormat="1" applyFont="1" applyFill="1" applyBorder="1" applyAlignment="1">
      <alignment horizontal="right" vertical="center"/>
    </xf>
    <xf numFmtId="188" fontId="48" fillId="5" borderId="93" xfId="37" applyNumberFormat="1" applyFont="1" applyFill="1" applyBorder="1" applyAlignment="1">
      <alignment horizontal="right" vertical="center"/>
    </xf>
    <xf numFmtId="188" fontId="48" fillId="5" borderId="16" xfId="37" applyNumberFormat="1" applyFont="1" applyFill="1" applyBorder="1" applyAlignment="1">
      <alignment horizontal="right" vertical="center"/>
    </xf>
    <xf numFmtId="188" fontId="48" fillId="0" borderId="63" xfId="0" applyNumberFormat="1" applyFont="1" applyFill="1" applyBorder="1" applyAlignment="1">
      <alignment horizontal="right" vertical="center"/>
    </xf>
    <xf numFmtId="0" fontId="48" fillId="0" borderId="63" xfId="0" applyFont="1" applyFill="1" applyBorder="1" applyAlignment="1">
      <alignment horizontal="right" vertical="center"/>
    </xf>
    <xf numFmtId="0" fontId="48" fillId="0" borderId="64" xfId="0" applyFont="1" applyFill="1" applyBorder="1" applyAlignment="1">
      <alignment horizontal="right" vertical="center"/>
    </xf>
    <xf numFmtId="3" fontId="48" fillId="5" borderId="137" xfId="37" applyNumberFormat="1" applyFont="1" applyFill="1" applyBorder="1" applyAlignment="1">
      <alignment horizontal="right" vertical="center"/>
    </xf>
    <xf numFmtId="0" fontId="48" fillId="0" borderId="203" xfId="0" applyFont="1" applyFill="1" applyBorder="1" applyAlignment="1">
      <alignment horizontal="right" vertical="center"/>
    </xf>
    <xf numFmtId="0" fontId="48" fillId="0" borderId="204" xfId="0" applyFont="1" applyFill="1" applyBorder="1" applyAlignment="1">
      <alignment horizontal="right" vertical="center"/>
    </xf>
    <xf numFmtId="0" fontId="48" fillId="0" borderId="205" xfId="0" applyFont="1" applyFill="1" applyBorder="1" applyAlignment="1">
      <alignment horizontal="right" vertical="center"/>
    </xf>
    <xf numFmtId="0" fontId="48" fillId="0" borderId="206" xfId="0" applyFont="1" applyFill="1" applyBorder="1" applyAlignment="1">
      <alignment horizontal="right" vertical="center"/>
    </xf>
    <xf numFmtId="0" fontId="48" fillId="0" borderId="207" xfId="0" applyFont="1" applyFill="1" applyBorder="1" applyAlignment="1">
      <alignment horizontal="right" vertical="center"/>
    </xf>
    <xf numFmtId="0" fontId="48" fillId="0" borderId="208" xfId="0" applyFont="1" applyFill="1" applyBorder="1" applyAlignment="1">
      <alignment horizontal="right" vertical="center"/>
    </xf>
    <xf numFmtId="188" fontId="48" fillId="7" borderId="129" xfId="37" applyNumberFormat="1" applyFont="1" applyFill="1" applyBorder="1" applyAlignment="1">
      <alignment horizontal="right" vertical="center"/>
    </xf>
    <xf numFmtId="188" fontId="48" fillId="7" borderId="210" xfId="37" applyNumberFormat="1" applyFont="1" applyFill="1" applyBorder="1" applyAlignment="1">
      <alignment horizontal="right" vertical="center"/>
    </xf>
    <xf numFmtId="188" fontId="48" fillId="7" borderId="211" xfId="37" applyNumberFormat="1" applyFont="1" applyFill="1" applyBorder="1" applyAlignment="1">
      <alignment horizontal="right" vertical="center"/>
    </xf>
    <xf numFmtId="188" fontId="48" fillId="7" borderId="212" xfId="37" applyNumberFormat="1" applyFont="1" applyFill="1" applyBorder="1" applyAlignment="1">
      <alignment horizontal="right" vertical="center"/>
    </xf>
    <xf numFmtId="188" fontId="48" fillId="5" borderId="211" xfId="37" applyNumberFormat="1" applyFont="1" applyFill="1" applyBorder="1" applyAlignment="1">
      <alignment horizontal="right" vertical="center"/>
    </xf>
    <xf numFmtId="0" fontId="9" fillId="10" borderId="213" xfId="0" applyFont="1" applyFill="1" applyBorder="1" applyAlignment="1">
      <alignment horizontal="left" vertical="center"/>
    </xf>
    <xf numFmtId="0" fontId="9" fillId="10" borderId="4" xfId="0" applyFont="1" applyFill="1" applyBorder="1" applyAlignment="1">
      <alignment horizontal="center" vertical="center"/>
    </xf>
    <xf numFmtId="0" fontId="10" fillId="10" borderId="138" xfId="0" applyFont="1" applyFill="1" applyBorder="1" applyAlignment="1">
      <alignment horizontal="center" vertical="center"/>
    </xf>
    <xf numFmtId="0" fontId="10" fillId="10" borderId="137" xfId="0" applyFont="1" applyFill="1" applyBorder="1" applyAlignment="1">
      <alignment horizontal="center" vertical="center"/>
    </xf>
    <xf numFmtId="0" fontId="10" fillId="10" borderId="119" xfId="0" applyFont="1" applyFill="1" applyBorder="1" applyAlignment="1">
      <alignment horizontal="center" vertical="center"/>
    </xf>
    <xf numFmtId="0" fontId="9" fillId="10" borderId="73" xfId="0" applyFont="1" applyFill="1" applyBorder="1" applyAlignment="1">
      <alignment horizontal="center" vertical="center"/>
    </xf>
    <xf numFmtId="0" fontId="9" fillId="10" borderId="56" xfId="0" applyFont="1" applyFill="1" applyBorder="1" applyAlignment="1">
      <alignment horizontal="center" vertical="center"/>
    </xf>
    <xf numFmtId="0" fontId="27" fillId="10" borderId="72" xfId="0" applyFont="1" applyFill="1" applyBorder="1" applyAlignment="1">
      <alignment horizontal="center" vertical="center"/>
    </xf>
    <xf numFmtId="0" fontId="27" fillId="10" borderId="56" xfId="0" applyFont="1" applyFill="1" applyBorder="1" applyAlignment="1">
      <alignment horizontal="center" vertical="center"/>
    </xf>
    <xf numFmtId="0" fontId="62" fillId="10" borderId="213" xfId="0" applyFont="1" applyFill="1" applyBorder="1" applyAlignment="1">
      <alignment horizontal="center" vertical="center"/>
    </xf>
    <xf numFmtId="0" fontId="62" fillId="10" borderId="4" xfId="0" applyFont="1" applyFill="1" applyBorder="1" applyAlignment="1">
      <alignment horizontal="center" vertical="center"/>
    </xf>
    <xf numFmtId="0" fontId="48" fillId="10" borderId="138" xfId="0" applyFont="1" applyFill="1" applyBorder="1" applyAlignment="1">
      <alignment horizontal="center" vertical="center"/>
    </xf>
    <xf numFmtId="0" fontId="48" fillId="10" borderId="63" xfId="0" applyFont="1" applyFill="1" applyBorder="1" applyAlignment="1">
      <alignment horizontal="center" vertical="center"/>
    </xf>
    <xf numFmtId="0" fontId="48" fillId="10" borderId="137" xfId="0" applyFont="1" applyFill="1" applyBorder="1" applyAlignment="1">
      <alignment horizontal="center" vertical="center"/>
    </xf>
    <xf numFmtId="0" fontId="48" fillId="10" borderId="120" xfId="0" applyFont="1" applyFill="1" applyBorder="1" applyAlignment="1">
      <alignment horizontal="center" vertical="center"/>
    </xf>
    <xf numFmtId="0" fontId="48" fillId="10" borderId="62" xfId="0" applyFont="1" applyFill="1" applyBorder="1" applyAlignment="1">
      <alignment horizontal="center" vertical="center"/>
    </xf>
    <xf numFmtId="0" fontId="48" fillId="10" borderId="64" xfId="0" applyFont="1" applyFill="1" applyBorder="1" applyAlignment="1">
      <alignment horizontal="center" vertical="center"/>
    </xf>
    <xf numFmtId="0" fontId="60" fillId="10" borderId="72" xfId="58" applyFont="1" applyFill="1" applyBorder="1" applyAlignment="1">
      <alignment horizontal="center" vertical="center"/>
    </xf>
    <xf numFmtId="0" fontId="60" fillId="10" borderId="71" xfId="58" applyFont="1" applyFill="1" applyBorder="1" applyAlignment="1">
      <alignment horizontal="center" vertical="center"/>
    </xf>
    <xf numFmtId="0" fontId="44" fillId="10" borderId="214" xfId="0" applyFont="1" applyFill="1" applyBorder="1" applyAlignment="1">
      <alignment horizontal="center" vertical="center"/>
    </xf>
    <xf numFmtId="0" fontId="44" fillId="10" borderId="215" xfId="0" applyFont="1" applyFill="1" applyBorder="1" applyAlignment="1">
      <alignment horizontal="center" vertical="center"/>
    </xf>
    <xf numFmtId="0" fontId="47" fillId="10" borderId="97" xfId="0" applyFont="1" applyFill="1" applyBorder="1" applyAlignment="1">
      <alignment horizontal="center" vertical="center"/>
    </xf>
    <xf numFmtId="0" fontId="44" fillId="10" borderId="73" xfId="0" applyFont="1" applyFill="1" applyBorder="1" applyAlignment="1">
      <alignment horizontal="center" vertical="center"/>
    </xf>
    <xf numFmtId="0" fontId="44" fillId="10" borderId="72" xfId="0" applyFont="1" applyFill="1" applyBorder="1" applyAlignment="1">
      <alignment horizontal="center" vertical="center"/>
    </xf>
    <xf numFmtId="0" fontId="44" fillId="10" borderId="56" xfId="0" applyFont="1" applyFill="1" applyBorder="1" applyAlignment="1">
      <alignment horizontal="center" vertical="center"/>
    </xf>
    <xf numFmtId="0" fontId="44" fillId="10" borderId="216" xfId="0" applyFont="1" applyFill="1" applyBorder="1" applyAlignment="1">
      <alignment horizontal="center" vertical="center"/>
    </xf>
    <xf numFmtId="0" fontId="44" fillId="10" borderId="71" xfId="0" applyFont="1" applyFill="1" applyBorder="1" applyAlignment="1">
      <alignment horizontal="center" vertical="center"/>
    </xf>
    <xf numFmtId="0" fontId="27" fillId="0" borderId="0" xfId="0" applyFont="1"/>
    <xf numFmtId="0" fontId="27" fillId="0" borderId="3" xfId="0"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left"/>
    </xf>
    <xf numFmtId="0" fontId="27" fillId="0" borderId="3" xfId="0" applyFont="1" applyBorder="1" applyAlignment="1">
      <alignment horizontal="justify" vertical="top" wrapText="1"/>
    </xf>
    <xf numFmtId="0" fontId="27" fillId="0" borderId="3" xfId="0" applyFont="1" applyBorder="1" applyAlignment="1">
      <alignment horizontal="right" vertical="top" wrapText="1"/>
    </xf>
    <xf numFmtId="0" fontId="27" fillId="0" borderId="0" xfId="0" applyFont="1" applyAlignment="1">
      <alignment horizontal="justify"/>
    </xf>
    <xf numFmtId="0" fontId="27" fillId="0" borderId="0" xfId="0" applyFont="1" applyBorder="1" applyAlignment="1">
      <alignment horizontal="justify" vertical="center" wrapText="1"/>
    </xf>
    <xf numFmtId="0" fontId="27" fillId="0" borderId="0" xfId="0" applyFont="1" applyBorder="1" applyAlignment="1">
      <alignment horizontal="justify" vertical="top" wrapText="1"/>
    </xf>
    <xf numFmtId="0" fontId="65" fillId="0" borderId="0" xfId="0" applyFont="1" applyFill="1" applyAlignment="1">
      <alignment vertical="center"/>
    </xf>
    <xf numFmtId="3" fontId="51" fillId="0" borderId="172" xfId="0" applyNumberFormat="1" applyFont="1" applyFill="1" applyBorder="1" applyAlignment="1">
      <alignment horizontal="right" vertical="center"/>
    </xf>
    <xf numFmtId="3" fontId="51" fillId="0" borderId="146" xfId="0" applyNumberFormat="1" applyFont="1" applyFill="1" applyBorder="1" applyAlignment="1">
      <alignment horizontal="right" vertical="center"/>
    </xf>
    <xf numFmtId="3" fontId="51" fillId="0" borderId="173" xfId="0" applyNumberFormat="1" applyFont="1" applyFill="1" applyBorder="1" applyAlignment="1">
      <alignment horizontal="right" vertical="center"/>
    </xf>
    <xf numFmtId="3" fontId="51" fillId="0" borderId="174" xfId="0" applyNumberFormat="1" applyFont="1" applyFill="1" applyBorder="1" applyAlignment="1">
      <alignment horizontal="right" vertical="center"/>
    </xf>
    <xf numFmtId="0" fontId="48" fillId="0" borderId="0" xfId="0" applyFont="1" applyFill="1" applyAlignment="1">
      <alignment vertical="center"/>
    </xf>
    <xf numFmtId="0" fontId="48" fillId="0" borderId="0" xfId="0" applyFont="1" applyFill="1" applyBorder="1" applyAlignment="1">
      <alignment horizontal="center" vertical="center"/>
    </xf>
    <xf numFmtId="177" fontId="48" fillId="0" borderId="0" xfId="37" applyNumberFormat="1" applyFont="1" applyFill="1" applyBorder="1" applyAlignment="1">
      <alignment horizontal="right" vertical="center"/>
    </xf>
    <xf numFmtId="0" fontId="57" fillId="0" borderId="3" xfId="0" applyFont="1" applyFill="1" applyBorder="1" applyAlignment="1">
      <alignment horizontal="center" vertical="center"/>
    </xf>
    <xf numFmtId="0" fontId="57" fillId="0" borderId="3" xfId="0" applyFont="1" applyFill="1" applyBorder="1" applyAlignment="1">
      <alignment vertical="center"/>
    </xf>
    <xf numFmtId="0" fontId="1" fillId="0" borderId="0" xfId="50" applyFont="1" applyBorder="1" applyAlignment="1">
      <alignment horizontal="center" vertical="center"/>
    </xf>
    <xf numFmtId="0" fontId="38" fillId="0" borderId="0" xfId="0" applyFont="1" applyBorder="1" applyAlignment="1">
      <alignment horizontal="left" vertical="center"/>
    </xf>
    <xf numFmtId="0" fontId="27" fillId="0" borderId="0" xfId="0" applyFont="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0" fillId="5" borderId="3" xfId="0" applyFont="1" applyFill="1" applyBorder="1" applyAlignment="1">
      <alignment horizontal="justify" vertical="center" wrapText="1"/>
    </xf>
    <xf numFmtId="0" fontId="0" fillId="5" borderId="3" xfId="0" applyFont="1" applyFill="1" applyBorder="1" applyAlignment="1">
      <alignment horizontal="right" vertical="center" wrapText="1"/>
    </xf>
    <xf numFmtId="0" fontId="10" fillId="0" borderId="3" xfId="0" applyFont="1" applyBorder="1" applyAlignment="1">
      <alignment horizontal="justify" vertical="center" wrapText="1"/>
    </xf>
    <xf numFmtId="0" fontId="0" fillId="0" borderId="3" xfId="0" applyFont="1" applyFill="1" applyBorder="1" applyAlignment="1">
      <alignment horizontal="center" vertical="center" wrapText="1"/>
    </xf>
    <xf numFmtId="0" fontId="10" fillId="0" borderId="0" xfId="0" applyFont="1" applyAlignment="1">
      <alignment horizontal="left" vertical="center" wrapText="1"/>
    </xf>
    <xf numFmtId="0" fontId="66" fillId="0" borderId="3" xfId="0" applyFont="1" applyBorder="1" applyAlignment="1">
      <alignment horizontal="justify" vertical="center" wrapText="1"/>
    </xf>
    <xf numFmtId="0" fontId="31" fillId="0" borderId="0" xfId="57" applyFont="1" applyAlignment="1">
      <alignment horizontal="distributed" vertical="center"/>
    </xf>
    <xf numFmtId="0" fontId="43" fillId="7" borderId="0" xfId="0" applyFont="1" applyFill="1" applyAlignment="1">
      <alignment horizontal="center" vertical="center"/>
    </xf>
    <xf numFmtId="0" fontId="10" fillId="7" borderId="2" xfId="0" applyFont="1" applyFill="1" applyBorder="1" applyAlignment="1">
      <alignment vertical="center"/>
    </xf>
    <xf numFmtId="0" fontId="10" fillId="7" borderId="115" xfId="0" applyFont="1" applyFill="1" applyBorder="1" applyAlignment="1">
      <alignment horizontal="left" vertical="center" indent="1"/>
    </xf>
    <xf numFmtId="0" fontId="10" fillId="7" borderId="209" xfId="0" applyFont="1" applyFill="1" applyBorder="1" applyAlignment="1">
      <alignment horizontal="left" vertical="center" indent="1"/>
    </xf>
    <xf numFmtId="0" fontId="10" fillId="7" borderId="7" xfId="0" applyFont="1" applyFill="1" applyBorder="1" applyAlignment="1">
      <alignment horizontal="left" vertical="center"/>
    </xf>
    <xf numFmtId="0" fontId="10" fillId="7" borderId="45" xfId="0" applyFont="1" applyFill="1" applyBorder="1" applyAlignment="1">
      <alignment horizontal="left" vertical="center"/>
    </xf>
    <xf numFmtId="0" fontId="10" fillId="7" borderId="90" xfId="0" applyFont="1" applyFill="1" applyBorder="1" applyAlignment="1">
      <alignment horizontal="left" vertical="center"/>
    </xf>
    <xf numFmtId="0" fontId="10" fillId="7" borderId="176" xfId="0" applyFont="1" applyFill="1" applyBorder="1" applyAlignment="1">
      <alignment horizontal="left" vertical="center"/>
    </xf>
    <xf numFmtId="0" fontId="7" fillId="2" borderId="13" xfId="55" applyFont="1" applyFill="1" applyBorder="1" applyAlignment="1">
      <alignment horizontal="center" vertical="center"/>
    </xf>
    <xf numFmtId="3" fontId="46" fillId="7" borderId="0" xfId="37" applyNumberFormat="1" applyFont="1" applyFill="1" applyBorder="1" applyAlignment="1">
      <alignment horizontal="left" vertical="top"/>
    </xf>
    <xf numFmtId="0" fontId="48" fillId="0" borderId="106" xfId="0" applyFont="1" applyFill="1" applyBorder="1" applyAlignment="1"/>
    <xf numFmtId="0" fontId="48" fillId="0" borderId="109" xfId="0" applyFont="1" applyFill="1" applyBorder="1" applyAlignment="1"/>
    <xf numFmtId="0" fontId="48" fillId="0" borderId="93" xfId="0" applyFont="1" applyFill="1" applyBorder="1" applyAlignment="1"/>
    <xf numFmtId="0" fontId="48" fillId="0" borderId="0" xfId="0" applyFont="1" applyFill="1"/>
    <xf numFmtId="0" fontId="10" fillId="0" borderId="2" xfId="0" applyFont="1" applyFill="1" applyBorder="1" applyAlignment="1">
      <alignment horizontal="left" vertical="center"/>
    </xf>
    <xf numFmtId="188" fontId="10" fillId="7" borderId="59" xfId="0" applyNumberFormat="1" applyFont="1" applyFill="1" applyBorder="1" applyAlignment="1">
      <alignment vertical="center"/>
    </xf>
    <xf numFmtId="188" fontId="10" fillId="7" borderId="11" xfId="0" applyNumberFormat="1" applyFont="1" applyFill="1" applyBorder="1" applyAlignment="1" applyProtection="1">
      <alignment vertical="center"/>
      <protection locked="0"/>
    </xf>
    <xf numFmtId="0" fontId="10" fillId="7" borderId="20" xfId="0" applyFont="1" applyFill="1" applyBorder="1" applyAlignment="1">
      <alignment vertical="center"/>
    </xf>
    <xf numFmtId="0" fontId="10" fillId="7" borderId="0" xfId="0" applyFont="1" applyFill="1" applyBorder="1" applyAlignment="1">
      <alignment vertical="center"/>
    </xf>
    <xf numFmtId="0" fontId="10" fillId="7" borderId="8" xfId="0" applyFont="1" applyFill="1" applyBorder="1" applyAlignment="1">
      <alignment vertical="center"/>
    </xf>
    <xf numFmtId="0" fontId="49" fillId="7" borderId="12" xfId="0" applyFont="1" applyFill="1" applyBorder="1" applyAlignment="1">
      <alignment vertical="center"/>
    </xf>
    <xf numFmtId="0" fontId="10" fillId="7" borderId="21" xfId="0" applyFont="1" applyFill="1" applyBorder="1" applyAlignment="1">
      <alignment horizontal="center" vertical="center"/>
    </xf>
    <xf numFmtId="0" fontId="10" fillId="7" borderId="78" xfId="0" applyFont="1" applyFill="1" applyBorder="1" applyAlignment="1">
      <alignment vertical="center"/>
    </xf>
    <xf numFmtId="0" fontId="10" fillId="0" borderId="0" xfId="0" applyFont="1" applyBorder="1" applyAlignment="1">
      <alignment horizontal="left" vertical="center" indent="1"/>
    </xf>
    <xf numFmtId="0" fontId="10" fillId="7" borderId="80" xfId="0" applyFont="1" applyFill="1" applyBorder="1" applyAlignment="1">
      <alignment vertical="center"/>
    </xf>
    <xf numFmtId="0" fontId="10" fillId="7" borderId="12" xfId="0" applyFont="1" applyFill="1" applyBorder="1" applyAlignment="1">
      <alignment vertical="center"/>
    </xf>
    <xf numFmtId="0" fontId="10" fillId="0" borderId="2" xfId="0" applyFont="1" applyBorder="1" applyAlignment="1">
      <alignment vertical="center"/>
    </xf>
    <xf numFmtId="0" fontId="10" fillId="7" borderId="2" xfId="0" applyFont="1" applyFill="1" applyBorder="1" applyAlignment="1">
      <alignment horizontal="left" vertical="center"/>
    </xf>
    <xf numFmtId="49" fontId="10" fillId="7" borderId="69" xfId="49" applyNumberFormat="1" applyFont="1" applyFill="1" applyBorder="1" applyAlignment="1">
      <alignment vertical="center"/>
    </xf>
    <xf numFmtId="49" fontId="10" fillId="7" borderId="22" xfId="49" applyNumberFormat="1" applyFont="1" applyFill="1" applyBorder="1">
      <alignment vertical="center"/>
    </xf>
    <xf numFmtId="49" fontId="10" fillId="7" borderId="22" xfId="49" applyNumberFormat="1" applyFont="1" applyFill="1" applyBorder="1" applyAlignment="1">
      <alignment vertical="center" wrapText="1"/>
    </xf>
    <xf numFmtId="0" fontId="10" fillId="7" borderId="12" xfId="0" applyFont="1" applyFill="1" applyBorder="1" applyAlignment="1">
      <alignment horizontal="right" vertical="center"/>
    </xf>
    <xf numFmtId="49" fontId="10" fillId="7" borderId="2" xfId="49" applyNumberFormat="1" applyFont="1" applyFill="1" applyBorder="1" applyAlignment="1">
      <alignment vertical="center"/>
    </xf>
    <xf numFmtId="49" fontId="10" fillId="7" borderId="2" xfId="49" applyNumberFormat="1" applyFont="1" applyFill="1" applyBorder="1" applyAlignment="1">
      <alignment vertical="center" wrapText="1"/>
    </xf>
    <xf numFmtId="0" fontId="10" fillId="7" borderId="14" xfId="0" applyFont="1" applyFill="1" applyBorder="1" applyAlignment="1">
      <alignment horizontal="right" vertical="center"/>
    </xf>
    <xf numFmtId="0" fontId="10" fillId="7" borderId="2" xfId="49" applyFont="1" applyFill="1" applyBorder="1" applyAlignment="1">
      <alignment vertical="center"/>
    </xf>
    <xf numFmtId="49" fontId="10" fillId="7" borderId="69" xfId="49" applyNumberFormat="1" applyFont="1" applyFill="1" applyBorder="1" applyAlignment="1">
      <alignment horizontal="distributed" vertical="center" indent="3"/>
    </xf>
    <xf numFmtId="49" fontId="10" fillId="7" borderId="69" xfId="49" applyNumberFormat="1" applyFont="1" applyFill="1" applyBorder="1">
      <alignment vertical="center"/>
    </xf>
    <xf numFmtId="188" fontId="10" fillId="0" borderId="100" xfId="0" applyNumberFormat="1" applyFont="1" applyFill="1" applyBorder="1" applyAlignment="1">
      <alignment vertical="center"/>
    </xf>
    <xf numFmtId="0" fontId="10" fillId="7" borderId="69" xfId="0" applyFont="1" applyFill="1" applyBorder="1" applyAlignment="1">
      <alignment vertical="center"/>
    </xf>
    <xf numFmtId="0" fontId="10" fillId="7" borderId="19" xfId="0" applyFont="1" applyFill="1" applyBorder="1" applyAlignment="1">
      <alignment vertical="center"/>
    </xf>
    <xf numFmtId="0" fontId="10" fillId="7" borderId="19"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69" xfId="0" applyFont="1" applyFill="1" applyBorder="1" applyAlignment="1">
      <alignment horizontal="center" vertical="center"/>
    </xf>
    <xf numFmtId="0" fontId="10" fillId="0" borderId="118" xfId="0" applyFont="1" applyBorder="1" applyAlignment="1">
      <alignment vertical="center"/>
    </xf>
    <xf numFmtId="0" fontId="10" fillId="0" borderId="81" xfId="0" applyFont="1" applyBorder="1" applyAlignment="1">
      <alignment vertical="center"/>
    </xf>
    <xf numFmtId="0" fontId="49" fillId="7" borderId="237" xfId="0" applyFont="1" applyFill="1" applyBorder="1" applyAlignment="1">
      <alignment vertical="center"/>
    </xf>
    <xf numFmtId="188" fontId="10" fillId="5" borderId="118" xfId="0" applyNumberFormat="1" applyFont="1" applyFill="1" applyBorder="1" applyAlignment="1">
      <alignment vertical="center"/>
    </xf>
    <xf numFmtId="0" fontId="49" fillId="7" borderId="238" xfId="0" applyFont="1" applyFill="1" applyBorder="1" applyAlignment="1">
      <alignment vertical="center"/>
    </xf>
    <xf numFmtId="188" fontId="10" fillId="5" borderId="81" xfId="0" applyNumberFormat="1" applyFont="1" applyFill="1" applyBorder="1" applyAlignment="1">
      <alignment vertical="center"/>
    </xf>
    <xf numFmtId="188" fontId="10" fillId="0" borderId="0" xfId="0" applyNumberFormat="1" applyFont="1" applyFill="1" applyBorder="1" applyAlignment="1" applyProtection="1">
      <alignment vertical="center"/>
      <protection locked="0"/>
    </xf>
    <xf numFmtId="0" fontId="10" fillId="7" borderId="8" xfId="0" applyFont="1" applyFill="1" applyBorder="1" applyAlignment="1">
      <alignment horizontal="center" vertical="center"/>
    </xf>
    <xf numFmtId="0" fontId="10" fillId="7" borderId="215" xfId="0" applyFont="1" applyFill="1" applyBorder="1" applyAlignment="1">
      <alignment horizontal="center" vertical="center"/>
    </xf>
    <xf numFmtId="0" fontId="10" fillId="0" borderId="82" xfId="0" applyFont="1" applyFill="1" applyBorder="1" applyAlignment="1">
      <alignment horizontal="left" vertical="center"/>
    </xf>
    <xf numFmtId="188" fontId="10" fillId="0" borderId="131" xfId="0" applyNumberFormat="1" applyFont="1" applyFill="1" applyBorder="1" applyAlignment="1" applyProtection="1">
      <alignment horizontal="right" vertical="center"/>
      <protection locked="0"/>
    </xf>
    <xf numFmtId="188" fontId="10" fillId="0" borderId="3" xfId="0" applyNumberFormat="1" applyFont="1" applyFill="1" applyBorder="1" applyAlignment="1" applyProtection="1">
      <alignment horizontal="right" vertical="center"/>
      <protection locked="0"/>
    </xf>
    <xf numFmtId="188" fontId="10" fillId="0" borderId="2" xfId="0" applyNumberFormat="1" applyFont="1" applyFill="1" applyBorder="1" applyAlignment="1" applyProtection="1">
      <alignment horizontal="right" vertical="center"/>
      <protection locked="0"/>
    </xf>
    <xf numFmtId="188" fontId="10" fillId="0" borderId="101" xfId="37" applyNumberFormat="1" applyFont="1" applyFill="1" applyBorder="1" applyAlignment="1">
      <alignment horizontal="right" vertical="center"/>
    </xf>
    <xf numFmtId="0" fontId="10" fillId="7" borderId="7" xfId="0" applyFont="1" applyFill="1" applyBorder="1" applyAlignment="1">
      <alignment horizontal="center" vertical="center"/>
    </xf>
    <xf numFmtId="0" fontId="10" fillId="7" borderId="90" xfId="0" applyFont="1" applyFill="1" applyBorder="1" applyAlignment="1">
      <alignment horizontal="center" vertical="center"/>
    </xf>
    <xf numFmtId="189" fontId="7" fillId="0" borderId="3" xfId="37" applyNumberFormat="1" applyFont="1" applyBorder="1" applyAlignment="1">
      <alignment vertical="center"/>
    </xf>
    <xf numFmtId="190" fontId="7" fillId="0" borderId="46" xfId="37" applyNumberFormat="1" applyFont="1" applyBorder="1" applyAlignment="1">
      <alignment vertical="center"/>
    </xf>
    <xf numFmtId="0" fontId="7" fillId="0" borderId="28" xfId="55" applyBorder="1">
      <alignment vertical="center"/>
    </xf>
    <xf numFmtId="189" fontId="7" fillId="0" borderId="46" xfId="37" applyNumberFormat="1" applyFont="1" applyBorder="1" applyAlignment="1">
      <alignment vertical="center"/>
    </xf>
    <xf numFmtId="190" fontId="7" fillId="0" borderId="48" xfId="37" applyNumberFormat="1" applyFont="1" applyBorder="1" applyAlignment="1">
      <alignment vertical="center"/>
    </xf>
    <xf numFmtId="190" fontId="7" fillId="0" borderId="48" xfId="55" applyNumberFormat="1" applyBorder="1">
      <alignment vertical="center"/>
    </xf>
    <xf numFmtId="0" fontId="7" fillId="0" borderId="36" xfId="55" applyBorder="1">
      <alignment vertical="center"/>
    </xf>
    <xf numFmtId="0" fontId="7" fillId="0" borderId="24" xfId="55" applyBorder="1">
      <alignment vertical="center"/>
    </xf>
    <xf numFmtId="0" fontId="7" fillId="0" borderId="49" xfId="55" applyFont="1" applyBorder="1" applyAlignment="1">
      <alignment horizontal="left" vertical="center" indent="1"/>
    </xf>
    <xf numFmtId="190" fontId="7" fillId="0" borderId="49" xfId="55" applyNumberFormat="1" applyBorder="1">
      <alignment vertical="center"/>
    </xf>
    <xf numFmtId="189" fontId="7" fillId="0" borderId="49" xfId="37" applyNumberFormat="1" applyFont="1" applyBorder="1" applyAlignment="1">
      <alignment vertical="center"/>
    </xf>
    <xf numFmtId="187" fontId="7" fillId="2" borderId="3" xfId="37" applyNumberFormat="1" applyFont="1" applyFill="1" applyBorder="1" applyAlignment="1">
      <alignment horizontal="center" vertical="center"/>
    </xf>
    <xf numFmtId="189" fontId="7" fillId="5" borderId="47" xfId="37" applyNumberFormat="1" applyFont="1" applyFill="1" applyBorder="1" applyAlignment="1">
      <alignment vertical="center"/>
    </xf>
    <xf numFmtId="178" fontId="7" fillId="5" borderId="47" xfId="37" applyNumberFormat="1" applyFont="1" applyFill="1" applyBorder="1" applyAlignment="1">
      <alignment vertical="center"/>
    </xf>
    <xf numFmtId="0" fontId="7" fillId="0" borderId="0" xfId="55" applyFont="1" applyFill="1" applyBorder="1">
      <alignment vertical="center"/>
    </xf>
    <xf numFmtId="0" fontId="7" fillId="0" borderId="0" xfId="55" applyFill="1" applyBorder="1">
      <alignment vertical="center"/>
    </xf>
    <xf numFmtId="178" fontId="7" fillId="0" borderId="0" xfId="33" applyNumberFormat="1" applyFont="1" applyFill="1" applyBorder="1" applyAlignment="1">
      <alignment vertical="center"/>
    </xf>
    <xf numFmtId="189" fontId="7" fillId="5" borderId="48" xfId="37" applyNumberFormat="1" applyFont="1" applyFill="1" applyBorder="1" applyAlignment="1">
      <alignment vertical="center"/>
    </xf>
    <xf numFmtId="178" fontId="7" fillId="5" borderId="48" xfId="37" applyNumberFormat="1" applyFont="1" applyFill="1" applyBorder="1" applyAlignment="1">
      <alignment vertical="center"/>
    </xf>
    <xf numFmtId="0" fontId="7" fillId="0" borderId="0" xfId="55" applyFont="1" applyFill="1" applyBorder="1" applyAlignment="1">
      <alignment horizontal="center" vertical="center"/>
    </xf>
    <xf numFmtId="187" fontId="7" fillId="0" borderId="0" xfId="37" applyNumberFormat="1" applyFont="1" applyFill="1" applyBorder="1" applyAlignment="1">
      <alignment vertical="center"/>
    </xf>
    <xf numFmtId="187" fontId="7" fillId="0" borderId="0" xfId="55" applyNumberFormat="1">
      <alignment vertical="center"/>
    </xf>
    <xf numFmtId="178" fontId="7" fillId="0" borderId="0" xfId="33" applyNumberFormat="1" applyFont="1" applyBorder="1" applyAlignment="1">
      <alignment vertical="center"/>
    </xf>
    <xf numFmtId="193" fontId="7" fillId="0" borderId="0" xfId="55" applyNumberFormat="1" applyFont="1" applyFill="1" applyBorder="1" applyAlignment="1">
      <alignment horizontal="center" vertical="center"/>
    </xf>
    <xf numFmtId="0" fontId="7" fillId="0" borderId="0" xfId="55" applyFont="1" applyBorder="1">
      <alignment vertical="center"/>
    </xf>
    <xf numFmtId="0" fontId="7" fillId="0" borderId="0" xfId="55" applyFont="1" applyBorder="1" applyAlignment="1">
      <alignment horizontal="center" vertical="center"/>
    </xf>
    <xf numFmtId="187" fontId="7" fillId="0" borderId="0" xfId="37" applyNumberFormat="1" applyFont="1" applyBorder="1" applyAlignment="1">
      <alignment vertical="center"/>
    </xf>
    <xf numFmtId="187" fontId="7" fillId="5" borderId="48" xfId="37" applyNumberFormat="1" applyFont="1" applyFill="1" applyBorder="1" applyAlignment="1">
      <alignment horizontal="center" vertical="center"/>
    </xf>
    <xf numFmtId="0" fontId="7" fillId="0" borderId="239" xfId="55" applyFont="1" applyBorder="1">
      <alignment vertical="center"/>
    </xf>
    <xf numFmtId="189" fontId="7" fillId="5" borderId="240" xfId="37" applyNumberFormat="1" applyFont="1" applyFill="1" applyBorder="1" applyAlignment="1">
      <alignment vertical="center"/>
    </xf>
    <xf numFmtId="189" fontId="7" fillId="5" borderId="49" xfId="37" applyNumberFormat="1" applyFont="1" applyFill="1" applyBorder="1" applyAlignment="1">
      <alignment vertical="center"/>
    </xf>
    <xf numFmtId="187" fontId="7" fillId="5" borderId="49" xfId="37" applyNumberFormat="1" applyFont="1" applyFill="1" applyBorder="1" applyAlignment="1">
      <alignment horizontal="center" vertical="center"/>
    </xf>
    <xf numFmtId="3" fontId="48" fillId="7" borderId="0" xfId="37" applyNumberFormat="1" applyFont="1" applyFill="1" applyBorder="1" applyAlignment="1">
      <alignment vertical="center"/>
    </xf>
    <xf numFmtId="3" fontId="48" fillId="7" borderId="18" xfId="37" applyNumberFormat="1" applyFont="1" applyFill="1" applyBorder="1" applyAlignment="1">
      <alignment horizontal="left" vertical="center"/>
    </xf>
    <xf numFmtId="188" fontId="48" fillId="7" borderId="198" xfId="37" applyNumberFormat="1" applyFont="1" applyFill="1" applyBorder="1" applyAlignment="1">
      <alignment horizontal="right" vertical="center"/>
    </xf>
    <xf numFmtId="188" fontId="48" fillId="7" borderId="199" xfId="37" applyNumberFormat="1" applyFont="1" applyFill="1" applyBorder="1" applyAlignment="1">
      <alignment horizontal="right" vertical="center"/>
    </xf>
    <xf numFmtId="188" fontId="48" fillId="7" borderId="116" xfId="37" applyNumberFormat="1" applyFont="1" applyFill="1" applyBorder="1" applyAlignment="1">
      <alignment horizontal="right" vertical="center"/>
    </xf>
    <xf numFmtId="188" fontId="48" fillId="7" borderId="144" xfId="37" applyNumberFormat="1" applyFont="1" applyFill="1" applyBorder="1" applyAlignment="1">
      <alignment horizontal="right" vertical="center"/>
    </xf>
    <xf numFmtId="188" fontId="48" fillId="7" borderId="200" xfId="37" applyNumberFormat="1" applyFont="1" applyFill="1" applyBorder="1" applyAlignment="1">
      <alignment horizontal="right" vertical="center"/>
    </xf>
    <xf numFmtId="188" fontId="48" fillId="7" borderId="109" xfId="37" applyNumberFormat="1" applyFont="1" applyFill="1" applyBorder="1" applyAlignment="1">
      <alignment horizontal="right" vertical="center"/>
    </xf>
    <xf numFmtId="188" fontId="48" fillId="7" borderId="110" xfId="37" applyNumberFormat="1" applyFont="1" applyFill="1" applyBorder="1" applyAlignment="1">
      <alignment horizontal="right" vertical="center"/>
    </xf>
    <xf numFmtId="0" fontId="57" fillId="0" borderId="114" xfId="0" applyFont="1" applyBorder="1" applyAlignment="1">
      <alignment vertical="center"/>
    </xf>
    <xf numFmtId="188" fontId="48" fillId="5" borderId="11" xfId="37" applyNumberFormat="1" applyFont="1" applyFill="1" applyBorder="1" applyAlignment="1">
      <alignment horizontal="right" vertical="center"/>
    </xf>
    <xf numFmtId="188" fontId="48" fillId="7" borderId="243" xfId="37" applyNumberFormat="1" applyFont="1" applyFill="1" applyBorder="1" applyAlignment="1">
      <alignment horizontal="right" vertical="center"/>
    </xf>
    <xf numFmtId="188" fontId="48" fillId="7" borderId="244" xfId="37" applyNumberFormat="1" applyFont="1" applyFill="1" applyBorder="1" applyAlignment="1">
      <alignment horizontal="right" vertical="center"/>
    </xf>
    <xf numFmtId="188" fontId="48" fillId="7" borderId="245" xfId="37" applyNumberFormat="1" applyFont="1" applyFill="1" applyBorder="1" applyAlignment="1">
      <alignment horizontal="right" vertical="center"/>
    </xf>
    <xf numFmtId="188" fontId="48" fillId="7" borderId="246" xfId="37" applyNumberFormat="1" applyFont="1" applyFill="1" applyBorder="1" applyAlignment="1">
      <alignment horizontal="right" vertical="center"/>
    </xf>
    <xf numFmtId="0" fontId="48" fillId="7" borderId="247" xfId="0" applyFont="1" applyFill="1" applyBorder="1" applyAlignment="1">
      <alignment horizontal="left" vertical="center"/>
    </xf>
    <xf numFmtId="0" fontId="48" fillId="7" borderId="248" xfId="0" applyFont="1" applyFill="1" applyBorder="1" applyAlignment="1">
      <alignment horizontal="left" vertical="center"/>
    </xf>
    <xf numFmtId="0" fontId="57" fillId="0" borderId="22" xfId="0" applyFont="1" applyBorder="1" applyAlignment="1">
      <alignment vertical="center"/>
    </xf>
    <xf numFmtId="188" fontId="48" fillId="0" borderId="199" xfId="37" applyNumberFormat="1" applyFont="1" applyFill="1" applyBorder="1" applyAlignment="1">
      <alignment horizontal="right" vertical="center"/>
    </xf>
    <xf numFmtId="188" fontId="48" fillId="0" borderId="133" xfId="37" applyNumberFormat="1" applyFont="1" applyFill="1" applyBorder="1" applyAlignment="1">
      <alignment horizontal="right" vertical="center"/>
    </xf>
    <xf numFmtId="3" fontId="48" fillId="7" borderId="81" xfId="37" applyNumberFormat="1" applyFont="1" applyFill="1" applyBorder="1" applyAlignment="1">
      <alignment horizontal="left" vertical="center"/>
    </xf>
    <xf numFmtId="3" fontId="48" fillId="7" borderId="248" xfId="37" applyNumberFormat="1" applyFont="1" applyFill="1" applyBorder="1" applyAlignment="1">
      <alignment horizontal="left" vertical="center"/>
    </xf>
    <xf numFmtId="0" fontId="57" fillId="0" borderId="249" xfId="0" applyFont="1" applyBorder="1" applyAlignment="1">
      <alignment vertical="center"/>
    </xf>
    <xf numFmtId="0" fontId="57" fillId="0" borderId="250" xfId="0" applyFont="1" applyBorder="1" applyAlignment="1">
      <alignment vertical="center"/>
    </xf>
    <xf numFmtId="188" fontId="48" fillId="0" borderId="244" xfId="37" applyNumberFormat="1" applyFont="1" applyFill="1" applyBorder="1" applyAlignment="1">
      <alignment horizontal="right" vertical="center"/>
    </xf>
    <xf numFmtId="0" fontId="48" fillId="0" borderId="126" xfId="0" applyFont="1" applyFill="1" applyBorder="1" applyAlignment="1">
      <alignment horizontal="center" vertical="center"/>
    </xf>
    <xf numFmtId="0" fontId="48" fillId="0" borderId="110" xfId="0" applyFont="1" applyFill="1" applyBorder="1" applyAlignment="1">
      <alignment horizontal="left" vertical="center"/>
    </xf>
    <xf numFmtId="188" fontId="10" fillId="0" borderId="126" xfId="0" applyNumberFormat="1" applyFont="1" applyFill="1" applyBorder="1" applyAlignment="1">
      <alignment horizontal="right" vertical="center"/>
    </xf>
    <xf numFmtId="0" fontId="48" fillId="0" borderId="126" xfId="0" applyFont="1" applyFill="1" applyBorder="1" applyAlignment="1">
      <alignment horizontal="left" vertical="center"/>
    </xf>
    <xf numFmtId="0" fontId="48" fillId="0" borderId="127" xfId="0" applyFont="1" applyFill="1" applyBorder="1" applyAlignment="1">
      <alignment horizontal="left" vertical="center"/>
    </xf>
    <xf numFmtId="0" fontId="48" fillId="0" borderId="128" xfId="0" applyFont="1" applyFill="1" applyBorder="1" applyAlignment="1">
      <alignment horizontal="left" vertical="center"/>
    </xf>
    <xf numFmtId="0" fontId="48" fillId="0" borderId="209" xfId="0" applyFont="1" applyFill="1" applyBorder="1" applyAlignment="1">
      <alignment horizontal="center" vertical="center"/>
    </xf>
    <xf numFmtId="0" fontId="48" fillId="0" borderId="212" xfId="0" applyFont="1" applyFill="1" applyBorder="1" applyAlignment="1">
      <alignment horizontal="left" vertical="center"/>
    </xf>
    <xf numFmtId="188" fontId="10" fillId="0" borderId="209" xfId="0" applyNumberFormat="1" applyFont="1" applyFill="1" applyBorder="1" applyAlignment="1">
      <alignment horizontal="right" vertical="center"/>
    </xf>
    <xf numFmtId="0" fontId="48" fillId="0" borderId="209" xfId="0" applyFont="1" applyFill="1" applyBorder="1" applyAlignment="1">
      <alignment horizontal="right" vertical="center"/>
    </xf>
    <xf numFmtId="0" fontId="48" fillId="0" borderId="80" xfId="0" applyFont="1" applyFill="1" applyBorder="1" applyAlignment="1">
      <alignment horizontal="right" vertical="center"/>
    </xf>
    <xf numFmtId="0" fontId="48" fillId="0" borderId="81" xfId="0" applyFont="1" applyFill="1" applyBorder="1" applyAlignment="1">
      <alignment horizontal="right" vertical="center"/>
    </xf>
    <xf numFmtId="0" fontId="10" fillId="0" borderId="15" xfId="0" applyFont="1" applyFill="1" applyBorder="1" applyAlignment="1">
      <alignment horizontal="center" vertical="center"/>
    </xf>
    <xf numFmtId="0" fontId="5" fillId="0" borderId="0" xfId="0" applyFont="1" applyFill="1"/>
    <xf numFmtId="0" fontId="5" fillId="0" borderId="0" xfId="0" applyFont="1"/>
    <xf numFmtId="0" fontId="27" fillId="0" borderId="66" xfId="0" applyFont="1" applyFill="1" applyBorder="1" applyAlignment="1">
      <alignment horizontal="center"/>
    </xf>
    <xf numFmtId="0" fontId="27" fillId="0" borderId="0" xfId="0" applyFont="1" applyFill="1" applyBorder="1" applyAlignment="1">
      <alignment horizontal="center"/>
    </xf>
    <xf numFmtId="0" fontId="27" fillId="0" borderId="3" xfId="0" applyFont="1" applyBorder="1" applyAlignment="1">
      <alignment horizontal="center"/>
    </xf>
    <xf numFmtId="38" fontId="27" fillId="0" borderId="0" xfId="37" applyFont="1" applyBorder="1" applyAlignment="1">
      <alignment horizontal="right"/>
    </xf>
    <xf numFmtId="38" fontId="27" fillId="0" borderId="0" xfId="37" applyFont="1" applyFill="1" applyBorder="1" applyAlignment="1">
      <alignment horizontal="right"/>
    </xf>
    <xf numFmtId="0" fontId="27" fillId="0" borderId="13" xfId="0" applyFont="1" applyFill="1" applyBorder="1" applyAlignment="1">
      <alignment horizontal="center" vertical="center"/>
    </xf>
    <xf numFmtId="0" fontId="27" fillId="0" borderId="14" xfId="0" applyFont="1" applyBorder="1" applyAlignment="1">
      <alignment horizontal="left" vertical="center"/>
    </xf>
    <xf numFmtId="0" fontId="27" fillId="0" borderId="13" xfId="0" applyFont="1" applyBorder="1" applyAlignment="1">
      <alignment vertical="center"/>
    </xf>
    <xf numFmtId="0" fontId="27" fillId="0" borderId="82" xfId="0" applyFont="1" applyBorder="1" applyAlignment="1">
      <alignment horizontal="left" vertical="center"/>
    </xf>
    <xf numFmtId="194" fontId="5" fillId="0" borderId="121" xfId="0" applyNumberFormat="1" applyFont="1" applyBorder="1" applyAlignment="1">
      <alignment horizontal="center" vertical="center"/>
    </xf>
    <xf numFmtId="0" fontId="5" fillId="0" borderId="0" xfId="0" applyFont="1" applyFill="1" applyBorder="1" applyAlignment="1">
      <alignment horizontal="left" vertical="center"/>
    </xf>
    <xf numFmtId="0" fontId="27" fillId="0" borderId="0" xfId="0" applyFont="1" applyAlignment="1">
      <alignment horizontal="center" vertical="center"/>
    </xf>
    <xf numFmtId="0" fontId="5" fillId="0" borderId="0" xfId="0" applyFont="1" applyBorder="1"/>
    <xf numFmtId="0" fontId="27" fillId="0" borderId="0" xfId="0" applyFont="1" applyBorder="1" applyAlignment="1">
      <alignment horizontal="center" vertical="center"/>
    </xf>
    <xf numFmtId="0" fontId="37" fillId="0" borderId="0" xfId="61" applyFont="1" applyFill="1" applyBorder="1" applyAlignment="1">
      <alignment horizontal="center" vertical="center"/>
    </xf>
    <xf numFmtId="0" fontId="38" fillId="0" borderId="0" xfId="0" applyFont="1" applyFill="1" applyBorder="1" applyAlignment="1">
      <alignment horizontal="center" vertical="center"/>
    </xf>
    <xf numFmtId="0" fontId="27" fillId="0" borderId="63" xfId="0" applyFont="1" applyBorder="1" applyAlignment="1">
      <alignment horizontal="center"/>
    </xf>
    <xf numFmtId="9" fontId="27" fillId="0" borderId="0" xfId="33" applyFont="1" applyFill="1" applyBorder="1" applyAlignment="1">
      <alignment horizontal="right"/>
    </xf>
    <xf numFmtId="0" fontId="38" fillId="0" borderId="0" xfId="0" applyFont="1" applyFill="1" applyBorder="1" applyAlignment="1">
      <alignment horizontal="center" vertical="center" wrapText="1"/>
    </xf>
    <xf numFmtId="0" fontId="37" fillId="0" borderId="0" xfId="0" applyFont="1"/>
    <xf numFmtId="0" fontId="27" fillId="0" borderId="0" xfId="0" applyFont="1" applyBorder="1"/>
    <xf numFmtId="195" fontId="27" fillId="0" borderId="0" xfId="61" applyNumberFormat="1" applyFont="1" applyBorder="1" applyAlignment="1">
      <alignment horizontal="center" vertical="center"/>
    </xf>
    <xf numFmtId="188" fontId="38" fillId="0" borderId="0" xfId="61" applyNumberFormat="1" applyFont="1" applyBorder="1" applyAlignment="1">
      <alignment horizontal="center" vertical="center"/>
    </xf>
    <xf numFmtId="0" fontId="27" fillId="0" borderId="0" xfId="0" applyFont="1" applyAlignment="1">
      <alignment horizontal="right"/>
    </xf>
    <xf numFmtId="0" fontId="37" fillId="0" borderId="66" xfId="0" applyFont="1" applyFill="1" applyBorder="1" applyAlignment="1">
      <alignment horizontal="center" vertical="center"/>
    </xf>
    <xf numFmtId="0" fontId="37" fillId="0" borderId="67" xfId="0" applyFont="1" applyFill="1" applyBorder="1" applyAlignment="1">
      <alignment horizontal="center" vertical="center"/>
    </xf>
    <xf numFmtId="188" fontId="37" fillId="0" borderId="3" xfId="0" applyNumberFormat="1" applyFont="1" applyFill="1" applyBorder="1" applyAlignment="1">
      <alignment vertical="center"/>
    </xf>
    <xf numFmtId="188" fontId="37" fillId="0" borderId="61" xfId="0" applyNumberFormat="1" applyFont="1" applyFill="1" applyBorder="1" applyAlignment="1">
      <alignment vertical="center"/>
    </xf>
    <xf numFmtId="188" fontId="37" fillId="0" borderId="9" xfId="0" applyNumberFormat="1" applyFont="1" applyFill="1" applyBorder="1" applyAlignment="1">
      <alignment vertical="center"/>
    </xf>
    <xf numFmtId="188" fontId="37" fillId="0" borderId="251" xfId="0" applyNumberFormat="1" applyFont="1" applyFill="1" applyBorder="1" applyAlignment="1">
      <alignment vertical="center"/>
    </xf>
    <xf numFmtId="0" fontId="37" fillId="0" borderId="63" xfId="0" applyFont="1" applyFill="1" applyBorder="1" applyAlignment="1">
      <alignment vertical="center"/>
    </xf>
    <xf numFmtId="0" fontId="37" fillId="0" borderId="64" xfId="0" applyFont="1" applyFill="1" applyBorder="1" applyAlignment="1">
      <alignment vertical="center"/>
    </xf>
    <xf numFmtId="188" fontId="37" fillId="0" borderId="0" xfId="0" applyNumberFormat="1" applyFont="1" applyFill="1" applyBorder="1" applyAlignment="1">
      <alignment vertical="center"/>
    </xf>
    <xf numFmtId="195" fontId="27" fillId="0" borderId="0" xfId="61" applyNumberFormat="1" applyFont="1" applyBorder="1" applyAlignment="1">
      <alignment horizontal="center" vertical="center" wrapText="1"/>
    </xf>
    <xf numFmtId="0" fontId="27" fillId="0" borderId="0" xfId="0" applyFont="1" applyBorder="1" applyAlignment="1"/>
    <xf numFmtId="0" fontId="27" fillId="0" borderId="0" xfId="0" applyFont="1" applyBorder="1" applyAlignment="1">
      <alignment horizontal="center"/>
    </xf>
    <xf numFmtId="195" fontId="27" fillId="0" borderId="0" xfId="61" applyNumberFormat="1" applyFont="1" applyBorder="1" applyAlignment="1">
      <alignment horizontal="right" vertical="center"/>
    </xf>
    <xf numFmtId="0" fontId="6" fillId="0" borderId="0" xfId="0" applyFont="1" applyAlignment="1">
      <alignment horizontal="left" vertical="center"/>
    </xf>
    <xf numFmtId="3" fontId="48" fillId="7" borderId="13" xfId="37" applyNumberFormat="1" applyFont="1" applyFill="1" applyBorder="1" applyAlignment="1">
      <alignment vertical="center"/>
    </xf>
    <xf numFmtId="0" fontId="27" fillId="0" borderId="0" xfId="0" applyFont="1" applyFill="1"/>
    <xf numFmtId="0" fontId="27" fillId="0" borderId="0" xfId="62" applyFont="1" applyFill="1" applyAlignment="1">
      <alignment vertical="center" wrapText="1"/>
    </xf>
    <xf numFmtId="0" fontId="27" fillId="0" borderId="0" xfId="62" applyFont="1" applyFill="1" applyAlignment="1">
      <alignment horizontal="left" vertical="center" wrapText="1" indent="1"/>
    </xf>
    <xf numFmtId="0" fontId="27" fillId="0" borderId="0" xfId="0" applyFont="1" applyFill="1" applyAlignment="1">
      <alignment vertical="center" wrapText="1"/>
    </xf>
    <xf numFmtId="0" fontId="27" fillId="0" borderId="0" xfId="62" applyFont="1" applyFill="1" applyAlignment="1">
      <alignment vertical="center"/>
    </xf>
    <xf numFmtId="0" fontId="27" fillId="0" borderId="0" xfId="0" applyFont="1" applyFill="1" applyAlignment="1">
      <alignment horizontal="left" vertical="center" indent="1"/>
    </xf>
    <xf numFmtId="0" fontId="0" fillId="0" borderId="0" xfId="0" applyFont="1" applyFill="1"/>
    <xf numFmtId="0" fontId="0" fillId="0" borderId="253" xfId="62" applyFont="1" applyFill="1" applyBorder="1" applyAlignment="1">
      <alignment horizontal="center" vertical="center" wrapText="1"/>
    </xf>
    <xf numFmtId="0" fontId="0" fillId="0" borderId="61" xfId="62" applyFont="1" applyFill="1" applyBorder="1" applyAlignment="1">
      <alignment horizontal="center" vertical="center" wrapText="1"/>
    </xf>
    <xf numFmtId="0" fontId="0" fillId="0" borderId="0" xfId="0" applyFont="1" applyFill="1" applyBorder="1"/>
    <xf numFmtId="0" fontId="0" fillId="0" borderId="131" xfId="0" applyFont="1" applyFill="1" applyBorder="1" applyAlignment="1">
      <alignment horizontal="justify" vertical="center" wrapText="1"/>
    </xf>
    <xf numFmtId="0" fontId="0" fillId="0" borderId="252" xfId="0" applyFont="1" applyFill="1" applyBorder="1" applyAlignment="1">
      <alignment horizontal="left" vertical="center" wrapText="1" indent="1"/>
    </xf>
    <xf numFmtId="0" fontId="0" fillId="0" borderId="8" xfId="0" applyFont="1" applyFill="1" applyBorder="1" applyAlignment="1">
      <alignment horizontal="justify" vertical="center" wrapText="1"/>
    </xf>
    <xf numFmtId="0" fontId="0" fillId="0" borderId="8" xfId="0" applyFont="1" applyFill="1" applyBorder="1" applyAlignment="1">
      <alignment vertical="center"/>
    </xf>
    <xf numFmtId="0" fontId="0" fillId="0" borderId="8" xfId="0" applyFont="1" applyFill="1" applyBorder="1" applyAlignment="1">
      <alignment horizontal="left" vertical="center"/>
    </xf>
    <xf numFmtId="0" fontId="1" fillId="0" borderId="21" xfId="55" applyFont="1" applyBorder="1">
      <alignment vertical="center"/>
    </xf>
    <xf numFmtId="0" fontId="1" fillId="0" borderId="0" xfId="55" applyFont="1">
      <alignment vertical="center"/>
    </xf>
    <xf numFmtId="0" fontId="45" fillId="0" borderId="0" xfId="56" applyFont="1" applyAlignment="1">
      <alignment vertical="center"/>
    </xf>
    <xf numFmtId="0" fontId="27" fillId="0" borderId="254" xfId="0" applyFont="1" applyFill="1" applyBorder="1" applyAlignment="1">
      <alignment vertical="center"/>
    </xf>
    <xf numFmtId="0" fontId="27" fillId="0" borderId="255" xfId="0" applyFont="1" applyFill="1" applyBorder="1" applyAlignment="1">
      <alignment vertical="center"/>
    </xf>
    <xf numFmtId="0" fontId="27" fillId="0" borderId="256" xfId="0" applyFont="1" applyFill="1" applyBorder="1" applyAlignment="1">
      <alignment vertical="center"/>
    </xf>
    <xf numFmtId="0" fontId="27" fillId="0" borderId="257" xfId="0" applyFont="1" applyFill="1" applyBorder="1" applyAlignment="1">
      <alignment vertical="center"/>
    </xf>
    <xf numFmtId="3" fontId="27" fillId="0" borderId="255" xfId="0" applyNumberFormat="1" applyFont="1" applyFill="1" applyBorder="1" applyAlignment="1">
      <alignment vertical="center"/>
    </xf>
    <xf numFmtId="3" fontId="27" fillId="0" borderId="256" xfId="0" applyNumberFormat="1" applyFont="1" applyFill="1" applyBorder="1" applyAlignment="1">
      <alignment vertical="center"/>
    </xf>
    <xf numFmtId="3" fontId="27" fillId="0" borderId="258" xfId="0" applyNumberFormat="1" applyFont="1" applyFill="1" applyBorder="1" applyAlignment="1">
      <alignment vertical="center"/>
    </xf>
    <xf numFmtId="0" fontId="27" fillId="0" borderId="99" xfId="0" applyFont="1" applyFill="1" applyBorder="1" applyAlignment="1">
      <alignment vertical="center"/>
    </xf>
    <xf numFmtId="3" fontId="27" fillId="0" borderId="259" xfId="0" applyNumberFormat="1" applyFont="1" applyFill="1" applyBorder="1" applyAlignment="1">
      <alignment vertical="center"/>
    </xf>
    <xf numFmtId="0" fontId="8" fillId="0" borderId="0" xfId="48" applyFont="1">
      <alignment vertical="center"/>
    </xf>
    <xf numFmtId="0" fontId="10" fillId="0" borderId="51" xfId="48" applyFont="1" applyBorder="1">
      <alignment vertical="center"/>
    </xf>
    <xf numFmtId="0" fontId="10" fillId="0" borderId="52" xfId="48" applyFont="1" applyBorder="1">
      <alignment vertical="center"/>
    </xf>
    <xf numFmtId="0" fontId="10" fillId="0" borderId="52" xfId="48" applyFont="1" applyBorder="1" applyAlignment="1">
      <alignment horizontal="center" vertical="center"/>
    </xf>
    <xf numFmtId="0" fontId="10" fillId="0" borderId="35" xfId="48" applyFont="1" applyBorder="1" applyAlignment="1">
      <alignment horizontal="center" vertical="center"/>
    </xf>
    <xf numFmtId="0" fontId="10" fillId="0" borderId="53" xfId="48" applyFont="1" applyBorder="1">
      <alignment vertical="center"/>
    </xf>
    <xf numFmtId="0" fontId="10" fillId="0" borderId="54" xfId="48" applyFont="1" applyBorder="1">
      <alignment vertical="center"/>
    </xf>
    <xf numFmtId="0" fontId="10" fillId="0" borderId="54" xfId="48" applyFont="1" applyBorder="1" applyAlignment="1">
      <alignment horizontal="center" vertical="center"/>
    </xf>
    <xf numFmtId="0" fontId="10" fillId="0" borderId="40" xfId="48" applyFont="1" applyBorder="1" applyAlignment="1">
      <alignment horizontal="center" vertical="center"/>
    </xf>
    <xf numFmtId="0" fontId="10" fillId="0" borderId="54" xfId="48" applyFont="1" applyBorder="1" applyAlignment="1">
      <alignment vertical="center" wrapText="1"/>
    </xf>
    <xf numFmtId="0" fontId="10" fillId="0" borderId="54" xfId="48" applyFont="1" applyFill="1" applyBorder="1" applyAlignment="1">
      <alignment horizontal="center" vertical="center"/>
    </xf>
    <xf numFmtId="0" fontId="10" fillId="0" borderId="53" xfId="48" applyFont="1" applyFill="1" applyBorder="1">
      <alignment vertical="center"/>
    </xf>
    <xf numFmtId="0" fontId="10" fillId="0" borderId="54" xfId="48" applyFont="1" applyFill="1" applyBorder="1">
      <alignment vertical="center"/>
    </xf>
    <xf numFmtId="0" fontId="10" fillId="0" borderId="40" xfId="48" applyFont="1" applyFill="1" applyBorder="1" applyAlignment="1">
      <alignment horizontal="center" vertical="center"/>
    </xf>
    <xf numFmtId="0" fontId="10" fillId="0" borderId="219" xfId="48" applyFont="1" applyBorder="1">
      <alignment vertical="center"/>
    </xf>
    <xf numFmtId="0" fontId="10" fillId="0" borderId="50" xfId="48" applyFont="1" applyBorder="1">
      <alignment vertical="center"/>
    </xf>
    <xf numFmtId="0" fontId="10" fillId="0" borderId="50" xfId="48" applyFont="1" applyBorder="1" applyAlignment="1">
      <alignment horizontal="center" vertical="center"/>
    </xf>
    <xf numFmtId="0" fontId="10" fillId="0" borderId="42" xfId="48" applyFont="1" applyBorder="1" applyAlignment="1">
      <alignment horizontal="center" vertical="center"/>
    </xf>
    <xf numFmtId="0" fontId="45" fillId="0" borderId="0" xfId="0" applyFont="1"/>
    <xf numFmtId="0" fontId="10" fillId="10" borderId="36" xfId="48" applyFont="1" applyFill="1" applyBorder="1" applyAlignment="1">
      <alignment horizontal="center" vertical="center"/>
    </xf>
    <xf numFmtId="0" fontId="10" fillId="10" borderId="49" xfId="48" applyFont="1" applyFill="1" applyBorder="1" applyAlignment="1">
      <alignment horizontal="center" vertical="center"/>
    </xf>
    <xf numFmtId="0" fontId="10" fillId="10" borderId="50" xfId="48" applyFont="1" applyFill="1" applyBorder="1" applyAlignment="1">
      <alignment horizontal="center" vertical="center"/>
    </xf>
    <xf numFmtId="0" fontId="10" fillId="10" borderId="42" xfId="48" applyFont="1" applyFill="1" applyBorder="1" applyAlignment="1">
      <alignment horizontal="center" vertical="center"/>
    </xf>
    <xf numFmtId="0" fontId="27" fillId="0" borderId="0" xfId="62" applyFont="1" applyFill="1" applyAlignment="1">
      <alignment horizontal="right" vertical="center" wrapText="1"/>
    </xf>
    <xf numFmtId="0" fontId="0" fillId="0" borderId="131" xfId="62" applyFont="1" applyFill="1" applyBorder="1" applyAlignment="1">
      <alignment horizontal="left" vertical="center" wrapText="1"/>
    </xf>
    <xf numFmtId="0" fontId="0" fillId="0" borderId="252" xfId="62" applyFont="1" applyFill="1" applyBorder="1" applyAlignment="1">
      <alignment horizontal="center" vertical="center" wrapText="1"/>
    </xf>
    <xf numFmtId="0" fontId="0" fillId="0" borderId="34" xfId="62" applyFont="1" applyFill="1" applyBorder="1" applyAlignment="1">
      <alignment horizontal="center" vertical="center" wrapText="1"/>
    </xf>
    <xf numFmtId="0" fontId="0" fillId="0" borderId="221" xfId="62" applyFont="1" applyFill="1" applyBorder="1" applyAlignment="1">
      <alignment horizontal="center" vertical="center" wrapText="1"/>
    </xf>
    <xf numFmtId="0" fontId="0" fillId="0" borderId="41" xfId="62" applyFont="1" applyFill="1" applyBorder="1" applyAlignment="1">
      <alignment horizontal="center" vertical="center" wrapText="1"/>
    </xf>
    <xf numFmtId="0" fontId="0" fillId="0" borderId="40" xfId="62" applyFont="1" applyFill="1" applyBorder="1" applyAlignment="1">
      <alignment horizontal="left" vertical="center" wrapText="1"/>
    </xf>
    <xf numFmtId="0" fontId="0" fillId="0" borderId="29" xfId="62" applyFont="1" applyFill="1" applyBorder="1" applyAlignment="1">
      <alignment horizontal="center" vertical="center" wrapText="1"/>
    </xf>
    <xf numFmtId="0" fontId="0" fillId="0" borderId="191" xfId="62" applyFont="1" applyFill="1" applyBorder="1" applyAlignment="1">
      <alignment horizontal="center" vertical="center" wrapText="1"/>
    </xf>
    <xf numFmtId="0" fontId="0" fillId="0" borderId="262" xfId="62" applyFont="1" applyFill="1" applyBorder="1" applyAlignment="1">
      <alignment horizontal="center" vertical="center" wrapText="1"/>
    </xf>
    <xf numFmtId="0" fontId="0" fillId="0" borderId="263" xfId="62" applyFont="1" applyFill="1" applyBorder="1" applyAlignment="1">
      <alignment horizontal="center" vertical="center" wrapText="1"/>
    </xf>
    <xf numFmtId="0" fontId="0" fillId="0" borderId="265" xfId="62" applyFont="1" applyFill="1" applyBorder="1" applyAlignment="1">
      <alignment horizontal="left" vertical="center" wrapText="1"/>
    </xf>
    <xf numFmtId="0" fontId="0" fillId="0" borderId="262" xfId="62" applyFont="1" applyFill="1" applyBorder="1" applyAlignment="1">
      <alignment horizontal="left" vertical="center" wrapText="1"/>
    </xf>
    <xf numFmtId="0" fontId="0" fillId="0" borderId="0" xfId="0" applyFont="1" applyFill="1" applyAlignment="1">
      <alignment vertical="center"/>
    </xf>
    <xf numFmtId="0" fontId="0" fillId="0" borderId="29" xfId="62" applyFont="1" applyFill="1" applyBorder="1" applyAlignment="1">
      <alignment horizontal="left" vertical="center" wrapText="1"/>
    </xf>
    <xf numFmtId="0" fontId="0" fillId="0" borderId="191" xfId="62" applyFont="1" applyFill="1" applyBorder="1" applyAlignment="1">
      <alignment horizontal="left" vertical="center" wrapText="1"/>
    </xf>
    <xf numFmtId="0" fontId="0" fillId="0" borderId="8" xfId="62" applyFont="1" applyFill="1" applyBorder="1" applyAlignment="1">
      <alignment horizontal="left" vertical="center" wrapText="1"/>
    </xf>
    <xf numFmtId="0" fontId="0" fillId="0" borderId="44" xfId="62" applyFont="1" applyFill="1" applyBorder="1" applyAlignment="1">
      <alignment horizontal="center" vertical="center" wrapText="1"/>
    </xf>
    <xf numFmtId="0" fontId="0" fillId="0" borderId="96" xfId="62" applyFont="1" applyFill="1" applyBorder="1" applyAlignment="1">
      <alignment horizontal="left" vertical="center" wrapText="1"/>
    </xf>
    <xf numFmtId="0" fontId="0" fillId="0" borderId="70" xfId="62" applyFont="1" applyFill="1" applyBorder="1" applyAlignment="1">
      <alignment horizontal="left" vertical="center" wrapText="1"/>
    </xf>
    <xf numFmtId="0" fontId="0" fillId="0" borderId="193" xfId="62" applyFont="1" applyFill="1" applyBorder="1" applyAlignment="1">
      <alignment horizontal="center" vertical="center" wrapText="1"/>
    </xf>
    <xf numFmtId="0" fontId="0" fillId="0" borderId="32" xfId="62" applyFont="1" applyFill="1" applyBorder="1" applyAlignment="1">
      <alignment horizontal="left" vertical="center" wrapText="1"/>
    </xf>
    <xf numFmtId="0" fontId="0" fillId="0" borderId="32" xfId="62" applyFont="1" applyFill="1" applyBorder="1" applyAlignment="1">
      <alignment horizontal="center" vertical="center" wrapText="1"/>
    </xf>
    <xf numFmtId="0" fontId="0" fillId="0" borderId="261" xfId="62" applyFont="1" applyFill="1" applyBorder="1" applyAlignment="1">
      <alignment horizontal="left" vertical="center"/>
    </xf>
    <xf numFmtId="0" fontId="0" fillId="0" borderId="0" xfId="62" applyFont="1" applyFill="1" applyBorder="1" applyAlignment="1">
      <alignment horizontal="left" vertical="center" wrapText="1"/>
    </xf>
    <xf numFmtId="0" fontId="0" fillId="0" borderId="264" xfId="62" applyFont="1" applyFill="1" applyBorder="1" applyAlignment="1">
      <alignment vertical="center" wrapText="1"/>
    </xf>
    <xf numFmtId="0" fontId="0" fillId="0" borderId="8" xfId="62" applyFont="1" applyFill="1" applyBorder="1" applyAlignment="1">
      <alignment vertical="center" wrapText="1"/>
    </xf>
    <xf numFmtId="0" fontId="0" fillId="0" borderId="201" xfId="62" applyFont="1" applyFill="1" applyBorder="1" applyAlignment="1">
      <alignment vertical="center" wrapText="1"/>
    </xf>
    <xf numFmtId="0" fontId="0" fillId="0" borderId="54" xfId="62" applyFont="1" applyFill="1" applyBorder="1" applyAlignment="1">
      <alignment horizontal="left" vertical="center" wrapText="1"/>
    </xf>
    <xf numFmtId="0" fontId="0" fillId="0" borderId="267" xfId="62" applyFont="1" applyFill="1" applyBorder="1" applyAlignment="1">
      <alignment horizontal="left" vertical="center" wrapText="1"/>
    </xf>
    <xf numFmtId="0" fontId="0" fillId="0" borderId="268" xfId="62" applyFont="1" applyFill="1" applyBorder="1" applyAlignment="1">
      <alignment horizontal="left" vertical="center" wrapText="1"/>
    </xf>
    <xf numFmtId="0" fontId="0" fillId="0" borderId="269" xfId="62" applyFont="1" applyFill="1" applyBorder="1" applyAlignment="1">
      <alignment horizontal="left" vertical="center" wrapText="1"/>
    </xf>
    <xf numFmtId="0" fontId="0" fillId="0" borderId="41" xfId="62" applyFont="1" applyFill="1" applyBorder="1" applyAlignment="1">
      <alignment horizontal="left" vertical="center"/>
    </xf>
    <xf numFmtId="0" fontId="11" fillId="0" borderId="41" xfId="62" applyFont="1" applyFill="1" applyBorder="1" applyAlignment="1">
      <alignment horizontal="left" vertical="center"/>
    </xf>
    <xf numFmtId="0" fontId="11" fillId="0" borderId="41" xfId="62" applyFont="1" applyFill="1" applyBorder="1" applyAlignment="1">
      <alignment horizontal="left" vertical="center" wrapText="1"/>
    </xf>
    <xf numFmtId="0" fontId="0" fillId="0" borderId="30" xfId="0" applyFont="1" applyBorder="1" applyAlignment="1">
      <alignment horizontal="left" vertical="center" wrapText="1"/>
    </xf>
    <xf numFmtId="0" fontId="0" fillId="0" borderId="261" xfId="0" applyFont="1" applyFill="1" applyBorder="1" applyAlignment="1">
      <alignment horizontal="justify" vertical="center"/>
    </xf>
    <xf numFmtId="0" fontId="0" fillId="0" borderId="37" xfId="0" applyFont="1" applyFill="1" applyBorder="1" applyAlignment="1">
      <alignment horizontal="justify" vertical="center" wrapText="1"/>
    </xf>
    <xf numFmtId="0" fontId="0" fillId="0" borderId="201"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0" borderId="39" xfId="0" applyFont="1" applyFill="1" applyBorder="1" applyAlignment="1">
      <alignment horizontal="justify" vertical="center" wrapText="1"/>
    </xf>
    <xf numFmtId="0" fontId="0" fillId="0" borderId="261" xfId="0" applyFont="1" applyFill="1" applyBorder="1" applyAlignment="1">
      <alignment horizontal="right" vertical="center" wrapText="1"/>
    </xf>
    <xf numFmtId="0" fontId="0" fillId="0" borderId="270" xfId="0" applyFont="1" applyFill="1" applyBorder="1" applyAlignment="1">
      <alignment horizontal="justify" vertical="center" wrapText="1"/>
    </xf>
    <xf numFmtId="0" fontId="0" fillId="0" borderId="43" xfId="0" applyFont="1" applyFill="1" applyBorder="1" applyAlignment="1">
      <alignment horizontal="justify" vertical="center" wrapText="1"/>
    </xf>
    <xf numFmtId="0" fontId="0" fillId="0" borderId="23" xfId="0" applyFont="1" applyFill="1" applyBorder="1" applyAlignment="1">
      <alignment horizontal="justify" vertical="center" wrapText="1"/>
    </xf>
    <xf numFmtId="0" fontId="0" fillId="0" borderId="265" xfId="0" applyFont="1" applyFill="1" applyBorder="1" applyAlignment="1">
      <alignment horizontal="left" vertical="center" wrapText="1"/>
    </xf>
    <xf numFmtId="0" fontId="0" fillId="0" borderId="32" xfId="0" applyFont="1" applyFill="1" applyBorder="1" applyAlignment="1">
      <alignment horizontal="justify" vertical="center"/>
    </xf>
    <xf numFmtId="0" fontId="0" fillId="0" borderId="23" xfId="0" applyFont="1" applyFill="1" applyBorder="1" applyAlignment="1">
      <alignment horizontal="justify" vertical="center"/>
    </xf>
    <xf numFmtId="0" fontId="0" fillId="0" borderId="264" xfId="0" applyFont="1" applyFill="1" applyBorder="1" applyAlignment="1">
      <alignment horizontal="left" vertical="center" wrapText="1" indent="1"/>
    </xf>
    <xf numFmtId="0" fontId="0" fillId="0" borderId="264" xfId="0" applyFont="1" applyFill="1" applyBorder="1" applyAlignment="1">
      <alignment horizontal="left" vertical="center" wrapText="1" indent="2"/>
    </xf>
    <xf numFmtId="0" fontId="0" fillId="0" borderId="271" xfId="0" applyFont="1" applyFill="1" applyBorder="1" applyAlignment="1">
      <alignment horizontal="justify" vertical="center" wrapText="1"/>
    </xf>
    <xf numFmtId="0" fontId="0" fillId="0" borderId="267" xfId="0" applyFont="1" applyFill="1" applyBorder="1" applyAlignment="1">
      <alignment horizontal="justify" vertical="center" wrapText="1"/>
    </xf>
    <xf numFmtId="0" fontId="0" fillId="0" borderId="130" xfId="0" applyFont="1" applyFill="1" applyBorder="1" applyAlignment="1">
      <alignment horizontal="justify" vertical="center" wrapText="1"/>
    </xf>
    <xf numFmtId="0" fontId="0" fillId="0" borderId="130" xfId="0" applyFont="1" applyFill="1" applyBorder="1" applyAlignment="1">
      <alignment horizontal="left" vertical="center" wrapText="1" indent="2"/>
    </xf>
    <xf numFmtId="0" fontId="0" fillId="0" borderId="255" xfId="0" applyFont="1" applyFill="1" applyBorder="1" applyAlignment="1">
      <alignment horizontal="left" vertical="center" wrapText="1" indent="1"/>
    </xf>
    <xf numFmtId="0" fontId="0" fillId="0" borderId="8" xfId="0" applyFont="1" applyFill="1" applyBorder="1" applyAlignment="1">
      <alignment horizontal="left" vertical="center" indent="2"/>
    </xf>
    <xf numFmtId="0" fontId="0" fillId="0" borderId="8" xfId="0" applyFont="1" applyFill="1" applyBorder="1" applyAlignment="1">
      <alignment horizontal="left" vertical="center" wrapText="1" indent="3"/>
    </xf>
    <xf numFmtId="0" fontId="0" fillId="0" borderId="130" xfId="0" applyFont="1" applyFill="1" applyBorder="1" applyAlignment="1">
      <alignment horizontal="left" vertical="center" wrapText="1" indent="1"/>
    </xf>
    <xf numFmtId="0" fontId="0" fillId="0" borderId="8" xfId="0" applyFont="1" applyFill="1" applyBorder="1" applyAlignment="1">
      <alignment horizontal="right" vertical="center" wrapText="1" indent="1"/>
    </xf>
    <xf numFmtId="0" fontId="0" fillId="0" borderId="273" xfId="0" applyFont="1" applyFill="1" applyBorder="1" applyAlignment="1">
      <alignment horizontal="left" vertical="center" wrapText="1" indent="2"/>
    </xf>
    <xf numFmtId="0" fontId="0" fillId="0" borderId="0" xfId="0" applyFont="1" applyFill="1" applyBorder="1" applyAlignment="1">
      <alignment horizontal="left" vertical="center" wrapText="1" indent="1"/>
    </xf>
    <xf numFmtId="0" fontId="0" fillId="0" borderId="130" xfId="0" applyFont="1" applyFill="1" applyBorder="1" applyAlignment="1">
      <alignment horizontal="left" vertical="center" indent="1"/>
    </xf>
    <xf numFmtId="0" fontId="0" fillId="0" borderId="8" xfId="0" applyFont="1" applyFill="1" applyBorder="1" applyAlignment="1">
      <alignment vertical="center" wrapText="1"/>
    </xf>
    <xf numFmtId="0" fontId="0" fillId="0" borderId="131" xfId="0" applyFont="1" applyFill="1" applyBorder="1" applyAlignment="1">
      <alignment horizontal="left" vertical="center"/>
    </xf>
    <xf numFmtId="0" fontId="0" fillId="0" borderId="44" xfId="0" applyFont="1" applyFill="1" applyBorder="1" applyAlignment="1">
      <alignment vertical="center" wrapText="1"/>
    </xf>
    <xf numFmtId="0" fontId="0" fillId="0" borderId="130" xfId="0" applyFont="1" applyFill="1" applyBorder="1" applyAlignment="1">
      <alignment horizontal="left" vertical="center" indent="2"/>
    </xf>
    <xf numFmtId="0" fontId="0" fillId="0" borderId="8" xfId="0" applyFont="1" applyFill="1" applyBorder="1" applyAlignment="1">
      <alignment horizontal="left" vertical="center" indent="4"/>
    </xf>
    <xf numFmtId="0" fontId="0" fillId="0" borderId="8" xfId="0" applyFont="1" applyFill="1" applyBorder="1" applyAlignment="1">
      <alignment horizontal="left" vertical="center" indent="3"/>
    </xf>
    <xf numFmtId="0" fontId="0" fillId="0" borderId="130" xfId="0" applyFont="1" applyFill="1" applyBorder="1" applyAlignment="1">
      <alignment horizontal="left" vertical="center" wrapText="1" indent="3"/>
    </xf>
    <xf numFmtId="0" fontId="0" fillId="0" borderId="201" xfId="0" applyFont="1" applyFill="1" applyBorder="1" applyAlignment="1">
      <alignment horizontal="left" vertical="center" wrapText="1"/>
    </xf>
    <xf numFmtId="0" fontId="0" fillId="0" borderId="38" xfId="0" applyFont="1" applyFill="1" applyBorder="1" applyAlignment="1">
      <alignment horizontal="left" vertical="center" wrapText="1" indent="1"/>
    </xf>
    <xf numFmtId="0" fontId="0" fillId="0" borderId="32" xfId="0" applyFont="1" applyFill="1" applyBorder="1"/>
    <xf numFmtId="0" fontId="0" fillId="0" borderId="32" xfId="0" applyFont="1" applyFill="1" applyBorder="1" applyAlignment="1">
      <alignment horizontal="left" vertical="center" wrapText="1" indent="1"/>
    </xf>
    <xf numFmtId="0" fontId="0" fillId="0" borderId="261" xfId="0" applyFont="1" applyFill="1" applyBorder="1" applyAlignment="1">
      <alignment horizontal="left" vertical="center" wrapText="1" indent="4"/>
    </xf>
    <xf numFmtId="0" fontId="0" fillId="0" borderId="0" xfId="0" applyFont="1" applyFill="1" applyAlignment="1">
      <alignment horizontal="left" indent="2"/>
    </xf>
    <xf numFmtId="0" fontId="0" fillId="0" borderId="0" xfId="0" applyFont="1" applyFill="1" applyBorder="1" applyAlignment="1">
      <alignment horizontal="left" indent="2"/>
    </xf>
    <xf numFmtId="0" fontId="0" fillId="0" borderId="261" xfId="0" applyFont="1" applyFill="1" applyBorder="1" applyAlignment="1">
      <alignment horizontal="left" vertical="center" indent="2"/>
    </xf>
    <xf numFmtId="0" fontId="0" fillId="0" borderId="32" xfId="0" applyFont="1" applyFill="1" applyBorder="1" applyAlignment="1">
      <alignment horizontal="left" vertical="center"/>
    </xf>
    <xf numFmtId="0" fontId="0" fillId="0" borderId="261" xfId="0" applyFont="1" applyFill="1" applyBorder="1" applyAlignment="1">
      <alignment vertical="center"/>
    </xf>
    <xf numFmtId="0" fontId="0" fillId="0" borderId="41" xfId="0" applyFont="1" applyFill="1" applyBorder="1" applyAlignment="1">
      <alignment horizontal="left" vertical="center" indent="1"/>
    </xf>
    <xf numFmtId="0" fontId="0" fillId="0" borderId="261" xfId="0" applyFont="1" applyFill="1" applyBorder="1" applyAlignment="1">
      <alignment horizontal="left" vertical="center" indent="1"/>
    </xf>
    <xf numFmtId="0" fontId="0" fillId="0" borderId="261" xfId="0" applyFont="1" applyFill="1" applyBorder="1" applyAlignment="1">
      <alignment horizontal="left" vertical="center" indent="3"/>
    </xf>
    <xf numFmtId="0" fontId="0" fillId="0" borderId="201" xfId="0" applyFont="1" applyFill="1" applyBorder="1" applyAlignment="1">
      <alignment horizontal="left" vertical="center" wrapText="1" indent="1"/>
    </xf>
    <xf numFmtId="0" fontId="0" fillId="0" borderId="201" xfId="0" applyFont="1" applyFill="1" applyBorder="1" applyAlignment="1">
      <alignment horizontal="left" vertical="center" indent="1"/>
    </xf>
    <xf numFmtId="0" fontId="0" fillId="0" borderId="264" xfId="0" applyFont="1" applyFill="1" applyBorder="1" applyAlignment="1">
      <alignment horizontal="left" vertical="center" indent="1"/>
    </xf>
    <xf numFmtId="0" fontId="0" fillId="0" borderId="201" xfId="0" applyFont="1" applyFill="1" applyBorder="1" applyAlignment="1">
      <alignment vertical="center"/>
    </xf>
    <xf numFmtId="0" fontId="0" fillId="0" borderId="41" xfId="0" applyFont="1" applyFill="1" applyBorder="1" applyAlignment="1">
      <alignment vertical="center"/>
    </xf>
    <xf numFmtId="0" fontId="0" fillId="0" borderId="68" xfId="0" applyFont="1" applyFill="1" applyBorder="1"/>
    <xf numFmtId="0" fontId="0" fillId="0" borderId="261" xfId="0" applyFont="1" applyFill="1" applyBorder="1" applyAlignment="1">
      <alignment vertical="top"/>
    </xf>
    <xf numFmtId="0" fontId="0" fillId="0" borderId="261" xfId="0" applyFont="1" applyFill="1" applyBorder="1" applyAlignment="1">
      <alignment horizontal="center" vertical="center"/>
    </xf>
    <xf numFmtId="0" fontId="0" fillId="0" borderId="270" xfId="0" applyFont="1" applyFill="1" applyBorder="1" applyAlignment="1">
      <alignment vertical="center"/>
    </xf>
    <xf numFmtId="0" fontId="0" fillId="0" borderId="43" xfId="0" applyFont="1" applyFill="1" applyBorder="1" applyAlignment="1">
      <alignment horizontal="left" vertical="center" indent="1"/>
    </xf>
    <xf numFmtId="0" fontId="0" fillId="0" borderId="42" xfId="0" applyFont="1" applyFill="1" applyBorder="1" applyAlignment="1">
      <alignment vertical="center" wrapText="1"/>
    </xf>
    <xf numFmtId="0" fontId="0" fillId="0" borderId="260" xfId="0" applyFont="1" applyFill="1" applyBorder="1" applyAlignment="1">
      <alignment horizontal="left" vertical="center"/>
    </xf>
    <xf numFmtId="0" fontId="0" fillId="0" borderId="34" xfId="0" applyFont="1" applyFill="1" applyBorder="1" applyAlignment="1">
      <alignment horizontal="left" vertical="center" wrapText="1" indent="1"/>
    </xf>
    <xf numFmtId="0" fontId="0" fillId="0" borderId="221" xfId="0" applyFont="1" applyFill="1" applyBorder="1" applyAlignment="1">
      <alignment vertical="center" wrapText="1"/>
    </xf>
    <xf numFmtId="0" fontId="0" fillId="0" borderId="41" xfId="0" quotePrefix="1" applyFont="1" applyFill="1" applyBorder="1" applyAlignment="1">
      <alignment horizontal="left" vertical="center" wrapText="1" indent="1"/>
    </xf>
    <xf numFmtId="0" fontId="0" fillId="0" borderId="41" xfId="0" quotePrefix="1" applyFont="1" applyFill="1" applyBorder="1" applyAlignment="1">
      <alignment horizontal="left" vertical="center" wrapText="1"/>
    </xf>
    <xf numFmtId="0" fontId="0" fillId="0" borderId="261" xfId="0" applyFont="1" applyFill="1" applyBorder="1" applyAlignment="1">
      <alignment horizontal="left" vertical="top" wrapText="1" indent="1"/>
    </xf>
    <xf numFmtId="0" fontId="0" fillId="0" borderId="41" xfId="0" quotePrefix="1" applyFont="1" applyFill="1" applyBorder="1" applyAlignment="1">
      <alignment horizontal="left" vertical="top" wrapText="1" indent="1"/>
    </xf>
    <xf numFmtId="0" fontId="0" fillId="0" borderId="41" xfId="0" applyFont="1" applyFill="1" applyBorder="1" applyAlignment="1">
      <alignment horizontal="left" vertical="top" wrapText="1" indent="1"/>
    </xf>
    <xf numFmtId="0" fontId="0" fillId="0" borderId="0" xfId="0" applyFont="1" applyAlignment="1">
      <alignment horizontal="center" vertical="center"/>
    </xf>
    <xf numFmtId="0" fontId="0" fillId="0" borderId="276" xfId="0" applyFont="1" applyFill="1" applyBorder="1" applyAlignment="1">
      <alignment horizontal="left" vertical="center"/>
    </xf>
    <xf numFmtId="0" fontId="0" fillId="0" borderId="277" xfId="0" applyFont="1" applyFill="1" applyBorder="1" applyAlignment="1">
      <alignment horizontal="left" vertical="center"/>
    </xf>
    <xf numFmtId="0" fontId="0" fillId="0" borderId="278" xfId="0" applyFont="1" applyFill="1" applyBorder="1" applyAlignment="1">
      <alignment horizontal="left" vertical="center"/>
    </xf>
    <xf numFmtId="0" fontId="0" fillId="0" borderId="279" xfId="0" applyFont="1" applyFill="1" applyBorder="1" applyAlignment="1">
      <alignment horizontal="left" vertical="center"/>
    </xf>
    <xf numFmtId="0" fontId="0" fillId="0" borderId="52" xfId="0" applyFont="1" applyFill="1" applyBorder="1" applyAlignment="1">
      <alignment horizontal="left" vertical="center"/>
    </xf>
    <xf numFmtId="0" fontId="0" fillId="0" borderId="280" xfId="0" applyFont="1" applyFill="1" applyBorder="1" applyAlignment="1">
      <alignment horizontal="left" vertical="center"/>
    </xf>
    <xf numFmtId="0" fontId="0" fillId="0" borderId="54" xfId="0" applyFont="1" applyFill="1" applyBorder="1" applyAlignment="1">
      <alignment horizontal="left" vertical="center"/>
    </xf>
    <xf numFmtId="0" fontId="0" fillId="0" borderId="281" xfId="0" applyFont="1" applyFill="1" applyBorder="1" applyAlignment="1">
      <alignment horizontal="left" vertical="center"/>
    </xf>
    <xf numFmtId="0" fontId="0" fillId="0" borderId="50" xfId="0" applyFont="1" applyFill="1" applyBorder="1" applyAlignment="1">
      <alignment horizontal="left" vertical="center"/>
    </xf>
    <xf numFmtId="0" fontId="0" fillId="0" borderId="280"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0" xfId="0" applyFont="1" applyAlignment="1">
      <alignment vertical="center"/>
    </xf>
    <xf numFmtId="0" fontId="0" fillId="0" borderId="281"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277" xfId="0" applyFont="1" applyFill="1" applyBorder="1" applyAlignment="1">
      <alignment horizontal="left" vertical="center" wrapText="1"/>
    </xf>
    <xf numFmtId="0" fontId="0" fillId="0" borderId="278" xfId="0" applyFont="1" applyFill="1" applyBorder="1" applyAlignment="1">
      <alignment horizontal="left" vertical="center" wrapText="1"/>
    </xf>
    <xf numFmtId="0" fontId="0" fillId="0" borderId="252" xfId="0" applyFont="1" applyFill="1" applyBorder="1" applyAlignment="1">
      <alignment horizontal="left" vertical="center"/>
    </xf>
    <xf numFmtId="0" fontId="0" fillId="0" borderId="54" xfId="0" applyFont="1" applyFill="1" applyBorder="1" applyAlignment="1">
      <alignment horizontal="center" vertical="center" wrapText="1"/>
    </xf>
    <xf numFmtId="0" fontId="0" fillId="0" borderId="280" xfId="0" applyFont="1" applyFill="1" applyBorder="1" applyAlignment="1">
      <alignment horizontal="center" vertical="center" wrapText="1"/>
    </xf>
    <xf numFmtId="0" fontId="0" fillId="0" borderId="259" xfId="0" applyFont="1" applyFill="1" applyBorder="1" applyAlignment="1">
      <alignment horizontal="left" vertical="center" wrapText="1"/>
    </xf>
    <xf numFmtId="0" fontId="0" fillId="0" borderId="164" xfId="0" applyFont="1" applyFill="1" applyBorder="1" applyAlignment="1">
      <alignment horizontal="left" vertical="center" wrapText="1"/>
    </xf>
    <xf numFmtId="188" fontId="37" fillId="9" borderId="9" xfId="0" applyNumberFormat="1" applyFont="1" applyFill="1" applyBorder="1" applyAlignment="1">
      <alignment vertical="center"/>
    </xf>
    <xf numFmtId="188" fontId="37" fillId="9" borderId="251" xfId="0" applyNumberFormat="1" applyFont="1" applyFill="1" applyBorder="1" applyAlignment="1">
      <alignment vertical="center"/>
    </xf>
    <xf numFmtId="0" fontId="0" fillId="0" borderId="256" xfId="0" applyFont="1" applyFill="1" applyBorder="1" applyAlignment="1">
      <alignment horizontal="left" vertical="center"/>
    </xf>
    <xf numFmtId="0" fontId="0" fillId="0" borderId="67" xfId="62" applyFont="1" applyFill="1" applyBorder="1" applyAlignment="1">
      <alignment horizontal="center" vertical="center" wrapText="1"/>
    </xf>
    <xf numFmtId="0" fontId="0" fillId="0" borderId="263" xfId="62"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279" xfId="0" applyFont="1" applyFill="1" applyBorder="1" applyAlignment="1">
      <alignment horizontal="left" vertical="center" wrapText="1"/>
    </xf>
    <xf numFmtId="0" fontId="0" fillId="0" borderId="35" xfId="0" applyFont="1" applyFill="1" applyBorder="1" applyAlignment="1">
      <alignment vertical="center" wrapText="1"/>
    </xf>
    <xf numFmtId="0" fontId="0" fillId="0" borderId="0" xfId="0" applyFont="1" applyFill="1" applyBorder="1" applyAlignment="1">
      <alignment horizontal="center" vertical="center" textRotation="255"/>
    </xf>
    <xf numFmtId="0" fontId="0" fillId="0" borderId="261" xfId="0" applyFont="1" applyFill="1" applyBorder="1" applyAlignment="1">
      <alignment horizontal="left" vertical="center" wrapText="1" indent="1"/>
    </xf>
    <xf numFmtId="0" fontId="0" fillId="0" borderId="41" xfId="0" applyFont="1" applyFill="1" applyBorder="1" applyAlignment="1">
      <alignment horizontal="left" vertical="center" wrapText="1" indent="1"/>
    </xf>
    <xf numFmtId="0" fontId="0" fillId="0" borderId="261" xfId="0" applyFont="1" applyFill="1" applyBorder="1" applyAlignment="1">
      <alignment vertical="center" wrapText="1"/>
    </xf>
    <xf numFmtId="0" fontId="0" fillId="0" borderId="41" xfId="0" applyFont="1" applyFill="1" applyBorder="1" applyAlignment="1">
      <alignment vertical="center" wrapText="1"/>
    </xf>
    <xf numFmtId="0" fontId="0" fillId="0" borderId="264" xfId="0" applyFont="1" applyFill="1" applyBorder="1" applyAlignment="1">
      <alignment horizontal="center" vertical="center" wrapText="1"/>
    </xf>
    <xf numFmtId="0" fontId="0" fillId="0" borderId="261"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61" xfId="0" applyFont="1" applyFill="1" applyBorder="1" applyAlignment="1">
      <alignment horizontal="left" vertical="center" wrapText="1" indent="3"/>
    </xf>
    <xf numFmtId="0" fontId="0" fillId="0" borderId="261" xfId="0" applyFont="1" applyFill="1" applyBorder="1" applyAlignment="1">
      <alignment horizontal="left" vertical="center" wrapText="1" indent="2"/>
    </xf>
    <xf numFmtId="0" fontId="0" fillId="0" borderId="41" xfId="0" applyFont="1" applyFill="1" applyBorder="1" applyAlignment="1">
      <alignment horizontal="left" vertical="center" wrapText="1" indent="2"/>
    </xf>
    <xf numFmtId="0" fontId="0" fillId="0" borderId="8" xfId="0" applyFont="1" applyFill="1" applyBorder="1" applyAlignment="1">
      <alignment horizontal="left" vertical="center" wrapText="1" indent="1"/>
    </xf>
    <xf numFmtId="0" fontId="0" fillId="0" borderId="44" xfId="0" applyFont="1" applyFill="1" applyBorder="1" applyAlignment="1">
      <alignment horizontal="left" vertical="center" wrapText="1" indent="1"/>
    </xf>
    <xf numFmtId="0" fontId="0" fillId="0" borderId="8"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8" xfId="0" applyFont="1" applyFill="1" applyBorder="1" applyAlignment="1">
      <alignment horizontal="left" vertical="center" wrapText="1" indent="2"/>
    </xf>
    <xf numFmtId="0" fontId="0" fillId="0" borderId="44" xfId="0" applyFont="1" applyFill="1" applyBorder="1" applyAlignment="1">
      <alignment horizontal="left" vertical="center" wrapText="1" indent="2"/>
    </xf>
    <xf numFmtId="0" fontId="0" fillId="0" borderId="8" xfId="0" applyFont="1" applyFill="1" applyBorder="1" applyAlignment="1">
      <alignment horizontal="left" vertical="center" indent="1"/>
    </xf>
    <xf numFmtId="0" fontId="0" fillId="0" borderId="44" xfId="0" applyFont="1" applyFill="1" applyBorder="1" applyAlignment="1">
      <alignment horizontal="left" vertical="center" indent="1"/>
    </xf>
    <xf numFmtId="0" fontId="0" fillId="0" borderId="264" xfId="0" applyFont="1" applyFill="1" applyBorder="1" applyAlignment="1">
      <alignment horizontal="justify" vertical="center" wrapText="1"/>
    </xf>
    <xf numFmtId="0" fontId="0" fillId="0" borderId="13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36" xfId="0" applyFont="1" applyFill="1" applyBorder="1" applyAlignment="1">
      <alignment horizontal="justify" vertical="center" wrapText="1"/>
    </xf>
    <xf numFmtId="0" fontId="0" fillId="0" borderId="260" xfId="0" applyFont="1" applyFill="1" applyBorder="1" applyAlignment="1">
      <alignment horizontal="justify" vertical="center" wrapText="1"/>
    </xf>
    <xf numFmtId="0" fontId="0" fillId="0" borderId="261" xfId="0" applyFont="1" applyFill="1" applyBorder="1" applyAlignment="1">
      <alignment horizontal="justify" vertical="center" wrapText="1"/>
    </xf>
    <xf numFmtId="0" fontId="0" fillId="0" borderId="41" xfId="0" applyFont="1" applyFill="1" applyBorder="1" applyAlignment="1">
      <alignment horizontal="justify" vertical="center" wrapText="1"/>
    </xf>
    <xf numFmtId="0" fontId="0" fillId="0" borderId="130" xfId="0" applyFont="1" applyFill="1" applyBorder="1" applyAlignment="1">
      <alignment horizontal="left" vertical="center" wrapText="1"/>
    </xf>
    <xf numFmtId="0" fontId="0" fillId="0" borderId="255" xfId="0" applyFont="1" applyFill="1" applyBorder="1" applyAlignment="1">
      <alignment horizontal="left" vertical="center" wrapText="1"/>
    </xf>
    <xf numFmtId="0" fontId="0" fillId="0" borderId="26" xfId="0" applyFont="1" applyFill="1" applyBorder="1" applyAlignment="1">
      <alignment horizontal="justify" vertical="center" wrapText="1"/>
    </xf>
    <xf numFmtId="0" fontId="0" fillId="0" borderId="261" xfId="0" applyFont="1" applyFill="1" applyBorder="1" applyAlignment="1">
      <alignment horizontal="left" vertical="center"/>
    </xf>
    <xf numFmtId="0" fontId="0" fillId="0" borderId="41" xfId="0" applyFont="1" applyFill="1" applyBorder="1" applyAlignment="1">
      <alignment horizontal="left" vertical="center"/>
    </xf>
    <xf numFmtId="0" fontId="0" fillId="0" borderId="261" xfId="62" applyFont="1" applyFill="1" applyBorder="1" applyAlignment="1">
      <alignment horizontal="left" vertical="center" wrapText="1"/>
    </xf>
    <xf numFmtId="0" fontId="0" fillId="0" borderId="41" xfId="62" applyFont="1" applyFill="1" applyBorder="1" applyAlignment="1">
      <alignment horizontal="left" vertical="center" wrapText="1"/>
    </xf>
    <xf numFmtId="0" fontId="0" fillId="0" borderId="260" xfId="62" applyFont="1" applyFill="1" applyBorder="1" applyAlignment="1">
      <alignment horizontal="left" vertical="center" wrapText="1"/>
    </xf>
    <xf numFmtId="0" fontId="0" fillId="0" borderId="264" xfId="62" applyFont="1" applyFill="1" applyBorder="1" applyAlignment="1">
      <alignment horizontal="left" vertical="center" wrapText="1"/>
    </xf>
    <xf numFmtId="0" fontId="0" fillId="0" borderId="201" xfId="62" applyFont="1" applyFill="1" applyBorder="1" applyAlignment="1">
      <alignment horizontal="left" vertical="center" wrapText="1"/>
    </xf>
    <xf numFmtId="0" fontId="0" fillId="0" borderId="174" xfId="62" applyFont="1" applyFill="1" applyBorder="1" applyAlignment="1">
      <alignment horizontal="center" vertical="center" wrapText="1"/>
    </xf>
    <xf numFmtId="0" fontId="0" fillId="0" borderId="146" xfId="62" applyFont="1" applyFill="1" applyBorder="1" applyAlignment="1">
      <alignment horizontal="center" vertical="center" wrapText="1"/>
    </xf>
    <xf numFmtId="0" fontId="0" fillId="0" borderId="146" xfId="62" applyFont="1" applyFill="1" applyBorder="1" applyAlignment="1">
      <alignment horizontal="left" vertical="center" wrapText="1"/>
    </xf>
    <xf numFmtId="0" fontId="0" fillId="0" borderId="82" xfId="62" applyFont="1" applyFill="1" applyBorder="1" applyAlignment="1">
      <alignment horizontal="center" vertical="center" wrapText="1"/>
    </xf>
    <xf numFmtId="0" fontId="11" fillId="0" borderId="146" xfId="62" applyFont="1" applyFill="1" applyBorder="1" applyAlignment="1">
      <alignment horizontal="left" vertical="center"/>
    </xf>
    <xf numFmtId="0" fontId="0" fillId="0" borderId="146" xfId="62" applyFont="1" applyFill="1" applyBorder="1" applyAlignment="1">
      <alignment horizontal="left" vertical="center"/>
    </xf>
    <xf numFmtId="0" fontId="0" fillId="0" borderId="174" xfId="0" applyFont="1" applyFill="1" applyBorder="1" applyAlignment="1">
      <alignment horizontal="justify" vertical="center" wrapText="1"/>
    </xf>
    <xf numFmtId="0" fontId="0" fillId="0" borderId="172" xfId="0" applyFont="1" applyFill="1" applyBorder="1" applyAlignment="1">
      <alignment horizontal="justify" vertical="center" wrapText="1"/>
    </xf>
    <xf numFmtId="0" fontId="0" fillId="0" borderId="173" xfId="0" applyFont="1" applyFill="1" applyBorder="1" applyAlignment="1">
      <alignment horizontal="justify" vertical="center" wrapText="1"/>
    </xf>
    <xf numFmtId="0" fontId="0" fillId="0" borderId="82" xfId="0" applyFont="1" applyFill="1" applyBorder="1" applyAlignment="1">
      <alignment horizontal="justify" vertical="center" wrapText="1"/>
    </xf>
    <xf numFmtId="0" fontId="0" fillId="0" borderId="285" xfId="0" applyFont="1" applyFill="1" applyBorder="1" applyAlignment="1">
      <alignment horizontal="justify" vertical="center" wrapText="1"/>
    </xf>
    <xf numFmtId="0" fontId="0" fillId="0" borderId="146" xfId="0" applyFont="1" applyFill="1" applyBorder="1" applyAlignment="1">
      <alignment horizontal="justify" vertical="center" wrapText="1"/>
    </xf>
    <xf numFmtId="0" fontId="0" fillId="0" borderId="105" xfId="0" applyFont="1" applyFill="1" applyBorder="1" applyAlignment="1">
      <alignment horizontal="justify" vertical="center" wrapText="1"/>
    </xf>
    <xf numFmtId="0" fontId="0" fillId="0" borderId="68" xfId="0" applyFont="1" applyFill="1" applyBorder="1" applyAlignment="1">
      <alignment horizontal="justify" vertical="center" wrapText="1"/>
    </xf>
    <xf numFmtId="0" fontId="0" fillId="0" borderId="100" xfId="0" applyFont="1" applyFill="1" applyBorder="1" applyAlignment="1">
      <alignment horizontal="justify" vertical="center" wrapText="1"/>
    </xf>
    <xf numFmtId="0" fontId="0" fillId="0" borderId="68" xfId="0" applyFont="1" applyFill="1" applyBorder="1" applyAlignment="1">
      <alignment vertical="center" wrapText="1"/>
    </xf>
    <xf numFmtId="0" fontId="0" fillId="0" borderId="68" xfId="0" applyFont="1" applyFill="1" applyBorder="1" applyAlignment="1">
      <alignment horizontal="left" vertical="center" wrapText="1"/>
    </xf>
    <xf numFmtId="0" fontId="0" fillId="0" borderId="100" xfId="0" applyFont="1" applyFill="1" applyBorder="1" applyAlignment="1">
      <alignment vertical="center" wrapText="1"/>
    </xf>
    <xf numFmtId="0" fontId="0" fillId="0" borderId="82" xfId="0" applyFont="1" applyFill="1" applyBorder="1" applyAlignment="1">
      <alignment vertical="center" wrapText="1"/>
    </xf>
    <xf numFmtId="0" fontId="0" fillId="0" borderId="285" xfId="0" applyFont="1" applyFill="1" applyBorder="1" applyAlignment="1">
      <alignment vertical="center" wrapText="1"/>
    </xf>
    <xf numFmtId="0" fontId="0" fillId="0" borderId="100" xfId="0" applyFont="1" applyFill="1" applyBorder="1" applyAlignment="1">
      <alignment horizontal="left" vertical="center" wrapText="1"/>
    </xf>
    <xf numFmtId="0" fontId="0" fillId="0" borderId="172" xfId="0" applyFont="1" applyFill="1" applyBorder="1" applyAlignment="1">
      <alignment vertical="center" wrapText="1"/>
    </xf>
    <xf numFmtId="0" fontId="0" fillId="0" borderId="146" xfId="0" applyFont="1" applyFill="1" applyBorder="1" applyAlignment="1">
      <alignment vertical="center" wrapText="1"/>
    </xf>
    <xf numFmtId="0" fontId="0" fillId="0" borderId="146" xfId="0" applyFont="1" applyFill="1" applyBorder="1" applyAlignment="1">
      <alignment horizontal="left" vertical="center" wrapText="1" indent="1"/>
    </xf>
    <xf numFmtId="0" fontId="0" fillId="0" borderId="146" xfId="0" applyFont="1" applyFill="1" applyBorder="1" applyAlignment="1">
      <alignment horizontal="left" vertical="center"/>
    </xf>
    <xf numFmtId="0" fontId="0" fillId="0" borderId="105" xfId="0" applyFont="1" applyFill="1" applyBorder="1" applyAlignment="1">
      <alignment horizontal="left" vertical="center" wrapText="1"/>
    </xf>
    <xf numFmtId="0" fontId="0" fillId="0" borderId="172" xfId="0" applyFont="1" applyFill="1" applyBorder="1" applyAlignment="1">
      <alignment horizontal="left" vertical="center" wrapText="1"/>
    </xf>
    <xf numFmtId="0" fontId="0" fillId="0" borderId="146" xfId="0" applyFont="1" applyFill="1" applyBorder="1"/>
    <xf numFmtId="0" fontId="0" fillId="0" borderId="173" xfId="0" applyFont="1" applyFill="1" applyBorder="1" applyAlignment="1">
      <alignment vertical="center" wrapText="1"/>
    </xf>
    <xf numFmtId="0" fontId="0" fillId="0" borderId="174" xfId="0" applyFont="1" applyFill="1" applyBorder="1" applyAlignment="1">
      <alignment vertical="center" wrapText="1"/>
    </xf>
    <xf numFmtId="0" fontId="0" fillId="0" borderId="148" xfId="0" applyFont="1" applyFill="1" applyBorder="1" applyAlignment="1">
      <alignment vertical="center" wrapText="1"/>
    </xf>
    <xf numFmtId="0" fontId="0" fillId="0" borderId="76"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146" xfId="0" applyFont="1"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73" xfId="0" applyFont="1" applyFill="1" applyBorder="1" applyAlignment="1">
      <alignment horizontal="left" vertical="center" wrapText="1"/>
    </xf>
    <xf numFmtId="0" fontId="0" fillId="0" borderId="146" xfId="0" applyFont="1" applyFill="1" applyBorder="1" applyAlignment="1">
      <alignment horizontal="center" vertical="center" wrapText="1"/>
    </xf>
    <xf numFmtId="0" fontId="0" fillId="0" borderId="40" xfId="62" applyFont="1" applyFill="1" applyBorder="1" applyAlignment="1">
      <alignment horizontal="center" vertical="center" wrapText="1"/>
    </xf>
    <xf numFmtId="0" fontId="0" fillId="0" borderId="30" xfId="62" applyFont="1" applyFill="1" applyBorder="1" applyAlignment="1">
      <alignment horizontal="left" vertical="center" wrapText="1"/>
    </xf>
    <xf numFmtId="0" fontId="11" fillId="0" borderId="40" xfId="62" applyFont="1" applyFill="1" applyBorder="1" applyAlignment="1">
      <alignment horizontal="left" vertical="center"/>
    </xf>
    <xf numFmtId="0" fontId="0" fillId="0" borderId="40" xfId="62" applyFont="1" applyFill="1" applyBorder="1" applyAlignment="1">
      <alignment horizontal="left" vertical="center"/>
    </xf>
    <xf numFmtId="0" fontId="0" fillId="0" borderId="39" xfId="62" applyFont="1" applyFill="1" applyBorder="1" applyAlignment="1">
      <alignment horizontal="left" vertical="center" wrapText="1"/>
    </xf>
    <xf numFmtId="0" fontId="0" fillId="0" borderId="27" xfId="0" applyFont="1" applyFill="1" applyBorder="1" applyAlignment="1">
      <alignment horizontal="justify" vertical="center" wrapText="1"/>
    </xf>
    <xf numFmtId="0" fontId="0" fillId="0" borderId="39" xfId="0" applyFont="1" applyFill="1" applyBorder="1" applyAlignment="1">
      <alignment horizontal="left" vertical="center" wrapText="1"/>
    </xf>
    <xf numFmtId="0" fontId="0" fillId="0" borderId="30" xfId="0" applyFont="1" applyFill="1" applyBorder="1" applyAlignment="1">
      <alignment horizontal="justify" vertical="center" wrapText="1"/>
    </xf>
    <xf numFmtId="0" fontId="0" fillId="0" borderId="288" xfId="0" applyFont="1" applyFill="1" applyBorder="1" applyAlignment="1">
      <alignment horizontal="justify" vertical="center" wrapText="1"/>
    </xf>
    <xf numFmtId="0" fontId="0" fillId="0" borderId="221" xfId="0" applyFont="1" applyFill="1" applyBorder="1" applyAlignment="1">
      <alignment horizontal="justify" vertical="center" wrapText="1"/>
    </xf>
    <xf numFmtId="0" fontId="0" fillId="0" borderId="25" xfId="0" applyFont="1" applyFill="1" applyBorder="1" applyAlignment="1">
      <alignment horizontal="justify" vertical="center" wrapText="1"/>
    </xf>
    <xf numFmtId="0" fontId="0" fillId="0" borderId="35" xfId="0" applyFont="1" applyFill="1" applyBorder="1" applyAlignment="1">
      <alignment horizontal="justify" vertical="center" wrapText="1"/>
    </xf>
    <xf numFmtId="0" fontId="0" fillId="0" borderId="42" xfId="0" applyFont="1" applyFill="1" applyBorder="1" applyAlignment="1">
      <alignment horizontal="justify" vertical="center" wrapText="1"/>
    </xf>
    <xf numFmtId="0" fontId="0" fillId="0" borderId="40" xfId="0" applyFont="1" applyFill="1" applyBorder="1" applyAlignment="1">
      <alignment horizontal="justify" vertical="center" wrapText="1"/>
    </xf>
    <xf numFmtId="0" fontId="0" fillId="0" borderId="283" xfId="0" applyFont="1" applyFill="1" applyBorder="1" applyAlignment="1">
      <alignment horizontal="justify" vertical="center" wrapText="1"/>
    </xf>
    <xf numFmtId="0" fontId="0" fillId="0" borderId="14" xfId="0" applyFont="1" applyFill="1" applyBorder="1" applyAlignment="1">
      <alignment vertical="center" wrapText="1"/>
    </xf>
    <xf numFmtId="0" fontId="0" fillId="0" borderId="253" xfId="0" applyFont="1" applyFill="1" applyBorder="1" applyAlignment="1">
      <alignment horizontal="justify" vertical="center" wrapText="1"/>
    </xf>
    <xf numFmtId="0" fontId="0" fillId="0" borderId="289" xfId="0" applyFont="1" applyFill="1" applyBorder="1" applyAlignment="1">
      <alignment horizontal="justify" vertical="center" wrapText="1"/>
    </xf>
    <xf numFmtId="0" fontId="0" fillId="0" borderId="287" xfId="0" applyFont="1" applyFill="1" applyBorder="1" applyAlignment="1">
      <alignment horizontal="justify" vertical="center" wrapText="1"/>
    </xf>
    <xf numFmtId="0" fontId="0" fillId="0" borderId="289" xfId="0" applyFont="1" applyFill="1" applyBorder="1" applyAlignment="1">
      <alignment vertical="center" wrapText="1"/>
    </xf>
    <xf numFmtId="0" fontId="0" fillId="0" borderId="289" xfId="0" applyFont="1" applyFill="1" applyBorder="1" applyAlignment="1">
      <alignment horizontal="left" vertical="center" wrapText="1"/>
    </xf>
    <xf numFmtId="0" fontId="0" fillId="0" borderId="287" xfId="0" applyFont="1" applyFill="1" applyBorder="1" applyAlignment="1">
      <alignment vertical="center" wrapText="1"/>
    </xf>
    <xf numFmtId="0" fontId="0" fillId="0" borderId="253" xfId="0" applyFont="1" applyFill="1" applyBorder="1" applyAlignment="1">
      <alignment vertical="center" wrapText="1"/>
    </xf>
    <xf numFmtId="0" fontId="0" fillId="0" borderId="20"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30" xfId="0" applyFont="1" applyFill="1" applyBorder="1" applyAlignment="1">
      <alignment vertical="center" wrapText="1"/>
    </xf>
    <xf numFmtId="0" fontId="0" fillId="0" borderId="40" xfId="0" applyFont="1" applyFill="1" applyBorder="1" applyAlignment="1">
      <alignment vertical="center" wrapText="1"/>
    </xf>
    <xf numFmtId="0" fontId="0" fillId="0" borderId="30" xfId="0" applyFont="1" applyFill="1" applyBorder="1" applyAlignment="1">
      <alignment horizontal="left" vertical="center" wrapText="1" indent="1"/>
    </xf>
    <xf numFmtId="0" fontId="0" fillId="0" borderId="30" xfId="0" applyFont="1" applyFill="1" applyBorder="1" applyAlignment="1">
      <alignment horizontal="left" vertical="center"/>
    </xf>
    <xf numFmtId="0" fontId="0" fillId="0" borderId="283" xfId="0" applyFont="1" applyFill="1" applyBorder="1" applyAlignment="1">
      <alignment horizontal="left" vertical="center" wrapText="1"/>
    </xf>
    <xf numFmtId="0" fontId="0" fillId="0" borderId="40" xfId="0" applyFont="1" applyFill="1" applyBorder="1" applyAlignment="1">
      <alignment horizontal="left" vertical="center"/>
    </xf>
    <xf numFmtId="0" fontId="0" fillId="0" borderId="40" xfId="0" applyFont="1" applyFill="1" applyBorder="1"/>
    <xf numFmtId="0" fontId="0" fillId="0" borderId="290" xfId="0" applyFont="1" applyFill="1" applyBorder="1" applyAlignment="1">
      <alignment horizontal="center" vertical="center" wrapText="1"/>
    </xf>
    <xf numFmtId="0" fontId="0" fillId="0" borderId="253" xfId="0" applyFont="1" applyFill="1" applyBorder="1" applyAlignment="1">
      <alignment horizontal="center" vertical="center" wrapText="1"/>
    </xf>
    <xf numFmtId="0" fontId="0" fillId="0" borderId="25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0" xfId="0" applyFont="1" applyFill="1" applyBorder="1" applyAlignment="1">
      <alignment horizontal="center" vertical="center" wrapText="1"/>
    </xf>
    <xf numFmtId="0" fontId="0" fillId="0" borderId="264" xfId="0" applyFont="1" applyFill="1" applyBorder="1" applyAlignment="1">
      <alignment horizontal="justify" vertical="center" wrapText="1"/>
    </xf>
    <xf numFmtId="0" fontId="0" fillId="0" borderId="40" xfId="0" applyFont="1" applyFill="1" applyBorder="1" applyAlignment="1">
      <alignment vertical="center" wrapText="1"/>
    </xf>
    <xf numFmtId="0" fontId="0" fillId="0" borderId="146" xfId="0" applyFont="1" applyFill="1" applyBorder="1" applyAlignment="1">
      <alignment vertical="center" wrapText="1"/>
    </xf>
    <xf numFmtId="0" fontId="0" fillId="0" borderId="41" xfId="0" applyFont="1" applyFill="1" applyBorder="1" applyAlignment="1">
      <alignment horizontal="justify" vertical="center"/>
    </xf>
    <xf numFmtId="0" fontId="0" fillId="0" borderId="40" xfId="0" applyFont="1" applyFill="1" applyBorder="1" applyAlignment="1">
      <alignment vertical="center"/>
    </xf>
    <xf numFmtId="0" fontId="0" fillId="0" borderId="146" xfId="0" applyFont="1" applyFill="1" applyBorder="1" applyAlignment="1">
      <alignment vertical="center"/>
    </xf>
    <xf numFmtId="0" fontId="23" fillId="0" borderId="40" xfId="0" applyFont="1" applyFill="1" applyBorder="1" applyAlignment="1">
      <alignment horizontal="left" vertical="center" wrapText="1"/>
    </xf>
    <xf numFmtId="0" fontId="23" fillId="0" borderId="146"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27" fillId="0" borderId="261" xfId="0" applyFont="1" applyFill="1" applyBorder="1" applyAlignment="1">
      <alignment horizontal="left" vertical="center"/>
    </xf>
    <xf numFmtId="0" fontId="0" fillId="0" borderId="30" xfId="0" applyFont="1" applyFill="1" applyBorder="1" applyAlignment="1">
      <alignment vertical="top" wrapText="1"/>
    </xf>
    <xf numFmtId="0" fontId="0" fillId="0" borderId="4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7" fillId="0" borderId="41" xfId="0" applyFont="1" applyFill="1" applyBorder="1" applyAlignment="1">
      <alignment horizontal="justify" vertical="center"/>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201" xfId="0" applyFont="1" applyFill="1" applyBorder="1" applyAlignment="1">
      <alignment horizontal="justify" vertical="center"/>
    </xf>
    <xf numFmtId="0" fontId="0" fillId="0" borderId="38" xfId="0" applyFont="1" applyFill="1" applyBorder="1" applyAlignment="1">
      <alignment horizontal="left" vertical="center" wrapText="1"/>
    </xf>
    <xf numFmtId="0" fontId="0" fillId="0" borderId="38" xfId="0" applyFont="1" applyFill="1" applyBorder="1" applyAlignment="1">
      <alignment vertical="center"/>
    </xf>
    <xf numFmtId="0" fontId="0" fillId="0" borderId="54" xfId="0" applyFont="1" applyFill="1" applyBorder="1" applyAlignment="1">
      <alignment horizontal="right" vertical="center"/>
    </xf>
    <xf numFmtId="0" fontId="0" fillId="0" borderId="40" xfId="0" applyFont="1" applyFill="1" applyBorder="1" applyAlignment="1">
      <alignment horizontal="justify" vertical="center"/>
    </xf>
    <xf numFmtId="0" fontId="0" fillId="0" borderId="146" xfId="0" applyFont="1" applyFill="1" applyBorder="1" applyAlignment="1">
      <alignment horizontal="justify" vertical="center"/>
    </xf>
    <xf numFmtId="0" fontId="0" fillId="0" borderId="201" xfId="0" applyFont="1" applyFill="1" applyBorder="1" applyAlignment="1">
      <alignment horizontal="left" vertical="center"/>
    </xf>
    <xf numFmtId="0" fontId="0" fillId="0" borderId="38" xfId="0" applyFont="1" applyFill="1" applyBorder="1" applyAlignment="1">
      <alignment horizontal="center" vertical="center"/>
    </xf>
    <xf numFmtId="0" fontId="0" fillId="0" borderId="44" xfId="0" applyFont="1" applyFill="1" applyBorder="1" applyAlignment="1">
      <alignment horizontal="right" vertical="center"/>
    </xf>
    <xf numFmtId="0" fontId="0" fillId="0" borderId="20" xfId="0" applyFont="1" applyFill="1" applyBorder="1" applyAlignment="1">
      <alignment horizontal="left" vertical="center"/>
    </xf>
    <xf numFmtId="0" fontId="0" fillId="0" borderId="68" xfId="0" applyFont="1" applyFill="1" applyBorder="1" applyAlignment="1">
      <alignment horizontal="left" vertical="center"/>
    </xf>
    <xf numFmtId="0" fontId="0" fillId="0" borderId="223" xfId="0" applyFont="1" applyFill="1" applyBorder="1" applyAlignment="1">
      <alignment horizontal="left" vertical="center"/>
    </xf>
    <xf numFmtId="0" fontId="0" fillId="0" borderId="286" xfId="0" applyFont="1" applyFill="1" applyBorder="1" applyAlignment="1">
      <alignment horizontal="left" vertical="center"/>
    </xf>
    <xf numFmtId="0" fontId="0" fillId="0" borderId="29" xfId="0" applyFont="1" applyFill="1" applyBorder="1" applyAlignment="1">
      <alignment horizontal="justify" vertical="center" wrapText="1"/>
    </xf>
    <xf numFmtId="0" fontId="0" fillId="0" borderId="287" xfId="0" applyFont="1" applyFill="1" applyBorder="1" applyAlignment="1">
      <alignment horizontal="left" vertical="center"/>
    </xf>
    <xf numFmtId="0" fontId="0" fillId="0" borderId="14" xfId="0" applyFont="1" applyFill="1" applyBorder="1" applyAlignment="1">
      <alignment horizontal="left" vertical="center"/>
    </xf>
    <xf numFmtId="0" fontId="0" fillId="0" borderId="27" xfId="0" applyFont="1" applyFill="1" applyBorder="1" applyAlignment="1">
      <alignment horizontal="left" vertical="center" wrapText="1"/>
    </xf>
    <xf numFmtId="0" fontId="0" fillId="0" borderId="174" xfId="0" applyFont="1" applyFill="1" applyBorder="1" applyAlignment="1">
      <alignment horizontal="left" vertical="center" wrapText="1"/>
    </xf>
    <xf numFmtId="0" fontId="0" fillId="0" borderId="18" xfId="0" applyFont="1" applyFill="1" applyBorder="1" applyAlignment="1">
      <alignment vertical="center"/>
    </xf>
    <xf numFmtId="0" fontId="0" fillId="0" borderId="38" xfId="0" applyFont="1" applyFill="1" applyBorder="1" applyAlignment="1">
      <alignment horizontal="justify" vertical="center" wrapText="1"/>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266" xfId="0" applyFont="1" applyFill="1" applyBorder="1" applyAlignment="1">
      <alignment vertical="center"/>
    </xf>
    <xf numFmtId="0" fontId="0" fillId="0" borderId="264" xfId="0" applyFont="1" applyFill="1" applyBorder="1" applyAlignment="1">
      <alignment horizontal="left" vertical="center" indent="2"/>
    </xf>
    <xf numFmtId="0" fontId="0" fillId="0" borderId="32" xfId="0" applyFont="1" applyFill="1" applyBorder="1" applyAlignment="1">
      <alignment vertical="center" wrapText="1"/>
    </xf>
    <xf numFmtId="0" fontId="0" fillId="0" borderId="267" xfId="0" applyFont="1" applyFill="1" applyBorder="1" applyAlignment="1">
      <alignment vertical="center" wrapText="1"/>
    </xf>
    <xf numFmtId="0" fontId="0" fillId="0" borderId="266" xfId="0" applyFont="1" applyFill="1" applyBorder="1" applyAlignment="1">
      <alignment vertical="center" wrapText="1"/>
    </xf>
    <xf numFmtId="0" fontId="0" fillId="0" borderId="23" xfId="0" applyFont="1" applyFill="1" applyBorder="1" applyAlignment="1">
      <alignment vertical="center"/>
    </xf>
    <xf numFmtId="0" fontId="0" fillId="0" borderId="26" xfId="0" applyFont="1" applyFill="1" applyBorder="1" applyAlignment="1">
      <alignment vertical="center" wrapText="1"/>
    </xf>
    <xf numFmtId="0" fontId="0" fillId="0" borderId="0" xfId="0" applyFont="1" applyFill="1" applyBorder="1" applyAlignment="1">
      <alignment vertical="center" wrapText="1"/>
    </xf>
    <xf numFmtId="0" fontId="0" fillId="0" borderId="37" xfId="0" applyFont="1" applyFill="1" applyBorder="1" applyAlignment="1">
      <alignment vertical="center" wrapText="1"/>
    </xf>
    <xf numFmtId="0" fontId="0" fillId="0" borderId="22" xfId="0" applyFont="1" applyFill="1" applyBorder="1" applyAlignment="1">
      <alignment vertical="center" wrapText="1"/>
    </xf>
    <xf numFmtId="0" fontId="0" fillId="0" borderId="22" xfId="0" applyFont="1" applyFill="1" applyBorder="1" applyAlignment="1">
      <alignment vertical="center"/>
    </xf>
    <xf numFmtId="0" fontId="0" fillId="0" borderId="2" xfId="0" applyFont="1" applyFill="1" applyBorder="1" applyAlignment="1">
      <alignment vertical="center"/>
    </xf>
    <xf numFmtId="0" fontId="0" fillId="0" borderId="44" xfId="0" applyFont="1" applyFill="1" applyBorder="1" applyAlignment="1">
      <alignment horizontal="left" vertical="center" indent="2"/>
    </xf>
    <xf numFmtId="0" fontId="23" fillId="0" borderId="289" xfId="0" applyFont="1" applyFill="1" applyBorder="1" applyAlignment="1">
      <alignment vertical="center"/>
    </xf>
    <xf numFmtId="0" fontId="23" fillId="0" borderId="68" xfId="0" applyFont="1" applyFill="1" applyBorder="1" applyAlignment="1">
      <alignment vertical="center"/>
    </xf>
    <xf numFmtId="0" fontId="23" fillId="0" borderId="32" xfId="0" applyFont="1" applyFill="1" applyBorder="1" applyAlignment="1">
      <alignment horizontal="left" vertical="center" wrapText="1" indent="1"/>
    </xf>
    <xf numFmtId="0" fontId="27" fillId="0" borderId="32" xfId="0" applyFont="1" applyFill="1" applyBorder="1" applyAlignment="1">
      <alignment horizontal="justify" vertical="center"/>
    </xf>
    <xf numFmtId="0" fontId="0" fillId="0" borderId="274" xfId="0" applyFont="1" applyFill="1" applyBorder="1" applyAlignment="1">
      <alignment horizontal="left" vertical="center" wrapText="1" indent="1"/>
    </xf>
    <xf numFmtId="0" fontId="0" fillId="0" borderId="41" xfId="0" applyFont="1" applyFill="1" applyBorder="1" applyAlignment="1">
      <alignment horizontal="left" vertical="center" wrapText="1" indent="4"/>
    </xf>
    <xf numFmtId="49" fontId="0" fillId="0" borderId="41" xfId="0" applyNumberFormat="1" applyFont="1" applyFill="1" applyBorder="1" applyAlignment="1">
      <alignment horizontal="left" vertical="center" indent="1"/>
    </xf>
    <xf numFmtId="0" fontId="0" fillId="0" borderId="0" xfId="0" applyFont="1" applyFill="1" applyAlignment="1">
      <alignment horizontal="center" vertical="center"/>
    </xf>
    <xf numFmtId="0" fontId="0" fillId="0" borderId="275" xfId="0" applyFont="1" applyFill="1" applyBorder="1" applyAlignment="1">
      <alignment horizontal="left" vertical="center"/>
    </xf>
    <xf numFmtId="0" fontId="0" fillId="0" borderId="284" xfId="0" applyFont="1" applyFill="1" applyBorder="1" applyAlignment="1">
      <alignment horizontal="left" vertical="center"/>
    </xf>
    <xf numFmtId="0" fontId="0" fillId="0" borderId="287" xfId="0" applyFont="1" applyFill="1" applyBorder="1" applyAlignment="1">
      <alignment horizontal="left" vertical="center" wrapText="1"/>
    </xf>
    <xf numFmtId="0" fontId="0" fillId="0" borderId="42" xfId="0" applyFont="1" applyFill="1" applyBorder="1" applyAlignment="1">
      <alignment horizontal="left" vertical="center"/>
    </xf>
    <xf numFmtId="0" fontId="0" fillId="0" borderId="173" xfId="0" applyFont="1" applyFill="1" applyBorder="1" applyAlignment="1">
      <alignment horizontal="left" vertical="center"/>
    </xf>
    <xf numFmtId="0" fontId="0" fillId="0" borderId="291" xfId="0" applyFont="1" applyFill="1" applyBorder="1" applyAlignment="1">
      <alignment vertical="center" wrapText="1"/>
    </xf>
    <xf numFmtId="0" fontId="31" fillId="0" borderId="0" xfId="57" applyFont="1" applyAlignment="1">
      <alignment horizontal="distributed" vertical="center"/>
    </xf>
    <xf numFmtId="0" fontId="33" fillId="0" borderId="0" xfId="57" applyFont="1" applyAlignment="1">
      <alignment horizontal="center" vertical="center"/>
    </xf>
    <xf numFmtId="0" fontId="30" fillId="0" borderId="0" xfId="57" applyFont="1" applyAlignment="1">
      <alignment horizontal="center" vertical="center"/>
    </xf>
    <xf numFmtId="0" fontId="31" fillId="0" borderId="0" xfId="57" applyFont="1" applyAlignment="1">
      <alignment horizontal="center" vertical="center"/>
    </xf>
    <xf numFmtId="49" fontId="33" fillId="0" borderId="0" xfId="57" applyNumberFormat="1" applyFont="1" applyAlignment="1">
      <alignment horizontal="center" vertical="center"/>
    </xf>
    <xf numFmtId="0" fontId="10" fillId="10" borderId="28" xfId="48" applyFont="1" applyFill="1" applyBorder="1" applyAlignment="1">
      <alignment horizontal="center" vertical="center"/>
    </xf>
    <xf numFmtId="0" fontId="10" fillId="10" borderId="24" xfId="48" applyFont="1" applyFill="1" applyBorder="1" applyAlignment="1">
      <alignment horizontal="center" vertical="center"/>
    </xf>
    <xf numFmtId="0" fontId="10" fillId="10" borderId="220" xfId="48" applyFont="1" applyFill="1" applyBorder="1" applyAlignment="1">
      <alignment horizontal="center" vertical="center"/>
    </xf>
    <xf numFmtId="0" fontId="10" fillId="10" borderId="219" xfId="48" applyFont="1" applyFill="1" applyBorder="1" applyAlignment="1">
      <alignment horizontal="center" vertical="center"/>
    </xf>
    <xf numFmtId="0" fontId="10" fillId="10" borderId="158" xfId="48" applyFont="1" applyFill="1" applyBorder="1" applyAlignment="1">
      <alignment horizontal="center" vertical="center"/>
    </xf>
    <xf numFmtId="0" fontId="10" fillId="10" borderId="50" xfId="48" applyFont="1" applyFill="1" applyBorder="1" applyAlignment="1">
      <alignment horizontal="center" vertical="center"/>
    </xf>
    <xf numFmtId="0" fontId="10" fillId="10" borderId="221" xfId="48" applyFont="1" applyFill="1" applyBorder="1" applyAlignment="1">
      <alignment horizontal="center" vertical="center"/>
    </xf>
    <xf numFmtId="49" fontId="38" fillId="7" borderId="0" xfId="0" applyNumberFormat="1" applyFont="1" applyFill="1" applyAlignment="1">
      <alignment horizontal="left" vertical="top" wrapText="1"/>
    </xf>
    <xf numFmtId="0" fontId="27" fillId="0" borderId="0" xfId="0" applyFont="1" applyAlignment="1">
      <alignment vertical="top" wrapText="1"/>
    </xf>
    <xf numFmtId="49" fontId="37" fillId="7" borderId="119" xfId="0" applyNumberFormat="1" applyFont="1" applyFill="1" applyBorder="1" applyAlignment="1">
      <alignment horizontal="center" vertical="center" wrapText="1"/>
    </xf>
    <xf numFmtId="49" fontId="37" fillId="7" borderId="120" xfId="0" applyNumberFormat="1" applyFont="1" applyFill="1" applyBorder="1" applyAlignment="1">
      <alignment horizontal="center" vertical="center" wrapText="1"/>
    </xf>
    <xf numFmtId="0" fontId="36" fillId="0" borderId="216"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39" fillId="7" borderId="213" xfId="0" applyFont="1" applyFill="1" applyBorder="1" applyAlignment="1">
      <alignment horizontal="center" vertical="center" wrapText="1"/>
    </xf>
    <xf numFmtId="0" fontId="39" fillId="7" borderId="75" xfId="0" applyFont="1" applyFill="1" applyBorder="1" applyAlignment="1">
      <alignment horizontal="center" vertical="center" wrapText="1"/>
    </xf>
    <xf numFmtId="49" fontId="37" fillId="7" borderId="13" xfId="0" applyNumberFormat="1" applyFont="1" applyFill="1" applyBorder="1" applyAlignment="1">
      <alignment horizontal="center" vertical="center" wrapText="1"/>
    </xf>
    <xf numFmtId="49" fontId="37" fillId="7" borderId="14" xfId="0" applyNumberFormat="1" applyFont="1" applyFill="1" applyBorder="1" applyAlignment="1">
      <alignment horizontal="center" vertical="center" wrapText="1"/>
    </xf>
    <xf numFmtId="0" fontId="37" fillId="7" borderId="15" xfId="0" applyFont="1" applyFill="1" applyBorder="1" applyAlignment="1">
      <alignment horizontal="left" vertical="center" wrapText="1"/>
    </xf>
    <xf numFmtId="0" fontId="37" fillId="0" borderId="16" xfId="0" applyFont="1" applyBorder="1" applyAlignment="1">
      <alignment horizontal="left" vertical="center" wrapText="1"/>
    </xf>
    <xf numFmtId="0" fontId="27" fillId="0" borderId="92" xfId="0" applyFont="1" applyBorder="1" applyAlignment="1">
      <alignment horizontal="left" vertical="center" wrapText="1"/>
    </xf>
    <xf numFmtId="49" fontId="36" fillId="0" borderId="8"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49" fontId="36" fillId="0" borderId="20" xfId="0" applyNumberFormat="1" applyFont="1" applyFill="1" applyBorder="1" applyAlignment="1">
      <alignment horizontal="center" vertical="center"/>
    </xf>
    <xf numFmtId="49" fontId="36" fillId="0" borderId="15" xfId="0" applyNumberFormat="1" applyFont="1" applyFill="1" applyBorder="1" applyAlignment="1">
      <alignment horizontal="center" vertical="center"/>
    </xf>
    <xf numFmtId="49" fontId="36" fillId="0" borderId="16" xfId="0" applyNumberFormat="1" applyFont="1" applyFill="1" applyBorder="1" applyAlignment="1">
      <alignment horizontal="center" vertical="center"/>
    </xf>
    <xf numFmtId="49" fontId="36" fillId="0" borderId="95" xfId="0" applyNumberFormat="1" applyFont="1" applyFill="1" applyBorder="1" applyAlignment="1">
      <alignment horizontal="center" vertical="center"/>
    </xf>
    <xf numFmtId="49" fontId="27" fillId="0" borderId="21" xfId="0" applyNumberFormat="1" applyFont="1" applyFill="1" applyBorder="1" applyAlignment="1">
      <alignment horizontal="center" vertical="center"/>
    </xf>
    <xf numFmtId="0" fontId="27" fillId="0" borderId="100" xfId="0" applyFont="1" applyFill="1" applyBorder="1" applyAlignment="1"/>
    <xf numFmtId="0" fontId="37" fillId="7" borderId="130" xfId="0" applyFont="1" applyFill="1" applyBorder="1" applyAlignment="1">
      <alignment horizontal="left" vertical="center" wrapText="1"/>
    </xf>
    <xf numFmtId="0" fontId="37" fillId="0" borderId="22" xfId="0" applyFont="1" applyBorder="1" applyAlignment="1">
      <alignment horizontal="left" vertical="center" wrapText="1"/>
    </xf>
    <xf numFmtId="0" fontId="27" fillId="0" borderId="100" xfId="0" applyFont="1" applyBorder="1" applyAlignment="1">
      <alignment horizontal="left" vertical="center" wrapText="1"/>
    </xf>
    <xf numFmtId="49" fontId="27" fillId="0" borderId="13" xfId="0" applyNumberFormat="1" applyFont="1" applyFill="1" applyBorder="1" applyAlignment="1">
      <alignment horizontal="center" vertical="center"/>
    </xf>
    <xf numFmtId="0" fontId="27" fillId="0" borderId="82" xfId="0" applyFont="1" applyFill="1" applyBorder="1" applyAlignment="1"/>
    <xf numFmtId="0" fontId="37" fillId="7" borderId="8" xfId="0" applyFont="1" applyFill="1" applyBorder="1" applyAlignment="1">
      <alignment horizontal="left" vertical="center" wrapText="1"/>
    </xf>
    <xf numFmtId="0" fontId="37" fillId="0" borderId="0" xfId="0" applyFont="1" applyBorder="1" applyAlignment="1">
      <alignment horizontal="left" vertical="center" wrapText="1"/>
    </xf>
    <xf numFmtId="0" fontId="27" fillId="0" borderId="68" xfId="0" applyFont="1" applyBorder="1" applyAlignment="1">
      <alignment horizontal="left" vertical="center" wrapText="1"/>
    </xf>
    <xf numFmtId="0" fontId="37" fillId="7" borderId="131" xfId="0" applyFont="1" applyFill="1" applyBorder="1" applyAlignment="1">
      <alignment horizontal="left" vertical="center" wrapText="1"/>
    </xf>
    <xf numFmtId="0" fontId="37" fillId="0" borderId="2" xfId="0" applyFont="1" applyBorder="1" applyAlignment="1">
      <alignment horizontal="left" vertical="center" wrapText="1"/>
    </xf>
    <xf numFmtId="0" fontId="27" fillId="0" borderId="82" xfId="0" applyFont="1" applyBorder="1" applyAlignment="1">
      <alignment horizontal="left" vertical="center" wrapText="1"/>
    </xf>
    <xf numFmtId="49" fontId="27" fillId="0" borderId="119" xfId="0" applyNumberFormat="1" applyFont="1" applyFill="1" applyBorder="1" applyAlignment="1">
      <alignment horizontal="center" vertical="center"/>
    </xf>
    <xf numFmtId="0" fontId="27" fillId="0" borderId="121" xfId="0" applyFont="1" applyFill="1" applyBorder="1" applyAlignment="1"/>
    <xf numFmtId="0" fontId="5" fillId="7" borderId="0" xfId="0" applyFont="1" applyFill="1" applyAlignment="1">
      <alignment horizontal="left" vertical="center"/>
    </xf>
    <xf numFmtId="0" fontId="5" fillId="0" borderId="0" xfId="0" applyFont="1" applyAlignment="1">
      <alignment horizontal="left" vertical="center"/>
    </xf>
    <xf numFmtId="0" fontId="35" fillId="7" borderId="0" xfId="0" applyFont="1" applyFill="1" applyAlignment="1">
      <alignment horizontal="center" vertical="center" wrapText="1"/>
    </xf>
    <xf numFmtId="0" fontId="36" fillId="0" borderId="0" xfId="0" applyFont="1" applyAlignment="1">
      <alignment horizontal="center" vertical="center" wrapText="1"/>
    </xf>
    <xf numFmtId="0" fontId="5" fillId="7" borderId="0" xfId="0" applyFont="1" applyFill="1" applyAlignment="1">
      <alignment horizontal="left" vertical="center" wrapText="1"/>
    </xf>
    <xf numFmtId="0" fontId="5" fillId="7" borderId="0" xfId="0" applyFont="1" applyFill="1" applyAlignment="1">
      <alignment vertical="center" wrapText="1"/>
    </xf>
    <xf numFmtId="0" fontId="5" fillId="0" borderId="0" xfId="0" applyFont="1" applyAlignment="1">
      <alignment vertical="center"/>
    </xf>
    <xf numFmtId="49" fontId="36" fillId="0" borderId="6" xfId="0" applyNumberFormat="1" applyFont="1" applyFill="1" applyBorder="1" applyAlignment="1">
      <alignment horizontal="center" vertical="center"/>
    </xf>
    <xf numFmtId="49" fontId="36" fillId="0" borderId="7" xfId="0" applyNumberFormat="1" applyFont="1" applyFill="1" applyBorder="1" applyAlignment="1">
      <alignment horizontal="center" vertical="center"/>
    </xf>
    <xf numFmtId="49" fontId="36" fillId="0" borderId="218" xfId="0" applyNumberFormat="1" applyFont="1" applyFill="1" applyBorder="1" applyAlignment="1">
      <alignment horizontal="center" vertical="center"/>
    </xf>
    <xf numFmtId="49" fontId="27" fillId="0" borderId="213" xfId="0" applyNumberFormat="1" applyFont="1" applyFill="1" applyBorder="1" applyAlignment="1">
      <alignment horizontal="center" vertical="center"/>
    </xf>
    <xf numFmtId="0" fontId="27" fillId="0" borderId="76" xfId="0" applyFont="1" applyFill="1" applyBorder="1" applyAlignment="1"/>
    <xf numFmtId="0" fontId="37" fillId="7" borderId="6" xfId="0" applyFont="1" applyFill="1" applyBorder="1" applyAlignment="1">
      <alignment horizontal="left" vertical="center" wrapText="1"/>
    </xf>
    <xf numFmtId="0" fontId="37" fillId="0" borderId="7" xfId="0" applyFont="1" applyBorder="1" applyAlignment="1">
      <alignment horizontal="left" vertical="center" wrapText="1"/>
    </xf>
    <xf numFmtId="0" fontId="27" fillId="0" borderId="45" xfId="0" applyFont="1" applyBorder="1" applyAlignment="1">
      <alignment horizontal="left" vertical="center" wrapText="1"/>
    </xf>
    <xf numFmtId="0" fontId="37" fillId="7" borderId="138" xfId="0" applyFont="1" applyFill="1" applyBorder="1" applyAlignment="1">
      <alignment horizontal="left" vertical="center" wrapText="1"/>
    </xf>
    <xf numFmtId="0" fontId="37" fillId="0" borderId="137" xfId="0" applyFont="1" applyBorder="1" applyAlignment="1">
      <alignment horizontal="left" vertical="center" wrapText="1"/>
    </xf>
    <xf numFmtId="0" fontId="27" fillId="0" borderId="121" xfId="0" applyFont="1" applyBorder="1" applyAlignment="1">
      <alignment horizontal="left" vertical="center" wrapText="1"/>
    </xf>
    <xf numFmtId="0" fontId="5" fillId="0" borderId="0" xfId="53" applyFont="1" applyFill="1" applyBorder="1">
      <alignment vertical="center"/>
    </xf>
    <xf numFmtId="49" fontId="38" fillId="0" borderId="0" xfId="51" applyNumberFormat="1" applyFont="1" applyFill="1" applyAlignment="1">
      <alignment horizontal="left" vertical="center" wrapText="1"/>
    </xf>
    <xf numFmtId="49" fontId="40" fillId="0" borderId="8" xfId="51" applyNumberFormat="1" applyFont="1" applyFill="1" applyBorder="1" applyAlignment="1">
      <alignment horizontal="center" vertical="center"/>
    </xf>
    <xf numFmtId="49" fontId="40" fillId="0" borderId="0" xfId="51" applyNumberFormat="1" applyFont="1" applyFill="1" applyBorder="1" applyAlignment="1">
      <alignment horizontal="center" vertical="center"/>
    </xf>
    <xf numFmtId="49" fontId="40" fillId="0" borderId="20" xfId="51" applyNumberFormat="1" applyFont="1" applyFill="1" applyBorder="1" applyAlignment="1">
      <alignment horizontal="center" vertical="center"/>
    </xf>
    <xf numFmtId="49" fontId="40" fillId="0" borderId="15" xfId="51" applyNumberFormat="1" applyFont="1" applyFill="1" applyBorder="1" applyAlignment="1">
      <alignment horizontal="center" vertical="center"/>
    </xf>
    <xf numFmtId="49" fontId="40" fillId="0" borderId="16" xfId="51" applyNumberFormat="1" applyFont="1" applyFill="1" applyBorder="1" applyAlignment="1">
      <alignment horizontal="center" vertical="center"/>
    </xf>
    <xf numFmtId="49" fontId="40" fillId="0" borderId="95" xfId="51" applyNumberFormat="1" applyFont="1" applyFill="1" applyBorder="1" applyAlignment="1">
      <alignment horizontal="center" vertical="center"/>
    </xf>
    <xf numFmtId="49" fontId="5" fillId="0" borderId="21" xfId="51" applyNumberFormat="1" applyFont="1" applyFill="1" applyBorder="1" applyAlignment="1">
      <alignment horizontal="center" vertical="center"/>
    </xf>
    <xf numFmtId="0" fontId="5" fillId="0" borderId="100" xfId="51" applyFont="1" applyFill="1" applyBorder="1" applyAlignment="1"/>
    <xf numFmtId="0" fontId="5" fillId="0" borderId="74" xfId="51" applyFont="1" applyFill="1" applyBorder="1" applyAlignment="1">
      <alignment horizontal="left" vertical="center" wrapText="1"/>
    </xf>
    <xf numFmtId="0" fontId="5" fillId="0" borderId="4" xfId="51" applyFont="1" applyFill="1" applyBorder="1" applyAlignment="1">
      <alignment horizontal="left" vertical="center" wrapText="1"/>
    </xf>
    <xf numFmtId="0" fontId="5" fillId="0" borderId="76" xfId="51" applyFont="1" applyFill="1" applyBorder="1" applyAlignment="1">
      <alignment horizontal="left" vertical="center" wrapText="1"/>
    </xf>
    <xf numFmtId="49" fontId="5" fillId="0" borderId="13" xfId="51" applyNumberFormat="1" applyFont="1" applyFill="1" applyBorder="1" applyAlignment="1">
      <alignment horizontal="center" vertical="center"/>
    </xf>
    <xf numFmtId="0" fontId="5" fillId="0" borderId="82" xfId="51" applyFont="1" applyFill="1" applyBorder="1" applyAlignment="1"/>
    <xf numFmtId="0" fontId="5" fillId="0" borderId="131" xfId="51" applyFont="1" applyFill="1" applyBorder="1" applyAlignment="1">
      <alignment horizontal="left" vertical="center" wrapText="1"/>
    </xf>
    <xf numFmtId="0" fontId="5" fillId="0" borderId="2" xfId="51" applyFont="1" applyFill="1" applyBorder="1" applyAlignment="1">
      <alignment horizontal="left" vertical="center" wrapText="1"/>
    </xf>
    <xf numFmtId="0" fontId="5" fillId="0" borderId="82" xfId="51" applyFont="1" applyFill="1" applyBorder="1" applyAlignment="1">
      <alignment horizontal="left" vertical="center" wrapText="1"/>
    </xf>
    <xf numFmtId="49" fontId="5" fillId="0" borderId="119" xfId="51" applyNumberFormat="1" applyFont="1" applyFill="1" applyBorder="1" applyAlignment="1">
      <alignment horizontal="center" vertical="center"/>
    </xf>
    <xf numFmtId="0" fontId="5" fillId="0" borderId="121" xfId="51" applyFont="1" applyFill="1" applyBorder="1" applyAlignment="1"/>
    <xf numFmtId="0" fontId="5" fillId="0" borderId="138" xfId="51" applyFont="1" applyFill="1" applyBorder="1" applyAlignment="1">
      <alignment horizontal="left" vertical="center" wrapText="1"/>
    </xf>
    <xf numFmtId="0" fontId="5" fillId="0" borderId="137" xfId="51" applyFont="1" applyFill="1" applyBorder="1" applyAlignment="1">
      <alignment horizontal="left" vertical="center" wrapText="1"/>
    </xf>
    <xf numFmtId="0" fontId="5" fillId="0" borderId="121" xfId="51" applyFont="1" applyFill="1" applyBorder="1" applyAlignment="1">
      <alignment horizontal="left" vertical="center" wrapText="1"/>
    </xf>
    <xf numFmtId="0" fontId="5" fillId="0" borderId="0" xfId="51" applyFont="1" applyFill="1" applyAlignment="1">
      <alignment horizontal="left" vertical="center"/>
    </xf>
    <xf numFmtId="0" fontId="35" fillId="0" borderId="0" xfId="51" applyFont="1" applyFill="1" applyAlignment="1">
      <alignment horizontal="center" vertical="center" wrapText="1"/>
    </xf>
    <xf numFmtId="0" fontId="5" fillId="0" borderId="0" xfId="51" applyFont="1" applyFill="1" applyBorder="1" applyAlignment="1">
      <alignment vertical="center" wrapText="1"/>
    </xf>
    <xf numFmtId="49" fontId="40" fillId="0" borderId="6" xfId="51" applyNumberFormat="1" applyFont="1" applyFill="1" applyBorder="1" applyAlignment="1">
      <alignment horizontal="center" vertical="center"/>
    </xf>
    <xf numFmtId="49" fontId="40" fillId="0" borderId="7" xfId="51" applyNumberFormat="1" applyFont="1" applyFill="1" applyBorder="1" applyAlignment="1">
      <alignment horizontal="center" vertical="center"/>
    </xf>
    <xf numFmtId="49" fontId="40" fillId="0" borderId="218" xfId="51" applyNumberFormat="1" applyFont="1" applyFill="1" applyBorder="1" applyAlignment="1">
      <alignment horizontal="center" vertical="center"/>
    </xf>
    <xf numFmtId="49" fontId="5" fillId="0" borderId="213" xfId="51" applyNumberFormat="1" applyFont="1" applyFill="1" applyBorder="1" applyAlignment="1">
      <alignment horizontal="center" vertical="center"/>
    </xf>
    <xf numFmtId="0" fontId="5" fillId="0" borderId="76" xfId="51" applyFont="1" applyFill="1" applyBorder="1" applyAlignment="1"/>
    <xf numFmtId="0" fontId="5" fillId="0" borderId="8" xfId="51" applyFont="1" applyFill="1" applyBorder="1" applyAlignment="1">
      <alignment horizontal="left" vertical="center" wrapText="1"/>
    </xf>
    <xf numFmtId="0" fontId="5" fillId="0" borderId="0" xfId="51" applyFont="1" applyFill="1" applyBorder="1" applyAlignment="1">
      <alignment horizontal="left" vertical="center" wrapText="1"/>
    </xf>
    <xf numFmtId="0" fontId="5" fillId="0" borderId="68" xfId="51" applyFont="1" applyFill="1" applyBorder="1" applyAlignment="1">
      <alignment horizontal="left" vertical="center" wrapText="1"/>
    </xf>
    <xf numFmtId="0" fontId="0" fillId="0" borderId="223"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282" xfId="0" applyFont="1" applyFill="1" applyBorder="1" applyAlignment="1">
      <alignment horizontal="left" vertical="center" wrapText="1"/>
    </xf>
    <xf numFmtId="0" fontId="0" fillId="0" borderId="273" xfId="0" applyFont="1" applyFill="1" applyBorder="1" applyAlignment="1">
      <alignment horizontal="left" vertical="center" wrapText="1"/>
    </xf>
    <xf numFmtId="0" fontId="0" fillId="0" borderId="279" xfId="0" applyFont="1" applyFill="1" applyBorder="1" applyAlignment="1">
      <alignment horizontal="left" vertical="center" wrapText="1"/>
    </xf>
    <xf numFmtId="0" fontId="0" fillId="0" borderId="283" xfId="0" applyFont="1" applyFill="1" applyBorder="1" applyAlignment="1">
      <alignment vertical="center" wrapText="1"/>
    </xf>
    <xf numFmtId="0" fontId="0" fillId="0" borderId="35" xfId="0" applyFont="1" applyFill="1" applyBorder="1" applyAlignment="1">
      <alignment vertical="center" wrapText="1"/>
    </xf>
    <xf numFmtId="0" fontId="0" fillId="0" borderId="105" xfId="0" applyFont="1" applyFill="1" applyBorder="1" applyAlignment="1">
      <alignment vertical="center" wrapText="1"/>
    </xf>
    <xf numFmtId="0" fontId="0" fillId="0" borderId="172" xfId="0" applyFont="1" applyFill="1" applyBorder="1" applyAlignment="1">
      <alignment vertical="center" wrapText="1"/>
    </xf>
    <xf numFmtId="0" fontId="0" fillId="0" borderId="0" xfId="0" applyFont="1" applyFill="1" applyBorder="1" applyAlignment="1">
      <alignment horizontal="center" vertical="center" textRotation="255"/>
    </xf>
    <xf numFmtId="0" fontId="0" fillId="0" borderId="28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105" xfId="0" applyFont="1" applyFill="1" applyBorder="1" applyAlignment="1">
      <alignment horizontal="left" vertical="center" wrapText="1"/>
    </xf>
    <xf numFmtId="0" fontId="0" fillId="0" borderId="172" xfId="0" applyFont="1" applyFill="1" applyBorder="1" applyAlignment="1">
      <alignment horizontal="left" vertical="center" wrapText="1"/>
    </xf>
    <xf numFmtId="0" fontId="0" fillId="0" borderId="261" xfId="0" applyFont="1" applyFill="1" applyBorder="1" applyAlignment="1">
      <alignment horizontal="left" vertical="center" wrapText="1" indent="1"/>
    </xf>
    <xf numFmtId="0" fontId="0" fillId="0" borderId="41" xfId="0" applyFont="1" applyFill="1" applyBorder="1" applyAlignment="1">
      <alignment horizontal="left" vertical="center" wrapText="1" indent="1"/>
    </xf>
    <xf numFmtId="0" fontId="0" fillId="0" borderId="261" xfId="0" applyFont="1" applyFill="1" applyBorder="1" applyAlignment="1">
      <alignment vertical="center" wrapText="1"/>
    </xf>
    <xf numFmtId="0" fontId="0" fillId="0" borderId="41" xfId="0" applyFont="1" applyFill="1" applyBorder="1" applyAlignment="1">
      <alignment vertical="center" wrapText="1"/>
    </xf>
    <xf numFmtId="0" fontId="0" fillId="0" borderId="264" xfId="0" applyFont="1" applyFill="1" applyBorder="1" applyAlignment="1">
      <alignment horizontal="center" vertical="center" wrapText="1"/>
    </xf>
    <xf numFmtId="0" fontId="0" fillId="0" borderId="201" xfId="0" applyFont="1" applyFill="1" applyBorder="1" applyAlignment="1">
      <alignment horizontal="center" vertical="center" wrapText="1"/>
    </xf>
    <xf numFmtId="0" fontId="0" fillId="0" borderId="26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61"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0" xfId="0" applyFont="1" applyFill="1" applyBorder="1" applyAlignment="1">
      <alignment vertical="center" wrapText="1"/>
    </xf>
    <xf numFmtId="0" fontId="0" fillId="0" borderId="146" xfId="0" applyFont="1" applyFill="1" applyBorder="1" applyAlignment="1">
      <alignment vertical="center" wrapText="1"/>
    </xf>
    <xf numFmtId="0" fontId="0" fillId="0" borderId="261" xfId="0" applyFont="1" applyFill="1" applyBorder="1" applyAlignment="1">
      <alignment horizontal="left" vertical="center" wrapText="1" indent="3"/>
    </xf>
    <xf numFmtId="0" fontId="0" fillId="0" borderId="41" xfId="0" applyFont="1" applyFill="1" applyBorder="1" applyAlignment="1">
      <alignment horizontal="left" vertical="center" wrapText="1" indent="3"/>
    </xf>
    <xf numFmtId="0" fontId="0" fillId="0" borderId="261" xfId="0" applyFont="1" applyFill="1" applyBorder="1" applyAlignment="1">
      <alignment horizontal="left" vertical="center" wrapText="1" indent="2"/>
    </xf>
    <xf numFmtId="0" fontId="0" fillId="0" borderId="41" xfId="0" applyFont="1" applyFill="1" applyBorder="1" applyAlignment="1">
      <alignment horizontal="left" vertical="center" wrapText="1" indent="2"/>
    </xf>
    <xf numFmtId="0" fontId="0" fillId="0" borderId="8" xfId="0" applyFont="1" applyFill="1" applyBorder="1" applyAlignment="1">
      <alignment horizontal="left" vertical="center" wrapText="1" indent="1"/>
    </xf>
    <xf numFmtId="0" fontId="0" fillId="0" borderId="44" xfId="0" applyFont="1" applyFill="1" applyBorder="1" applyAlignment="1">
      <alignment horizontal="left" vertical="center" wrapText="1" indent="1"/>
    </xf>
    <xf numFmtId="0" fontId="0" fillId="0" borderId="8"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136" xfId="0" applyFont="1" applyFill="1" applyBorder="1" applyAlignment="1">
      <alignment horizontal="left" vertical="center"/>
    </xf>
    <xf numFmtId="0" fontId="0" fillId="0" borderId="272" xfId="0" applyFont="1" applyFill="1" applyBorder="1" applyAlignment="1">
      <alignment horizontal="left" vertical="center"/>
    </xf>
    <xf numFmtId="0" fontId="0" fillId="0" borderId="8" xfId="0" applyFont="1" applyFill="1" applyBorder="1" applyAlignment="1">
      <alignment horizontal="left" vertical="center" wrapText="1" indent="2"/>
    </xf>
    <xf numFmtId="0" fontId="0" fillId="0" borderId="44" xfId="0" applyFont="1" applyFill="1" applyBorder="1" applyAlignment="1">
      <alignment horizontal="left" vertical="center" wrapText="1" indent="2"/>
    </xf>
    <xf numFmtId="0" fontId="0" fillId="0" borderId="68" xfId="0" applyFont="1" applyFill="1" applyBorder="1" applyAlignment="1">
      <alignment horizontal="justify" vertical="center" wrapText="1"/>
    </xf>
    <xf numFmtId="0" fontId="0" fillId="0" borderId="8" xfId="0" applyFont="1" applyFill="1" applyBorder="1" applyAlignment="1">
      <alignment horizontal="left" vertical="center" indent="1"/>
    </xf>
    <xf numFmtId="0" fontId="0" fillId="0" borderId="44" xfId="0" applyFont="1" applyFill="1" applyBorder="1" applyAlignment="1">
      <alignment horizontal="left" vertical="center" indent="1"/>
    </xf>
    <xf numFmtId="0" fontId="0" fillId="0" borderId="289" xfId="0" applyFont="1" applyFill="1" applyBorder="1" applyAlignment="1">
      <alignment horizontal="justify" vertical="center" wrapText="1"/>
    </xf>
    <xf numFmtId="0" fontId="0" fillId="0" borderId="264" xfId="0" applyFont="1" applyFill="1" applyBorder="1" applyAlignment="1">
      <alignment horizontal="justify" vertical="center" wrapText="1"/>
    </xf>
    <xf numFmtId="0" fontId="0" fillId="0" borderId="201" xfId="0" applyFont="1" applyFill="1" applyBorder="1" applyAlignment="1">
      <alignment horizontal="justify" vertical="center" wrapText="1"/>
    </xf>
    <xf numFmtId="0" fontId="0" fillId="0" borderId="265" xfId="0" applyFont="1" applyFill="1" applyBorder="1" applyAlignment="1">
      <alignment vertical="center"/>
    </xf>
    <xf numFmtId="0" fontId="0" fillId="0" borderId="38" xfId="0" applyFont="1" applyFill="1" applyBorder="1" applyAlignment="1">
      <alignment vertical="center"/>
    </xf>
    <xf numFmtId="0" fontId="0" fillId="0" borderId="283" xfId="0" applyFont="1" applyFill="1" applyBorder="1" applyAlignment="1">
      <alignment horizontal="justify" vertical="center" wrapText="1"/>
    </xf>
    <xf numFmtId="0" fontId="0" fillId="0" borderId="35" xfId="0" applyFont="1" applyFill="1" applyBorder="1" applyAlignment="1">
      <alignment horizontal="justify" vertical="center" wrapText="1"/>
    </xf>
    <xf numFmtId="0" fontId="0" fillId="0" borderId="105" xfId="0" applyFont="1" applyFill="1" applyBorder="1" applyAlignment="1">
      <alignment horizontal="justify" vertical="center" wrapText="1"/>
    </xf>
    <xf numFmtId="0" fontId="0" fillId="0" borderId="172" xfId="0" applyFont="1" applyFill="1" applyBorder="1" applyAlignment="1">
      <alignment horizontal="justify" vertical="center" wrapText="1"/>
    </xf>
    <xf numFmtId="0" fontId="0" fillId="0" borderId="288" xfId="0" applyFont="1" applyFill="1" applyBorder="1" applyAlignment="1">
      <alignment vertical="center" wrapText="1"/>
    </xf>
    <xf numFmtId="0" fontId="0" fillId="0" borderId="285" xfId="0" applyFont="1" applyFill="1" applyBorder="1" applyAlignment="1">
      <alignment vertical="center" wrapText="1"/>
    </xf>
    <xf numFmtId="0" fontId="0" fillId="0" borderId="264" xfId="0" applyFont="1" applyFill="1" applyBorder="1" applyAlignment="1">
      <alignment vertical="center" wrapText="1"/>
    </xf>
    <xf numFmtId="0" fontId="0" fillId="0" borderId="201" xfId="0" applyFont="1" applyFill="1" applyBorder="1" applyAlignment="1">
      <alignment vertical="center" wrapText="1"/>
    </xf>
    <xf numFmtId="0" fontId="0" fillId="0" borderId="265" xfId="0" applyFont="1" applyFill="1" applyBorder="1" applyAlignment="1">
      <alignment horizontal="left" vertical="center"/>
    </xf>
    <xf numFmtId="0" fontId="0" fillId="0" borderId="38" xfId="0" applyFont="1" applyFill="1" applyBorder="1" applyAlignment="1">
      <alignment horizontal="left" vertical="center"/>
    </xf>
    <xf numFmtId="0" fontId="0" fillId="0" borderId="13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36" xfId="0" applyFont="1" applyFill="1" applyBorder="1" applyAlignment="1">
      <alignment horizontal="justify" vertical="center" wrapText="1"/>
    </xf>
    <xf numFmtId="0" fontId="0" fillId="0" borderId="272" xfId="0" applyFont="1" applyFill="1" applyBorder="1" applyAlignment="1">
      <alignment vertical="center" wrapText="1"/>
    </xf>
    <xf numFmtId="0" fontId="0" fillId="0" borderId="38" xfId="0" applyFont="1" applyFill="1" applyBorder="1" applyAlignment="1">
      <alignment vertical="center" wrapText="1"/>
    </xf>
    <xf numFmtId="0" fontId="0" fillId="0" borderId="260" xfId="0" applyFont="1" applyFill="1" applyBorder="1" applyAlignment="1">
      <alignment horizontal="justify" vertical="center" wrapText="1"/>
    </xf>
    <xf numFmtId="0" fontId="0" fillId="0" borderId="34" xfId="0" applyFont="1" applyFill="1" applyBorder="1" applyAlignment="1">
      <alignment horizontal="justify" vertical="center" wrapText="1"/>
    </xf>
    <xf numFmtId="0" fontId="0" fillId="0" borderId="261" xfId="0" applyFont="1" applyFill="1" applyBorder="1" applyAlignment="1">
      <alignment horizontal="justify" vertical="center" wrapText="1"/>
    </xf>
    <xf numFmtId="0" fontId="0" fillId="0" borderId="41" xfId="0" applyFont="1" applyFill="1" applyBorder="1" applyAlignment="1">
      <alignment horizontal="justify" vertical="center" wrapText="1"/>
    </xf>
    <xf numFmtId="0" fontId="0" fillId="0" borderId="40" xfId="0" applyFont="1" applyFill="1" applyBorder="1" applyAlignment="1">
      <alignment horizontal="justify" vertical="center" wrapText="1"/>
    </xf>
    <xf numFmtId="0" fontId="0" fillId="0" borderId="146" xfId="0" applyFont="1" applyFill="1" applyBorder="1" applyAlignment="1">
      <alignment horizontal="justify" vertical="center" wrapText="1"/>
    </xf>
    <xf numFmtId="0" fontId="0" fillId="0" borderId="130" xfId="0" applyFont="1" applyFill="1" applyBorder="1" applyAlignment="1">
      <alignment horizontal="left" vertical="center" wrapText="1"/>
    </xf>
    <xf numFmtId="0" fontId="0" fillId="0" borderId="255" xfId="0" applyFont="1" applyFill="1" applyBorder="1" applyAlignment="1">
      <alignment horizontal="left" vertical="center" wrapText="1"/>
    </xf>
    <xf numFmtId="0" fontId="0" fillId="0" borderId="26" xfId="0" applyFont="1" applyFill="1" applyBorder="1" applyAlignment="1">
      <alignment horizontal="justify" vertical="center" wrapText="1"/>
    </xf>
    <xf numFmtId="0" fontId="0" fillId="0" borderId="265" xfId="0" applyFont="1" applyFill="1" applyBorder="1" applyAlignment="1">
      <alignment horizontal="justify" vertical="center" wrapText="1"/>
    </xf>
    <xf numFmtId="0" fontId="0" fillId="0" borderId="38" xfId="0" applyFont="1" applyFill="1" applyBorder="1" applyAlignment="1">
      <alignment horizontal="justify" vertical="center" wrapText="1"/>
    </xf>
    <xf numFmtId="0" fontId="0" fillId="0" borderId="261" xfId="0" applyFont="1" applyFill="1" applyBorder="1" applyAlignment="1">
      <alignment horizontal="left" vertical="center"/>
    </xf>
    <xf numFmtId="0" fontId="0" fillId="0" borderId="41" xfId="0" applyFont="1" applyFill="1" applyBorder="1" applyAlignment="1">
      <alignment horizontal="left" vertical="center"/>
    </xf>
    <xf numFmtId="0" fontId="0" fillId="0" borderId="26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105" xfId="62" applyFont="1" applyFill="1" applyBorder="1" applyAlignment="1">
      <alignment horizontal="left" vertical="center" wrapText="1"/>
    </xf>
    <xf numFmtId="0" fontId="0" fillId="0" borderId="261" xfId="62" applyFont="1" applyFill="1" applyBorder="1" applyAlignment="1">
      <alignment horizontal="left" vertical="center" wrapText="1"/>
    </xf>
    <xf numFmtId="0" fontId="0" fillId="0" borderId="41" xfId="62"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1" xfId="0" applyFont="1" applyFill="1" applyBorder="1" applyAlignment="1">
      <alignment horizontal="center" vertical="center" wrapText="1"/>
    </xf>
    <xf numFmtId="0" fontId="0" fillId="0" borderId="74" xfId="62" applyFont="1" applyFill="1" applyBorder="1" applyAlignment="1">
      <alignment horizontal="center" vertical="center" wrapText="1"/>
    </xf>
    <xf numFmtId="0" fontId="0" fillId="0" borderId="4" xfId="62" applyFont="1" applyFill="1" applyBorder="1" applyAlignment="1">
      <alignment horizontal="center" vertical="center" wrapText="1"/>
    </xf>
    <xf numFmtId="0" fontId="0" fillId="0" borderId="75" xfId="62" applyFont="1" applyFill="1" applyBorder="1" applyAlignment="1">
      <alignment horizontal="center" vertical="center" wrapText="1"/>
    </xf>
    <xf numFmtId="0" fontId="0" fillId="0" borderId="260" xfId="62" applyFont="1" applyFill="1" applyBorder="1" applyAlignment="1">
      <alignment horizontal="left" vertical="center" wrapText="1"/>
    </xf>
    <xf numFmtId="0" fontId="0" fillId="0" borderId="34" xfId="62" applyFont="1" applyFill="1" applyBorder="1" applyAlignment="1">
      <alignment horizontal="left" vertical="center" wrapText="1"/>
    </xf>
    <xf numFmtId="0" fontId="0" fillId="0" borderId="264" xfId="62" applyFont="1" applyFill="1" applyBorder="1" applyAlignment="1">
      <alignment horizontal="left" vertical="center" wrapText="1"/>
    </xf>
    <xf numFmtId="0" fontId="0" fillId="0" borderId="201" xfId="62" applyFont="1" applyFill="1" applyBorder="1" applyAlignment="1">
      <alignment horizontal="left" vertical="center" wrapText="1"/>
    </xf>
    <xf numFmtId="0" fontId="0" fillId="0" borderId="265" xfId="62" applyFont="1" applyFill="1" applyBorder="1" applyAlignment="1">
      <alignment horizontal="center" vertical="center" wrapText="1"/>
    </xf>
    <xf numFmtId="0" fontId="0" fillId="0" borderId="38" xfId="62" applyFont="1" applyFill="1" applyBorder="1" applyAlignment="1">
      <alignment horizontal="center" vertical="center" wrapText="1"/>
    </xf>
    <xf numFmtId="0" fontId="0" fillId="0" borderId="286" xfId="62" applyFont="1" applyFill="1" applyBorder="1" applyAlignment="1">
      <alignment horizontal="left" vertical="center" wrapText="1"/>
    </xf>
    <xf numFmtId="0" fontId="0" fillId="0" borderId="39" xfId="0" applyFont="1" applyFill="1" applyBorder="1" applyAlignment="1">
      <alignment horizontal="left" vertical="center" wrapText="1"/>
    </xf>
    <xf numFmtId="188" fontId="10" fillId="7" borderId="8" xfId="0" applyNumberFormat="1" applyFont="1" applyFill="1" applyBorder="1" applyAlignment="1">
      <alignment vertical="center"/>
    </xf>
    <xf numFmtId="0" fontId="0" fillId="0" borderId="0" xfId="0" applyAlignment="1">
      <alignment vertical="center"/>
    </xf>
    <xf numFmtId="0" fontId="10" fillId="7" borderId="6" xfId="0" applyFont="1" applyFill="1" applyBorder="1" applyAlignment="1" applyProtection="1">
      <alignment vertical="center" shrinkToFit="1"/>
      <protection locked="0"/>
    </xf>
    <xf numFmtId="0" fontId="10" fillId="7" borderId="45" xfId="0" applyFont="1" applyFill="1" applyBorder="1" applyAlignment="1" applyProtection="1">
      <alignment vertical="center" shrinkToFit="1"/>
      <protection locked="0"/>
    </xf>
    <xf numFmtId="0" fontId="10" fillId="7" borderId="15" xfId="0" applyFont="1" applyFill="1" applyBorder="1" applyAlignment="1" applyProtection="1">
      <alignment vertical="center" shrinkToFit="1"/>
      <protection locked="0"/>
    </xf>
    <xf numFmtId="0" fontId="10" fillId="7" borderId="92" xfId="0" applyFont="1" applyFill="1" applyBorder="1" applyAlignment="1" applyProtection="1">
      <alignment vertical="center" shrinkToFit="1"/>
      <protection locked="0"/>
    </xf>
    <xf numFmtId="0" fontId="6" fillId="0" borderId="0" xfId="0" applyFont="1" applyAlignment="1">
      <alignment horizontal="left" vertical="center"/>
    </xf>
    <xf numFmtId="0" fontId="43" fillId="7" borderId="0" xfId="0" applyFont="1" applyFill="1" applyAlignment="1">
      <alignment horizontal="center" vertical="center"/>
    </xf>
    <xf numFmtId="0" fontId="44" fillId="0" borderId="0" xfId="0" applyFont="1" applyAlignment="1">
      <alignment horizontal="center" vertical="center"/>
    </xf>
    <xf numFmtId="0" fontId="9" fillId="10" borderId="83"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72" xfId="0" applyFont="1" applyFill="1" applyBorder="1" applyAlignment="1">
      <alignment horizontal="center" vertical="center"/>
    </xf>
    <xf numFmtId="0" fontId="10" fillId="7" borderId="15" xfId="0" applyFont="1" applyFill="1" applyBorder="1" applyAlignment="1">
      <alignment vertical="center" wrapText="1"/>
    </xf>
    <xf numFmtId="0" fontId="10" fillId="0" borderId="137" xfId="0" applyFont="1" applyBorder="1" applyAlignment="1">
      <alignment vertical="center"/>
    </xf>
    <xf numFmtId="0" fontId="49" fillId="7" borderId="83" xfId="0" applyFont="1" applyFill="1" applyBorder="1" applyAlignment="1">
      <alignment vertical="center" wrapText="1"/>
    </xf>
    <xf numFmtId="0" fontId="0" fillId="7" borderId="1" xfId="0" applyFont="1" applyFill="1" applyBorder="1" applyAlignment="1">
      <alignment vertical="center"/>
    </xf>
    <xf numFmtId="3" fontId="38" fillId="7" borderId="0" xfId="37" applyNumberFormat="1" applyFont="1" applyFill="1" applyBorder="1" applyAlignment="1">
      <alignment vertical="top" wrapText="1"/>
    </xf>
    <xf numFmtId="0" fontId="38" fillId="7" borderId="0" xfId="0" applyFont="1" applyFill="1" applyAlignment="1">
      <alignment vertical="top" wrapText="1"/>
    </xf>
    <xf numFmtId="49" fontId="10" fillId="7" borderId="21" xfId="49" applyNumberFormat="1" applyFont="1" applyFill="1" applyBorder="1" applyAlignment="1">
      <alignment vertical="center"/>
    </xf>
    <xf numFmtId="49" fontId="10" fillId="7" borderId="22" xfId="49" applyNumberFormat="1" applyFont="1" applyFill="1" applyBorder="1" applyAlignment="1">
      <alignment vertical="center"/>
    </xf>
    <xf numFmtId="49" fontId="10" fillId="7" borderId="12" xfId="49" applyNumberFormat="1" applyFont="1" applyFill="1" applyBorder="1" applyAlignment="1">
      <alignment vertical="center"/>
    </xf>
    <xf numFmtId="0" fontId="10" fillId="0" borderId="7" xfId="0" applyFont="1" applyBorder="1" applyAlignment="1" applyProtection="1">
      <alignment vertical="center" shrinkToFit="1"/>
      <protection locked="0"/>
    </xf>
    <xf numFmtId="0" fontId="10" fillId="0" borderId="45"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0" borderId="92" xfId="0" applyFont="1" applyBorder="1" applyAlignment="1" applyProtection="1">
      <alignment vertical="center" shrinkToFit="1"/>
      <protection locked="0"/>
    </xf>
    <xf numFmtId="0" fontId="10" fillId="7" borderId="138" xfId="0" applyFont="1" applyFill="1" applyBorder="1" applyAlignment="1">
      <alignment horizontal="left" vertical="center"/>
    </xf>
    <xf numFmtId="0" fontId="10" fillId="7" borderId="137" xfId="0" applyFont="1" applyFill="1" applyBorder="1" applyAlignment="1">
      <alignment horizontal="left" vertical="center"/>
    </xf>
    <xf numFmtId="0" fontId="10" fillId="0" borderId="137" xfId="0" applyFont="1" applyBorder="1" applyAlignment="1">
      <alignment horizontal="left"/>
    </xf>
    <xf numFmtId="3" fontId="38" fillId="7" borderId="0" xfId="37" applyNumberFormat="1" applyFont="1" applyFill="1" applyBorder="1" applyAlignment="1">
      <alignment vertical="top"/>
    </xf>
    <xf numFmtId="0" fontId="27" fillId="0" borderId="0" xfId="0" applyFont="1" applyAlignment="1">
      <alignment vertical="top"/>
    </xf>
    <xf numFmtId="0" fontId="38" fillId="0" borderId="0" xfId="0" applyFont="1" applyAlignment="1">
      <alignment vertical="top"/>
    </xf>
    <xf numFmtId="0" fontId="38" fillId="0" borderId="0" xfId="0" applyFont="1" applyAlignment="1">
      <alignment vertical="top" wrapText="1"/>
    </xf>
    <xf numFmtId="0" fontId="38" fillId="7" borderId="0" xfId="0" applyFont="1" applyFill="1" applyAlignment="1">
      <alignment vertical="top"/>
    </xf>
    <xf numFmtId="0" fontId="10" fillId="7" borderId="115" xfId="0" applyFont="1" applyFill="1" applyBorder="1" applyAlignment="1">
      <alignment horizontal="left" vertical="center" indent="1"/>
    </xf>
    <xf numFmtId="0" fontId="10" fillId="0" borderId="116" xfId="0" applyFont="1" applyBorder="1" applyAlignment="1">
      <alignment horizontal="left" vertical="center" indent="1"/>
    </xf>
    <xf numFmtId="0" fontId="10" fillId="7" borderId="209" xfId="0" applyFont="1" applyFill="1" applyBorder="1" applyAlignment="1">
      <alignment horizontal="left" vertical="center" indent="1"/>
    </xf>
    <xf numFmtId="0" fontId="10" fillId="0" borderId="212" xfId="0" applyFont="1" applyBorder="1" applyAlignment="1">
      <alignment horizontal="left" vertical="center" indent="1"/>
    </xf>
    <xf numFmtId="0" fontId="10" fillId="7" borderId="2" xfId="0" applyFont="1" applyFill="1" applyBorder="1" applyAlignment="1">
      <alignment vertical="center"/>
    </xf>
    <xf numFmtId="0" fontId="10" fillId="0" borderId="2" xfId="0" applyFont="1" applyBorder="1" applyAlignment="1">
      <alignment vertical="center"/>
    </xf>
    <xf numFmtId="0" fontId="43" fillId="7" borderId="0" xfId="0" applyFont="1" applyFill="1" applyAlignment="1">
      <alignment horizontal="center" vertical="center" wrapText="1"/>
    </xf>
    <xf numFmtId="176" fontId="10" fillId="7" borderId="6" xfId="0" applyNumberFormat="1" applyFont="1" applyFill="1" applyBorder="1" applyAlignment="1" applyProtection="1">
      <alignment vertical="center" shrinkToFit="1"/>
      <protection locked="0"/>
    </xf>
    <xf numFmtId="176" fontId="10" fillId="7" borderId="7" xfId="0" applyNumberFormat="1" applyFont="1" applyFill="1" applyBorder="1" applyAlignment="1" applyProtection="1">
      <alignment vertical="center" shrinkToFit="1"/>
      <protection locked="0"/>
    </xf>
    <xf numFmtId="176" fontId="10" fillId="7" borderId="15" xfId="0" applyNumberFormat="1" applyFont="1" applyFill="1" applyBorder="1" applyAlignment="1" applyProtection="1">
      <alignment vertical="center" shrinkToFit="1"/>
      <protection locked="0"/>
    </xf>
    <xf numFmtId="176" fontId="10" fillId="7" borderId="16" xfId="0" applyNumberFormat="1" applyFont="1" applyFill="1" applyBorder="1" applyAlignment="1" applyProtection="1">
      <alignment vertical="center" shrinkToFit="1"/>
      <protection locked="0"/>
    </xf>
    <xf numFmtId="0" fontId="10" fillId="7" borderId="1" xfId="0" applyFont="1" applyFill="1" applyBorder="1" applyAlignment="1">
      <alignment horizontal="left" vertical="center"/>
    </xf>
    <xf numFmtId="0" fontId="10" fillId="7" borderId="73" xfId="0" applyFont="1" applyFill="1" applyBorder="1" applyAlignment="1">
      <alignment horizontal="left" vertical="center"/>
    </xf>
    <xf numFmtId="3" fontId="38" fillId="7" borderId="0" xfId="37" applyNumberFormat="1" applyFont="1" applyFill="1" applyBorder="1" applyAlignment="1" applyProtection="1">
      <alignment vertical="top"/>
    </xf>
    <xf numFmtId="0" fontId="27" fillId="0" borderId="0" xfId="0" applyFont="1" applyAlignment="1" applyProtection="1">
      <alignment vertical="top"/>
    </xf>
    <xf numFmtId="0" fontId="0" fillId="0" borderId="0" xfId="0" applyAlignment="1">
      <alignment horizontal="left" vertical="center"/>
    </xf>
    <xf numFmtId="3" fontId="43" fillId="7" borderId="0" xfId="37" applyNumberFormat="1" applyFont="1" applyFill="1" applyAlignment="1">
      <alignment horizontal="center" vertical="center"/>
    </xf>
    <xf numFmtId="0" fontId="53" fillId="0" borderId="0" xfId="0" applyFont="1" applyAlignment="1">
      <alignment horizontal="center" vertical="center"/>
    </xf>
    <xf numFmtId="3" fontId="9" fillId="10" borderId="6" xfId="37" applyNumberFormat="1" applyFont="1" applyFill="1" applyBorder="1" applyAlignment="1">
      <alignment horizontal="center" vertical="center"/>
    </xf>
    <xf numFmtId="0" fontId="9" fillId="10" borderId="7" xfId="0" applyFont="1" applyFill="1" applyBorder="1" applyAlignment="1">
      <alignment horizontal="center" vertical="center"/>
    </xf>
    <xf numFmtId="0" fontId="9" fillId="10" borderId="45" xfId="0" applyFont="1" applyFill="1" applyBorder="1" applyAlignment="1">
      <alignment horizontal="center" vertical="center"/>
    </xf>
    <xf numFmtId="0" fontId="9" fillId="10" borderId="15" xfId="0" applyFont="1" applyFill="1" applyBorder="1" applyAlignment="1">
      <alignment horizontal="center" vertical="center"/>
    </xf>
    <xf numFmtId="0" fontId="9" fillId="10" borderId="16" xfId="0" applyFont="1" applyFill="1" applyBorder="1" applyAlignment="1">
      <alignment horizontal="center" vertical="center"/>
    </xf>
    <xf numFmtId="0" fontId="9" fillId="10" borderId="92" xfId="0" applyFont="1" applyFill="1" applyBorder="1" applyAlignment="1">
      <alignment horizontal="center" vertical="center"/>
    </xf>
    <xf numFmtId="0" fontId="9" fillId="10" borderId="6" xfId="0" applyFont="1" applyFill="1" applyBorder="1" applyAlignment="1">
      <alignment horizontal="center" vertical="center"/>
    </xf>
    <xf numFmtId="0" fontId="52" fillId="10" borderId="197" xfId="0" applyFont="1" applyFill="1" applyBorder="1" applyAlignment="1">
      <alignment horizontal="center" vertical="center"/>
    </xf>
    <xf numFmtId="0" fontId="52" fillId="10" borderId="94"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Border="1"/>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0" fillId="0" borderId="3" xfId="0" applyFont="1" applyBorder="1" applyAlignment="1">
      <alignment horizontal="justify" vertical="center" wrapText="1"/>
    </xf>
    <xf numFmtId="176" fontId="48" fillId="7" borderId="17" xfId="0" applyNumberFormat="1" applyFont="1" applyFill="1" applyBorder="1" applyAlignment="1">
      <alignment vertical="center" shrinkToFit="1"/>
    </xf>
    <xf numFmtId="176" fontId="48" fillId="7" borderId="18" xfId="0" applyNumberFormat="1" applyFont="1" applyFill="1" applyBorder="1" applyAlignment="1">
      <alignment vertical="center" shrinkToFit="1"/>
    </xf>
    <xf numFmtId="176" fontId="48" fillId="7" borderId="10" xfId="0" applyNumberFormat="1" applyFont="1" applyFill="1" applyBorder="1" applyAlignment="1">
      <alignment vertical="center" shrinkToFit="1"/>
    </xf>
    <xf numFmtId="176" fontId="48" fillId="7" borderId="21" xfId="0" applyNumberFormat="1" applyFont="1" applyFill="1" applyBorder="1" applyAlignment="1">
      <alignment vertical="center" shrinkToFit="1"/>
    </xf>
    <xf numFmtId="176" fontId="48" fillId="7" borderId="22" xfId="0" applyNumberFormat="1" applyFont="1" applyFill="1" applyBorder="1" applyAlignment="1">
      <alignment vertical="center" shrinkToFit="1"/>
    </xf>
    <xf numFmtId="176" fontId="48" fillId="7" borderId="12" xfId="0" applyNumberFormat="1" applyFont="1" applyFill="1" applyBorder="1" applyAlignment="1">
      <alignment vertical="center" shrinkToFit="1"/>
    </xf>
    <xf numFmtId="0" fontId="10" fillId="0" borderId="18" xfId="0" applyFont="1" applyBorder="1" applyAlignment="1">
      <alignment horizontal="justify"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27" fillId="0" borderId="3" xfId="0" applyFont="1" applyBorder="1" applyAlignment="1">
      <alignment horizontal="center"/>
    </xf>
    <xf numFmtId="0" fontId="27" fillId="0" borderId="13" xfId="0" applyFont="1" applyBorder="1" applyAlignment="1">
      <alignment horizontal="right"/>
    </xf>
    <xf numFmtId="0" fontId="27" fillId="0" borderId="2" xfId="0" applyFont="1" applyBorder="1" applyAlignment="1">
      <alignment horizontal="right"/>
    </xf>
    <xf numFmtId="0" fontId="27" fillId="0" borderId="14" xfId="0" applyFont="1" applyBorder="1" applyAlignment="1">
      <alignment horizontal="right"/>
    </xf>
    <xf numFmtId="0" fontId="27" fillId="0" borderId="131" xfId="0" applyFont="1" applyBorder="1" applyAlignment="1">
      <alignment vertical="center"/>
    </xf>
    <xf numFmtId="0" fontId="27" fillId="0" borderId="14" xfId="0" applyFont="1" applyBorder="1" applyAlignment="1">
      <alignment vertical="center"/>
    </xf>
    <xf numFmtId="0" fontId="27" fillId="9" borderId="131" xfId="0" applyFont="1" applyFill="1" applyBorder="1" applyAlignment="1">
      <alignment vertical="center"/>
    </xf>
    <xf numFmtId="0" fontId="27" fillId="9" borderId="14" xfId="0" applyFont="1" applyFill="1" applyBorder="1" applyAlignment="1">
      <alignment vertical="center"/>
    </xf>
    <xf numFmtId="0" fontId="27" fillId="0" borderId="138" xfId="0" applyFont="1" applyBorder="1" applyAlignment="1">
      <alignment vertical="center"/>
    </xf>
    <xf numFmtId="0" fontId="27" fillId="0" borderId="120" xfId="0" applyFont="1" applyBorder="1" applyAlignment="1">
      <alignment vertical="center"/>
    </xf>
    <xf numFmtId="0" fontId="27" fillId="0" borderId="3" xfId="0" applyFont="1" applyFill="1" applyBorder="1" applyAlignment="1">
      <alignment horizontal="center" vertical="center" wrapText="1"/>
    </xf>
    <xf numFmtId="195" fontId="27" fillId="0" borderId="3" xfId="61" applyNumberFormat="1" applyFont="1" applyBorder="1" applyAlignment="1">
      <alignment horizontal="center" vertical="center" wrapText="1"/>
    </xf>
    <xf numFmtId="188" fontId="27" fillId="0" borderId="3" xfId="61" applyNumberFormat="1" applyFont="1" applyBorder="1" applyAlignment="1">
      <alignment horizontal="center" vertical="center"/>
    </xf>
    <xf numFmtId="0" fontId="27" fillId="0" borderId="74" xfId="0" applyFont="1" applyBorder="1" applyAlignment="1">
      <alignment horizontal="center"/>
    </xf>
    <xf numFmtId="0" fontId="27" fillId="0" borderId="75" xfId="0" applyFont="1" applyBorder="1" applyAlignment="1">
      <alignment horizontal="center"/>
    </xf>
    <xf numFmtId="0" fontId="37" fillId="0" borderId="0" xfId="0" applyFont="1" applyAlignment="1">
      <alignment vertical="center" wrapText="1"/>
    </xf>
    <xf numFmtId="9" fontId="27" fillId="0" borderId="63" xfId="33" applyFont="1" applyFill="1" applyBorder="1" applyAlignment="1">
      <alignment horizontal="right"/>
    </xf>
    <xf numFmtId="9" fontId="27" fillId="0" borderId="64" xfId="33" applyFont="1" applyFill="1" applyBorder="1" applyAlignment="1">
      <alignment horizontal="right"/>
    </xf>
    <xf numFmtId="0" fontId="27" fillId="11" borderId="60" xfId="0" applyFont="1" applyFill="1" applyBorder="1" applyAlignment="1">
      <alignment horizontal="left" vertical="center"/>
    </xf>
    <xf numFmtId="0" fontId="27" fillId="11" borderId="3" xfId="0" applyFont="1" applyFill="1" applyBorder="1" applyAlignment="1">
      <alignment horizontal="left" vertical="center"/>
    </xf>
    <xf numFmtId="38" fontId="27" fillId="0" borderId="3" xfId="37" applyFont="1" applyFill="1" applyBorder="1" applyAlignment="1">
      <alignment horizontal="right"/>
    </xf>
    <xf numFmtId="38" fontId="27" fillId="0" borderId="61" xfId="37" applyFont="1" applyFill="1" applyBorder="1" applyAlignment="1">
      <alignment horizontal="right"/>
    </xf>
    <xf numFmtId="0" fontId="27" fillId="11" borderId="62" xfId="0" applyFont="1" applyFill="1" applyBorder="1" applyAlignment="1">
      <alignment horizontal="left" vertical="center"/>
    </xf>
    <xf numFmtId="0" fontId="27" fillId="11" borderId="63" xfId="0" applyFont="1" applyFill="1" applyBorder="1" applyAlignment="1">
      <alignment horizontal="left" vertical="center"/>
    </xf>
    <xf numFmtId="0" fontId="27" fillId="11" borderId="60" xfId="0" applyFont="1" applyFill="1" applyBorder="1" applyAlignment="1">
      <alignment horizontal="left" vertical="center" wrapText="1"/>
    </xf>
    <xf numFmtId="0" fontId="27" fillId="11" borderId="3" xfId="0" applyFont="1" applyFill="1" applyBorder="1" applyAlignment="1">
      <alignment horizontal="left" vertical="center" wrapText="1"/>
    </xf>
    <xf numFmtId="38" fontId="27" fillId="0" borderId="3" xfId="37" applyFont="1" applyBorder="1" applyAlignment="1">
      <alignment horizontal="right"/>
    </xf>
    <xf numFmtId="38" fontId="27" fillId="0" borderId="61" xfId="37" applyFont="1" applyBorder="1" applyAlignment="1">
      <alignment horizontal="right"/>
    </xf>
    <xf numFmtId="0" fontId="27" fillId="0" borderId="62" xfId="0" applyFont="1" applyFill="1" applyBorder="1" applyAlignment="1">
      <alignment horizontal="center" vertical="center"/>
    </xf>
    <xf numFmtId="0" fontId="27" fillId="0" borderId="63" xfId="0" applyFont="1" applyFill="1" applyBorder="1" applyAlignment="1">
      <alignment horizontal="center" vertical="center"/>
    </xf>
    <xf numFmtId="194" fontId="27" fillId="0" borderId="63" xfId="0" applyNumberFormat="1" applyFont="1" applyBorder="1" applyAlignment="1">
      <alignment horizontal="center" vertical="center"/>
    </xf>
    <xf numFmtId="194" fontId="27" fillId="0" borderId="119" xfId="0" applyNumberFormat="1" applyFont="1" applyBorder="1" applyAlignment="1">
      <alignment horizontal="center" vertical="center"/>
    </xf>
    <xf numFmtId="0" fontId="27" fillId="0" borderId="136"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30"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3" xfId="0" applyFont="1" applyBorder="1" applyAlignment="1">
      <alignment horizontal="center" vertical="center"/>
    </xf>
    <xf numFmtId="0" fontId="27" fillId="0" borderId="61" xfId="0" applyFont="1" applyBorder="1" applyAlignment="1">
      <alignment horizontal="center" vertical="center"/>
    </xf>
    <xf numFmtId="0" fontId="27" fillId="0" borderId="65"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65" xfId="0" applyFont="1" applyFill="1" applyBorder="1" applyAlignment="1">
      <alignment horizontal="center"/>
    </xf>
    <xf numFmtId="0" fontId="27" fillId="0" borderId="66" xfId="0" applyFont="1" applyFill="1" applyBorder="1" applyAlignment="1">
      <alignment horizontal="center"/>
    </xf>
    <xf numFmtId="0" fontId="27" fillId="0" borderId="67" xfId="0" applyFont="1" applyFill="1" applyBorder="1" applyAlignment="1">
      <alignment horizontal="center"/>
    </xf>
    <xf numFmtId="0" fontId="27" fillId="0" borderId="60" xfId="0" applyFont="1" applyFill="1" applyBorder="1" applyAlignment="1">
      <alignment horizontal="center" vertical="center"/>
    </xf>
    <xf numFmtId="0" fontId="27" fillId="0" borderId="3" xfId="0" applyFont="1" applyFill="1" applyBorder="1" applyAlignment="1">
      <alignment horizontal="center" vertical="center"/>
    </xf>
    <xf numFmtId="0" fontId="71" fillId="0" borderId="0" xfId="55" applyFont="1" applyAlignment="1">
      <alignment horizontal="center" vertical="center"/>
    </xf>
    <xf numFmtId="0" fontId="7" fillId="2" borderId="9" xfId="55" applyFill="1" applyBorder="1">
      <alignment vertical="center"/>
    </xf>
    <xf numFmtId="0" fontId="7" fillId="2" borderId="11" xfId="55" applyFill="1" applyBorder="1">
      <alignment vertical="center"/>
    </xf>
    <xf numFmtId="0" fontId="7" fillId="2" borderId="13" xfId="55" applyFont="1" applyFill="1" applyBorder="1" applyAlignment="1">
      <alignment horizontal="center" vertical="center"/>
    </xf>
    <xf numFmtId="0" fontId="7" fillId="2" borderId="2" xfId="55" applyFont="1" applyFill="1" applyBorder="1" applyAlignment="1">
      <alignment horizontal="center" vertical="center"/>
    </xf>
    <xf numFmtId="0" fontId="7" fillId="2" borderId="14" xfId="55" applyFont="1" applyFill="1" applyBorder="1" applyAlignment="1">
      <alignment horizontal="center" vertical="center"/>
    </xf>
    <xf numFmtId="0" fontId="7" fillId="2" borderId="17" xfId="55" applyFill="1" applyBorder="1" applyAlignment="1">
      <alignment horizontal="right" vertical="center"/>
    </xf>
    <xf numFmtId="0" fontId="7" fillId="2" borderId="10" xfId="55" applyFill="1" applyBorder="1" applyAlignment="1">
      <alignment horizontal="right" vertical="center"/>
    </xf>
    <xf numFmtId="0" fontId="7" fillId="2" borderId="21" xfId="55" applyFill="1" applyBorder="1" applyAlignment="1">
      <alignment horizontal="right" vertical="center"/>
    </xf>
    <xf numFmtId="0" fontId="7" fillId="2" borderId="12" xfId="55" applyFill="1" applyBorder="1" applyAlignment="1">
      <alignment horizontal="right" vertical="center"/>
    </xf>
    <xf numFmtId="0" fontId="7" fillId="2" borderId="17" xfId="55" applyFill="1" applyBorder="1">
      <alignment vertical="center"/>
    </xf>
    <xf numFmtId="0" fontId="7" fillId="2" borderId="10" xfId="55" applyFill="1" applyBorder="1">
      <alignment vertical="center"/>
    </xf>
    <xf numFmtId="0" fontId="7" fillId="2" borderId="21" xfId="55" applyFill="1" applyBorder="1">
      <alignment vertical="center"/>
    </xf>
    <xf numFmtId="0" fontId="7" fillId="2" borderId="12" xfId="55" applyFill="1" applyBorder="1">
      <alignment vertical="center"/>
    </xf>
    <xf numFmtId="0" fontId="7" fillId="2" borderId="9" xfId="55" applyFont="1" applyFill="1" applyBorder="1" applyAlignment="1">
      <alignment horizontal="center" vertical="center" wrapText="1"/>
    </xf>
    <xf numFmtId="0" fontId="7" fillId="2" borderId="11" xfId="55" applyFont="1" applyFill="1" applyBorder="1" applyAlignment="1">
      <alignment horizontal="center" vertical="center"/>
    </xf>
    <xf numFmtId="187" fontId="7" fillId="0" borderId="3" xfId="37" applyNumberFormat="1" applyFont="1" applyBorder="1" applyAlignment="1">
      <alignment horizontal="center" vertical="center" textRotation="255"/>
    </xf>
    <xf numFmtId="187" fontId="7" fillId="0" borderId="9" xfId="37" applyNumberFormat="1" applyFont="1" applyBorder="1" applyAlignment="1">
      <alignment horizontal="center" vertical="center" textRotation="255"/>
    </xf>
    <xf numFmtId="187" fontId="7" fillId="0" borderId="69" xfId="37" applyNumberFormat="1" applyFont="1" applyBorder="1" applyAlignment="1">
      <alignment horizontal="center" vertical="center" textRotation="255"/>
    </xf>
    <xf numFmtId="187" fontId="7" fillId="0" borderId="11" xfId="37" applyNumberFormat="1" applyFont="1" applyBorder="1" applyAlignment="1">
      <alignment horizontal="center" vertical="center" textRotation="255"/>
    </xf>
    <xf numFmtId="193" fontId="7" fillId="0" borderId="0" xfId="55" applyNumberFormat="1" applyFont="1" applyFill="1" applyBorder="1" applyAlignment="1">
      <alignment horizontal="center" vertical="center"/>
    </xf>
    <xf numFmtId="0" fontId="10" fillId="10" borderId="9" xfId="50" applyFont="1" applyFill="1" applyBorder="1" applyAlignment="1">
      <alignment horizontal="center" vertical="center"/>
    </xf>
    <xf numFmtId="0" fontId="10" fillId="10" borderId="11" xfId="50" applyFont="1" applyFill="1" applyBorder="1" applyAlignment="1">
      <alignment horizontal="center" vertical="center"/>
    </xf>
    <xf numFmtId="0" fontId="10" fillId="10" borderId="9" xfId="50" applyFont="1" applyFill="1" applyBorder="1" applyAlignment="1">
      <alignment horizontal="center" vertical="center" wrapText="1"/>
    </xf>
    <xf numFmtId="0" fontId="27" fillId="0" borderId="222" xfId="0" applyFont="1" applyFill="1" applyBorder="1" applyAlignment="1">
      <alignment horizontal="center" vertical="center"/>
    </xf>
    <xf numFmtId="0" fontId="27" fillId="0" borderId="77"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112" xfId="0" applyFont="1" applyFill="1" applyBorder="1" applyAlignment="1">
      <alignment horizontal="center" vertical="center"/>
    </xf>
    <xf numFmtId="176" fontId="48" fillId="7" borderId="6" xfId="0" applyNumberFormat="1" applyFont="1" applyFill="1" applyBorder="1" applyAlignment="1">
      <alignment vertical="center" shrinkToFit="1"/>
    </xf>
    <xf numFmtId="176" fontId="48" fillId="7" borderId="7" xfId="0" applyNumberFormat="1" applyFont="1" applyFill="1" applyBorder="1" applyAlignment="1">
      <alignment vertical="center" shrinkToFit="1"/>
    </xf>
    <xf numFmtId="176" fontId="48" fillId="7" borderId="45" xfId="0" applyNumberFormat="1" applyFont="1" applyFill="1" applyBorder="1" applyAlignment="1">
      <alignment vertical="center" shrinkToFit="1"/>
    </xf>
    <xf numFmtId="176" fontId="48" fillId="7" borderId="15" xfId="0" applyNumberFormat="1" applyFont="1" applyFill="1" applyBorder="1" applyAlignment="1">
      <alignment vertical="center" shrinkToFit="1"/>
    </xf>
    <xf numFmtId="176" fontId="48" fillId="7" borderId="16" xfId="0" applyNumberFormat="1" applyFont="1" applyFill="1" applyBorder="1" applyAlignment="1">
      <alignment vertical="center" shrinkToFit="1"/>
    </xf>
    <xf numFmtId="176" fontId="48" fillId="7" borderId="92" xfId="0" applyNumberFormat="1" applyFont="1" applyFill="1" applyBorder="1" applyAlignment="1">
      <alignment vertical="center" shrinkToFit="1"/>
    </xf>
    <xf numFmtId="0" fontId="27" fillId="0" borderId="77"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222" xfId="0" applyFont="1" applyFill="1" applyBorder="1" applyAlignment="1">
      <alignment horizontal="center" vertical="center" wrapText="1"/>
    </xf>
    <xf numFmtId="0" fontId="27" fillId="0" borderId="223" xfId="0" applyFont="1" applyFill="1" applyBorder="1" applyAlignment="1">
      <alignment horizontal="center" vertical="center" wrapText="1"/>
    </xf>
    <xf numFmtId="0" fontId="27" fillId="0" borderId="224" xfId="0" applyFont="1" applyFill="1" applyBorder="1" applyAlignment="1">
      <alignment horizontal="center" vertical="center" wrapText="1"/>
    </xf>
    <xf numFmtId="0" fontId="30" fillId="0" borderId="0" xfId="0" applyFont="1" applyFill="1" applyAlignment="1">
      <alignment horizontal="center" vertical="center"/>
    </xf>
    <xf numFmtId="0" fontId="27" fillId="0" borderId="227" xfId="0" applyFont="1" applyFill="1" applyBorder="1" applyAlignment="1">
      <alignment horizontal="center" vertical="center"/>
    </xf>
    <xf numFmtId="0" fontId="27" fillId="0" borderId="228" xfId="0" applyFont="1" applyFill="1" applyBorder="1" applyAlignment="1">
      <alignment horizontal="center" vertical="center"/>
    </xf>
    <xf numFmtId="0" fontId="27" fillId="0" borderId="160" xfId="0" applyFont="1" applyFill="1" applyBorder="1" applyAlignment="1">
      <alignment horizontal="center" vertical="center"/>
    </xf>
    <xf numFmtId="0" fontId="27" fillId="0" borderId="229" xfId="0" applyFont="1" applyFill="1" applyBorder="1" applyAlignment="1">
      <alignment horizontal="center" vertical="center"/>
    </xf>
    <xf numFmtId="0" fontId="27" fillId="0" borderId="217"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98" xfId="0" applyFont="1" applyFill="1" applyBorder="1" applyAlignment="1">
      <alignment horizontal="center" vertical="center"/>
    </xf>
    <xf numFmtId="0" fontId="27" fillId="0" borderId="230" xfId="0" applyFont="1" applyFill="1" applyBorder="1" applyAlignment="1">
      <alignment horizontal="center" vertical="center"/>
    </xf>
    <xf numFmtId="0" fontId="27" fillId="0" borderId="161" xfId="0" applyFont="1" applyFill="1" applyBorder="1" applyAlignment="1">
      <alignment horizontal="center" vertical="center"/>
    </xf>
    <xf numFmtId="0" fontId="27" fillId="0" borderId="224" xfId="0" applyFont="1" applyFill="1" applyBorder="1" applyAlignment="1">
      <alignment horizontal="center" vertical="center"/>
    </xf>
    <xf numFmtId="0" fontId="27" fillId="0" borderId="230" xfId="0" applyFont="1" applyFill="1" applyBorder="1" applyAlignment="1">
      <alignment horizontal="center" vertical="center" wrapText="1"/>
    </xf>
    <xf numFmtId="0" fontId="27" fillId="0" borderId="161" xfId="0" applyFont="1" applyFill="1" applyBorder="1" applyAlignment="1">
      <alignment horizontal="center" vertical="center" wrapText="1"/>
    </xf>
    <xf numFmtId="0" fontId="27" fillId="0" borderId="231" xfId="0" applyFont="1" applyFill="1" applyBorder="1" applyAlignment="1">
      <alignment horizontal="center" vertical="center" wrapText="1"/>
    </xf>
    <xf numFmtId="0" fontId="27" fillId="0" borderId="232" xfId="0" applyFont="1" applyFill="1" applyBorder="1" applyAlignment="1">
      <alignment horizontal="center" vertical="center" wrapText="1"/>
    </xf>
    <xf numFmtId="0" fontId="27" fillId="0" borderId="233" xfId="0" applyFont="1" applyFill="1" applyBorder="1" applyAlignment="1">
      <alignment horizontal="center" vertical="center" wrapText="1"/>
    </xf>
    <xf numFmtId="0" fontId="27" fillId="0" borderId="225" xfId="0" applyFont="1" applyFill="1" applyBorder="1" applyAlignment="1">
      <alignment horizontal="center" vertical="center" wrapText="1"/>
    </xf>
    <xf numFmtId="0" fontId="27" fillId="0" borderId="162" xfId="0" applyFont="1" applyFill="1" applyBorder="1" applyAlignment="1">
      <alignment horizontal="center" vertical="center" wrapText="1"/>
    </xf>
    <xf numFmtId="0" fontId="27" fillId="0" borderId="226" xfId="0" applyFont="1" applyFill="1" applyBorder="1" applyAlignment="1">
      <alignment horizontal="center" vertical="center" wrapText="1"/>
    </xf>
    <xf numFmtId="0" fontId="27" fillId="0" borderId="234" xfId="0" applyFont="1" applyFill="1" applyBorder="1" applyAlignment="1">
      <alignment horizontal="center" vertical="center" wrapText="1"/>
    </xf>
    <xf numFmtId="0" fontId="27" fillId="0" borderId="197" xfId="0" applyFont="1" applyFill="1" applyBorder="1" applyAlignment="1">
      <alignment horizontal="center" vertical="center"/>
    </xf>
    <xf numFmtId="0" fontId="27" fillId="0" borderId="140" xfId="0" applyFont="1" applyFill="1" applyBorder="1" applyAlignment="1">
      <alignment horizontal="center" vertical="center"/>
    </xf>
    <xf numFmtId="0" fontId="27" fillId="0" borderId="94" xfId="0" applyFont="1" applyFill="1" applyBorder="1" applyAlignment="1">
      <alignment horizontal="center" vertical="center"/>
    </xf>
    <xf numFmtId="0" fontId="27" fillId="0" borderId="9" xfId="56" applyFont="1" applyBorder="1" applyAlignment="1">
      <alignment horizontal="center" vertical="center"/>
    </xf>
    <xf numFmtId="0" fontId="27" fillId="0" borderId="69" xfId="56" applyFont="1" applyBorder="1" applyAlignment="1">
      <alignment horizontal="center" vertical="center"/>
    </xf>
    <xf numFmtId="0" fontId="27" fillId="0" borderId="17" xfId="56" applyFont="1" applyBorder="1" applyAlignment="1">
      <alignment horizontal="center" vertical="center"/>
    </xf>
    <xf numFmtId="0" fontId="27" fillId="0" borderId="21" xfId="56" applyFont="1" applyBorder="1" applyAlignment="1">
      <alignment horizontal="center" vertical="center"/>
    </xf>
    <xf numFmtId="0" fontId="27" fillId="0" borderId="9" xfId="56" applyFont="1" applyBorder="1" applyAlignment="1">
      <alignment horizontal="center" vertical="center" wrapText="1"/>
    </xf>
    <xf numFmtId="0" fontId="27" fillId="0" borderId="11" xfId="56" applyFont="1" applyBorder="1" applyAlignment="1">
      <alignment horizontal="center" vertical="center" wrapText="1"/>
    </xf>
    <xf numFmtId="0" fontId="27" fillId="0" borderId="18" xfId="56" applyFont="1" applyBorder="1" applyAlignment="1">
      <alignment horizontal="center" vertical="center" wrapText="1"/>
    </xf>
    <xf numFmtId="0" fontId="27" fillId="0" borderId="10" xfId="56" applyFont="1" applyBorder="1" applyAlignment="1">
      <alignment horizontal="center" vertical="center" wrapText="1"/>
    </xf>
    <xf numFmtId="0" fontId="27" fillId="0" borderId="22" xfId="56" applyFont="1" applyBorder="1" applyAlignment="1">
      <alignment horizontal="center" vertical="center" wrapText="1"/>
    </xf>
    <xf numFmtId="0" fontId="27" fillId="0" borderId="12" xfId="56" applyFont="1" applyBorder="1" applyAlignment="1">
      <alignment horizontal="center" vertical="center" wrapText="1"/>
    </xf>
    <xf numFmtId="0" fontId="53" fillId="0" borderId="0" xfId="56" applyFont="1" applyAlignment="1">
      <alignment horizontal="center" vertical="center"/>
    </xf>
    <xf numFmtId="3" fontId="46" fillId="7" borderId="0" xfId="37" applyNumberFormat="1" applyFont="1" applyFill="1" applyAlignment="1">
      <alignment vertical="top"/>
    </xf>
    <xf numFmtId="0" fontId="57" fillId="0" borderId="0" xfId="0" applyFont="1" applyAlignment="1">
      <alignment vertical="top"/>
    </xf>
    <xf numFmtId="0" fontId="62" fillId="10" borderId="7" xfId="0" applyFont="1" applyFill="1" applyBorder="1" applyAlignment="1">
      <alignment horizontal="center" vertical="center"/>
    </xf>
    <xf numFmtId="0" fontId="62" fillId="10" borderId="45" xfId="0" applyFont="1" applyFill="1" applyBorder="1" applyAlignment="1">
      <alignment horizontal="center" vertical="center"/>
    </xf>
    <xf numFmtId="0" fontId="48" fillId="7" borderId="6" xfId="0" applyFont="1" applyFill="1" applyBorder="1" applyAlignment="1">
      <alignment horizontal="left" vertical="center"/>
    </xf>
    <xf numFmtId="0" fontId="57" fillId="0" borderId="7" xfId="0" applyFont="1" applyBorder="1" applyAlignment="1">
      <alignment vertical="center"/>
    </xf>
    <xf numFmtId="0" fontId="48" fillId="7" borderId="119" xfId="0" applyFont="1" applyFill="1" applyBorder="1" applyAlignment="1">
      <alignment horizontal="left" vertical="center"/>
    </xf>
    <xf numFmtId="0" fontId="57" fillId="0" borderId="137" xfId="0" applyFont="1" applyBorder="1" applyAlignment="1">
      <alignment horizontal="left" vertical="center"/>
    </xf>
    <xf numFmtId="3" fontId="46" fillId="7" borderId="0" xfId="37" applyNumberFormat="1" applyFont="1" applyFill="1" applyBorder="1" applyAlignment="1">
      <alignment horizontal="left" vertical="top"/>
    </xf>
    <xf numFmtId="0" fontId="62" fillId="10" borderId="6" xfId="0" applyFont="1" applyFill="1" applyBorder="1" applyAlignment="1">
      <alignment horizontal="center" vertical="center"/>
    </xf>
    <xf numFmtId="3" fontId="48" fillId="7" borderId="138" xfId="37" applyNumberFormat="1" applyFont="1" applyFill="1" applyBorder="1" applyAlignment="1">
      <alignment vertical="center"/>
    </xf>
    <xf numFmtId="0" fontId="57" fillId="0" borderId="137" xfId="0" applyFont="1" applyBorder="1" applyAlignment="1">
      <alignment vertical="center"/>
    </xf>
    <xf numFmtId="3" fontId="48" fillId="7" borderId="202" xfId="37" applyNumberFormat="1" applyFont="1" applyFill="1" applyBorder="1" applyAlignment="1">
      <alignment vertical="center"/>
    </xf>
    <xf numFmtId="0" fontId="57" fillId="0" borderId="107" xfId="0" applyFont="1" applyBorder="1" applyAlignment="1">
      <alignment vertical="center"/>
    </xf>
    <xf numFmtId="3" fontId="48" fillId="7" borderId="200" xfId="37" applyNumberFormat="1" applyFont="1" applyFill="1" applyBorder="1" applyAlignment="1">
      <alignment vertical="center"/>
    </xf>
    <xf numFmtId="0" fontId="57" fillId="0" borderId="110" xfId="0" applyFont="1" applyBorder="1" applyAlignment="1">
      <alignment vertical="center"/>
    </xf>
    <xf numFmtId="3" fontId="48" fillId="7" borderId="15" xfId="37" applyNumberFormat="1" applyFont="1" applyFill="1" applyBorder="1" applyAlignment="1">
      <alignment vertical="center"/>
    </xf>
    <xf numFmtId="0" fontId="57" fillId="0" borderId="16" xfId="0" applyFont="1" applyBorder="1" applyAlignment="1">
      <alignment vertical="center"/>
    </xf>
    <xf numFmtId="3" fontId="62" fillId="10" borderId="6" xfId="37" applyNumberFormat="1" applyFont="1" applyFill="1" applyBorder="1" applyAlignment="1">
      <alignment horizontal="center" vertical="center"/>
    </xf>
    <xf numFmtId="0" fontId="62" fillId="10" borderId="15" xfId="0" applyFont="1" applyFill="1" applyBorder="1" applyAlignment="1">
      <alignment horizontal="center" vertical="center"/>
    </xf>
    <xf numFmtId="0" fontId="62" fillId="10" borderId="16" xfId="0" applyFont="1" applyFill="1" applyBorder="1" applyAlignment="1">
      <alignment horizontal="center" vertical="center"/>
    </xf>
    <xf numFmtId="3" fontId="48" fillId="7" borderId="212" xfId="37" applyNumberFormat="1" applyFont="1" applyFill="1" applyBorder="1" applyAlignment="1">
      <alignment vertical="center"/>
    </xf>
    <xf numFmtId="0" fontId="57" fillId="0" borderId="212" xfId="0" applyFont="1" applyBorder="1" applyAlignment="1">
      <alignment vertical="center"/>
    </xf>
    <xf numFmtId="0" fontId="62" fillId="10" borderId="197" xfId="0" applyFont="1" applyFill="1" applyBorder="1" applyAlignment="1">
      <alignment horizontal="center" vertical="center"/>
    </xf>
    <xf numFmtId="0" fontId="62" fillId="10" borderId="94" xfId="0" applyFont="1" applyFill="1" applyBorder="1" applyAlignment="1">
      <alignment horizontal="center" vertical="center"/>
    </xf>
    <xf numFmtId="3" fontId="48" fillId="7" borderId="6" xfId="37" applyNumberFormat="1" applyFont="1" applyFill="1" applyBorder="1" applyAlignment="1">
      <alignment vertical="center"/>
    </xf>
    <xf numFmtId="0" fontId="57" fillId="0" borderId="7" xfId="0" applyFont="1" applyBorder="1" applyAlignment="1"/>
    <xf numFmtId="3" fontId="48" fillId="7" borderId="116" xfId="37" applyNumberFormat="1" applyFont="1" applyFill="1" applyBorder="1" applyAlignment="1">
      <alignment vertical="center"/>
    </xf>
    <xf numFmtId="0" fontId="57" fillId="0" borderId="116" xfId="0" applyFont="1" applyBorder="1" applyAlignment="1">
      <alignment vertical="center"/>
    </xf>
    <xf numFmtId="3" fontId="48" fillId="7" borderId="110" xfId="37" applyNumberFormat="1" applyFont="1" applyFill="1" applyBorder="1" applyAlignment="1">
      <alignment vertical="center"/>
    </xf>
    <xf numFmtId="3" fontId="48" fillId="7" borderId="136" xfId="37" applyNumberFormat="1" applyFont="1" applyFill="1" applyBorder="1" applyAlignment="1">
      <alignment vertical="center"/>
    </xf>
    <xf numFmtId="0" fontId="57" fillId="0" borderId="18" xfId="0" applyFont="1" applyBorder="1" applyAlignment="1"/>
    <xf numFmtId="3" fontId="48" fillId="7" borderId="4" xfId="37" applyNumberFormat="1" applyFont="1" applyFill="1" applyBorder="1" applyAlignment="1">
      <alignment vertical="center"/>
    </xf>
    <xf numFmtId="0" fontId="57" fillId="0" borderId="4" xfId="0" applyFont="1" applyBorder="1" applyAlignment="1">
      <alignment vertical="center"/>
    </xf>
    <xf numFmtId="3" fontId="48" fillId="7" borderId="2" xfId="37" applyNumberFormat="1" applyFont="1" applyFill="1" applyBorder="1" applyAlignment="1">
      <alignment vertical="center"/>
    </xf>
    <xf numFmtId="3" fontId="48" fillId="7" borderId="13" xfId="37" applyNumberFormat="1" applyFont="1" applyFill="1" applyBorder="1" applyAlignment="1">
      <alignment vertical="center"/>
    </xf>
    <xf numFmtId="0" fontId="57" fillId="0" borderId="2" xfId="0" applyFont="1" applyBorder="1" applyAlignment="1">
      <alignment vertical="center"/>
    </xf>
    <xf numFmtId="3" fontId="48" fillId="7" borderId="137" xfId="37" applyNumberFormat="1" applyFont="1" applyFill="1" applyBorder="1" applyAlignment="1">
      <alignment vertical="center"/>
    </xf>
    <xf numFmtId="3" fontId="48" fillId="7" borderId="4" xfId="37" applyNumberFormat="1" applyFont="1" applyFill="1" applyBorder="1" applyAlignment="1">
      <alignment horizontal="left" vertical="center"/>
    </xf>
    <xf numFmtId="0" fontId="48" fillId="7" borderId="2" xfId="0" applyFont="1" applyFill="1" applyBorder="1" applyAlignment="1">
      <alignment horizontal="left" vertical="center"/>
    </xf>
    <xf numFmtId="0" fontId="48" fillId="7" borderId="17" xfId="0" applyFont="1" applyFill="1" applyBorder="1" applyAlignment="1">
      <alignment horizontal="left" vertical="center"/>
    </xf>
    <xf numFmtId="3" fontId="48" fillId="7" borderId="19" xfId="37" applyNumberFormat="1" applyFont="1" applyFill="1" applyBorder="1" applyAlignment="1">
      <alignment horizontal="left" vertical="center"/>
    </xf>
    <xf numFmtId="3" fontId="48" fillId="7" borderId="79" xfId="37" applyNumberFormat="1" applyFont="1" applyFill="1" applyBorder="1" applyAlignment="1">
      <alignment horizontal="left" vertical="center"/>
    </xf>
    <xf numFmtId="3" fontId="48" fillId="7" borderId="2" xfId="37" applyNumberFormat="1" applyFont="1" applyFill="1" applyBorder="1" applyAlignment="1">
      <alignment horizontal="left" vertical="center"/>
    </xf>
    <xf numFmtId="3" fontId="48" fillId="7" borderId="241" xfId="37" applyNumberFormat="1" applyFont="1" applyFill="1" applyBorder="1" applyAlignment="1">
      <alignment horizontal="left" vertical="center"/>
    </xf>
    <xf numFmtId="3" fontId="48" fillId="7" borderId="242" xfId="37" applyNumberFormat="1" applyFont="1" applyFill="1" applyBorder="1" applyAlignment="1">
      <alignment horizontal="left" vertical="center"/>
    </xf>
    <xf numFmtId="0" fontId="25" fillId="7" borderId="0" xfId="0" applyFont="1" applyFill="1" applyAlignment="1">
      <alignment horizontal="left" vertical="center"/>
    </xf>
    <xf numFmtId="0" fontId="25" fillId="0" borderId="0" xfId="0" applyFont="1" applyAlignment="1">
      <alignment horizontal="left" vertical="center"/>
    </xf>
    <xf numFmtId="3" fontId="25" fillId="0" borderId="0" xfId="37" applyNumberFormat="1" applyFont="1" applyFill="1" applyAlignment="1">
      <alignment horizontal="left" vertical="center"/>
    </xf>
    <xf numFmtId="0" fontId="57" fillId="0" borderId="0" xfId="0" applyFont="1" applyFill="1" applyAlignment="1">
      <alignment horizontal="left" vertical="center"/>
    </xf>
    <xf numFmtId="0" fontId="43" fillId="0" borderId="0" xfId="0" applyFont="1" applyFill="1" applyAlignment="1">
      <alignment horizontal="center" vertical="center"/>
    </xf>
    <xf numFmtId="0" fontId="44" fillId="10" borderId="6" xfId="0" applyFont="1" applyFill="1" applyBorder="1" applyAlignment="1">
      <alignment horizontal="center" vertical="center"/>
    </xf>
    <xf numFmtId="0" fontId="44" fillId="10" borderId="7" xfId="0" applyFont="1" applyFill="1" applyBorder="1" applyAlignment="1">
      <alignment horizontal="center" vertical="center"/>
    </xf>
    <xf numFmtId="0" fontId="44" fillId="10" borderId="218" xfId="0"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95" xfId="0" applyFont="1" applyFill="1" applyBorder="1" applyAlignment="1">
      <alignment horizontal="center" vertical="center"/>
    </xf>
    <xf numFmtId="0" fontId="44" fillId="10" borderId="214" xfId="0" applyFont="1" applyFill="1" applyBorder="1" applyAlignment="1">
      <alignment horizontal="center" vertical="center"/>
    </xf>
    <xf numFmtId="0" fontId="44" fillId="10" borderId="97" xfId="0" applyFont="1" applyFill="1" applyBorder="1" applyAlignment="1">
      <alignment horizontal="center" vertical="center"/>
    </xf>
    <xf numFmtId="0" fontId="44" fillId="10" borderId="95" xfId="0" applyFont="1" applyFill="1" applyBorder="1" applyAlignment="1">
      <alignment horizontal="center" vertical="center"/>
    </xf>
    <xf numFmtId="0" fontId="44" fillId="10" borderId="236" xfId="0" applyFont="1" applyFill="1" applyBorder="1" applyAlignment="1">
      <alignment horizontal="center" vertical="center"/>
    </xf>
    <xf numFmtId="0" fontId="44" fillId="10" borderId="235"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37" xfId="0" applyFont="1" applyFill="1" applyBorder="1" applyAlignment="1">
      <alignment horizontal="left" vertical="center"/>
    </xf>
    <xf numFmtId="0" fontId="1" fillId="0" borderId="137" xfId="0" applyFont="1" applyFill="1" applyBorder="1" applyAlignment="1">
      <alignment vertical="center"/>
    </xf>
    <xf numFmtId="0" fontId="1" fillId="0" borderId="120" xfId="0" applyFont="1" applyFill="1" applyBorder="1" applyAlignment="1">
      <alignment vertical="center"/>
    </xf>
    <xf numFmtId="0" fontId="46" fillId="0" borderId="0" xfId="0" applyFont="1" applyFill="1" applyAlignment="1">
      <alignment vertical="top"/>
    </xf>
    <xf numFmtId="3" fontId="46" fillId="0" borderId="0" xfId="37" applyNumberFormat="1" applyFont="1" applyFill="1" applyBorder="1" applyAlignment="1">
      <alignment horizontal="left" vertical="top"/>
    </xf>
    <xf numFmtId="0" fontId="48" fillId="7" borderId="15" xfId="0" applyFont="1" applyFill="1" applyBorder="1" applyAlignment="1">
      <alignment horizontal="center" vertical="center"/>
    </xf>
    <xf numFmtId="0" fontId="48" fillId="0" borderId="16" xfId="0" applyFont="1" applyBorder="1" applyAlignment="1">
      <alignment horizontal="center" vertical="center"/>
    </xf>
    <xf numFmtId="0" fontId="48" fillId="0" borderId="95" xfId="0" applyFont="1" applyBorder="1" applyAlignment="1">
      <alignment horizontal="center" vertical="center"/>
    </xf>
    <xf numFmtId="0" fontId="48" fillId="0" borderId="0" xfId="0" applyFont="1" applyFill="1"/>
    <xf numFmtId="0" fontId="57" fillId="0" borderId="45" xfId="0" applyFont="1" applyBorder="1" applyAlignment="1">
      <alignment vertical="center" shrinkToFit="1"/>
    </xf>
    <xf numFmtId="0" fontId="57" fillId="0" borderId="15" xfId="0" applyFont="1" applyBorder="1" applyAlignment="1">
      <alignment vertical="center" shrinkToFit="1"/>
    </xf>
    <xf numFmtId="0" fontId="57" fillId="0" borderId="92" xfId="0" applyFont="1" applyBorder="1" applyAlignment="1">
      <alignment vertical="center" shrinkToFit="1"/>
    </xf>
    <xf numFmtId="3" fontId="25" fillId="7" borderId="0" xfId="37" applyNumberFormat="1" applyFont="1" applyFill="1" applyAlignment="1">
      <alignment horizontal="left" vertical="center"/>
    </xf>
    <xf numFmtId="0" fontId="53" fillId="7" borderId="0" xfId="0" applyFont="1" applyFill="1" applyAlignment="1">
      <alignment horizontal="center" vertical="center"/>
    </xf>
    <xf numFmtId="0" fontId="44" fillId="10" borderId="83" xfId="0" applyFont="1" applyFill="1" applyBorder="1" applyAlignment="1">
      <alignment horizontal="center" vertical="center"/>
    </xf>
    <xf numFmtId="0" fontId="44" fillId="10" borderId="1" xfId="0" applyFont="1" applyFill="1" applyBorder="1" applyAlignment="1">
      <alignment horizontal="center" vertical="center"/>
    </xf>
    <xf numFmtId="0" fontId="44" fillId="10" borderId="72" xfId="0" applyFont="1" applyFill="1" applyBorder="1" applyAlignment="1">
      <alignment horizontal="center" vertical="center"/>
    </xf>
    <xf numFmtId="0" fontId="0" fillId="0" borderId="137" xfId="0" applyBorder="1" applyAlignment="1"/>
    <xf numFmtId="0" fontId="0" fillId="0" borderId="121" xfId="0" applyBorder="1" applyAlignment="1"/>
    <xf numFmtId="3" fontId="38" fillId="7" borderId="0" xfId="37" applyNumberFormat="1" applyFont="1" applyFill="1" applyBorder="1" applyAlignment="1">
      <alignment horizontal="left" vertical="top"/>
    </xf>
    <xf numFmtId="3" fontId="38" fillId="7" borderId="0" xfId="37" applyNumberFormat="1" applyFont="1" applyFill="1" applyAlignment="1">
      <alignment vertical="top"/>
    </xf>
    <xf numFmtId="0" fontId="48" fillId="7" borderId="83" xfId="0" applyFont="1" applyFill="1" applyBorder="1" applyAlignment="1">
      <alignment horizontal="center" vertical="center"/>
    </xf>
    <xf numFmtId="0" fontId="48" fillId="0" borderId="1" xfId="0" applyFont="1" applyBorder="1" applyAlignment="1">
      <alignment horizontal="center" vertical="center"/>
    </xf>
    <xf numFmtId="0" fontId="48" fillId="0" borderId="73" xfId="0" applyFont="1" applyBorder="1" applyAlignment="1">
      <alignment horizontal="center" vertical="center"/>
    </xf>
    <xf numFmtId="0" fontId="46" fillId="0" borderId="0" xfId="0" applyFont="1" applyFill="1" applyAlignment="1">
      <alignment vertical="top" wrapText="1"/>
    </xf>
    <xf numFmtId="0" fontId="48" fillId="0" borderId="112" xfId="0" applyFont="1" applyFill="1" applyBorder="1" applyAlignment="1"/>
    <xf numFmtId="0" fontId="48" fillId="0" borderId="93" xfId="0" applyFont="1" applyFill="1" applyBorder="1" applyAlignment="1"/>
    <xf numFmtId="0" fontId="57" fillId="0" borderId="0" xfId="0" applyFont="1" applyFill="1" applyAlignment="1">
      <alignment vertical="top"/>
    </xf>
    <xf numFmtId="0" fontId="60" fillId="10" borderId="65" xfId="0" applyFont="1" applyFill="1" applyBorder="1" applyAlignment="1">
      <alignment horizontal="center" vertical="center" wrapText="1"/>
    </xf>
    <xf numFmtId="0" fontId="60" fillId="10" borderId="66" xfId="0" applyFont="1" applyFill="1" applyBorder="1" applyAlignment="1">
      <alignment horizontal="center" vertical="center"/>
    </xf>
    <xf numFmtId="0" fontId="60" fillId="10" borderId="62" xfId="0" applyFont="1" applyFill="1" applyBorder="1" applyAlignment="1">
      <alignment horizontal="center" vertical="center"/>
    </xf>
    <xf numFmtId="0" fontId="60" fillId="10" borderId="63" xfId="0" applyFont="1" applyFill="1" applyBorder="1" applyAlignment="1">
      <alignment horizontal="center" vertical="center"/>
    </xf>
    <xf numFmtId="0" fontId="60" fillId="10" borderId="76" xfId="0" applyFont="1" applyFill="1" applyBorder="1" applyAlignment="1">
      <alignment horizontal="center" vertical="center"/>
    </xf>
    <xf numFmtId="0" fontId="60" fillId="10" borderId="121" xfId="0" applyFont="1" applyFill="1" applyBorder="1" applyAlignment="1">
      <alignment horizontal="center" vertical="center"/>
    </xf>
    <xf numFmtId="0" fontId="60" fillId="10" borderId="74" xfId="0" applyFont="1" applyFill="1" applyBorder="1" applyAlignment="1">
      <alignment horizontal="center" vertical="center" wrapText="1"/>
    </xf>
    <xf numFmtId="0" fontId="60" fillId="10" borderId="76" xfId="0" applyFont="1" applyFill="1" applyBorder="1" applyAlignment="1">
      <alignment horizontal="center" vertical="center" wrapText="1"/>
    </xf>
    <xf numFmtId="0" fontId="48" fillId="0" borderId="108" xfId="0" applyFont="1" applyFill="1" applyBorder="1" applyAlignment="1">
      <alignment horizontal="left" vertical="center" textRotation="255"/>
    </xf>
    <xf numFmtId="0" fontId="48" fillId="0" borderId="106" xfId="0" applyFont="1" applyFill="1" applyBorder="1" applyAlignment="1"/>
    <xf numFmtId="192" fontId="62" fillId="0" borderId="70" xfId="0" applyNumberFormat="1" applyFont="1" applyFill="1" applyBorder="1" applyAlignment="1">
      <alignment horizontal="right" vertical="center"/>
    </xf>
    <xf numFmtId="192" fontId="62" fillId="0" borderId="235" xfId="0" applyNumberFormat="1" applyFont="1" applyFill="1" applyBorder="1" applyAlignment="1">
      <alignment horizontal="right" vertical="center"/>
    </xf>
    <xf numFmtId="0" fontId="48" fillId="0" borderId="111" xfId="0" applyFont="1" applyFill="1" applyBorder="1" applyAlignment="1"/>
    <xf numFmtId="0" fontId="48" fillId="0" borderId="109" xfId="0" applyFont="1" applyFill="1" applyBorder="1" applyAlignment="1"/>
    <xf numFmtId="0" fontId="25" fillId="0" borderId="0" xfId="0" applyFont="1" applyFill="1" applyAlignment="1">
      <alignment horizontal="left" vertical="center"/>
    </xf>
    <xf numFmtId="3" fontId="43" fillId="0" borderId="0" xfId="37" applyNumberFormat="1" applyFont="1" applyFill="1" applyAlignment="1">
      <alignment horizontal="center" vertical="center"/>
    </xf>
    <xf numFmtId="0" fontId="23" fillId="0" borderId="0" xfId="0" applyFont="1" applyFill="1" applyAlignment="1">
      <alignment horizontal="center" vertical="center"/>
    </xf>
    <xf numFmtId="0" fontId="53" fillId="0" borderId="0" xfId="0" applyFont="1" applyAlignment="1"/>
    <xf numFmtId="3" fontId="60" fillId="10" borderId="83" xfId="37" applyNumberFormat="1" applyFont="1" applyFill="1" applyBorder="1" applyAlignment="1">
      <alignment horizontal="center" vertical="center"/>
    </xf>
    <xf numFmtId="0" fontId="60" fillId="10" borderId="1" xfId="52" applyFont="1" applyFill="1" applyBorder="1" applyAlignment="1">
      <alignment horizontal="center" vertical="center"/>
    </xf>
    <xf numFmtId="0" fontId="60" fillId="10" borderId="73" xfId="52" applyFont="1" applyFill="1" applyBorder="1" applyAlignment="1">
      <alignment horizontal="center" vertical="center"/>
    </xf>
    <xf numFmtId="0" fontId="57" fillId="7" borderId="17" xfId="52" applyFont="1" applyFill="1" applyBorder="1" applyAlignment="1">
      <alignment vertical="center"/>
    </xf>
    <xf numFmtId="0" fontId="57" fillId="0" borderId="10" xfId="0" applyFont="1" applyBorder="1" applyAlignment="1">
      <alignment vertical="center"/>
    </xf>
    <xf numFmtId="3" fontId="48" fillId="7" borderId="15" xfId="37" applyNumberFormat="1" applyFont="1" applyFill="1" applyBorder="1" applyAlignment="1">
      <alignment horizontal="left" vertical="center"/>
    </xf>
    <xf numFmtId="0" fontId="57" fillId="0" borderId="16" xfId="0" applyFont="1" applyBorder="1" applyAlignment="1">
      <alignment horizontal="left" vertical="center"/>
    </xf>
    <xf numFmtId="3" fontId="46" fillId="7" borderId="0" xfId="37" applyNumberFormat="1" applyFont="1" applyFill="1" applyBorder="1" applyAlignment="1">
      <alignment vertical="top"/>
    </xf>
    <xf numFmtId="0" fontId="46" fillId="7" borderId="0" xfId="0" applyFont="1" applyFill="1" applyAlignment="1">
      <alignment vertical="top"/>
    </xf>
    <xf numFmtId="3" fontId="46" fillId="7" borderId="0" xfId="37" applyNumberFormat="1" applyFont="1" applyFill="1" applyAlignment="1">
      <alignment vertical="top" wrapText="1"/>
    </xf>
    <xf numFmtId="0" fontId="46" fillId="0" borderId="0" xfId="0" applyFont="1" applyAlignment="1">
      <alignment vertical="top" wrapText="1"/>
    </xf>
    <xf numFmtId="0" fontId="46" fillId="0" borderId="0" xfId="0" applyFont="1" applyAlignment="1">
      <alignment vertical="top"/>
    </xf>
    <xf numFmtId="0" fontId="38" fillId="0" borderId="0" xfId="0" applyFont="1" applyFill="1" applyAlignment="1">
      <alignment vertical="top" wrapText="1"/>
    </xf>
    <xf numFmtId="0" fontId="38" fillId="0" borderId="0" xfId="0" applyFont="1" applyFill="1" applyAlignment="1">
      <alignment horizontal="left" vertical="top"/>
    </xf>
    <xf numFmtId="0" fontId="27" fillId="0" borderId="0" xfId="0" applyFont="1" applyFill="1" applyAlignment="1">
      <alignment vertical="top"/>
    </xf>
    <xf numFmtId="0" fontId="9" fillId="10" borderId="227" xfId="0" applyFont="1" applyFill="1" applyBorder="1" applyAlignment="1">
      <alignment horizontal="center" vertical="center"/>
    </xf>
    <xf numFmtId="0" fontId="9" fillId="10" borderId="112" xfId="0" applyFont="1" applyFill="1" applyBorder="1" applyAlignment="1">
      <alignment horizontal="center" vertical="center"/>
    </xf>
    <xf numFmtId="0" fontId="27"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9" fillId="10" borderId="213" xfId="0" applyFont="1" applyFill="1" applyBorder="1" applyAlignment="1">
      <alignment horizontal="center" vertical="center"/>
    </xf>
    <xf numFmtId="0" fontId="9" fillId="10" borderId="4" xfId="0" applyFont="1" applyFill="1" applyBorder="1" applyAlignment="1">
      <alignment horizontal="center" vertical="center"/>
    </xf>
    <xf numFmtId="0" fontId="10" fillId="10" borderId="119" xfId="0" applyFont="1" applyFill="1" applyBorder="1" applyAlignment="1">
      <alignment horizontal="center" vertical="center" wrapText="1"/>
    </xf>
    <xf numFmtId="0" fontId="1" fillId="10" borderId="137" xfId="0" applyFont="1" applyFill="1" applyBorder="1" applyAlignment="1">
      <alignment horizontal="center" vertical="center" wrapText="1"/>
    </xf>
    <xf numFmtId="0" fontId="10" fillId="0" borderId="83"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8" fillId="0" borderId="0" xfId="0" applyFont="1" applyFill="1" applyBorder="1" applyAlignment="1">
      <alignment horizontal="left" vertical="top"/>
    </xf>
    <xf numFmtId="0" fontId="27" fillId="0" borderId="0" xfId="0" applyFont="1" applyAlignment="1">
      <alignment horizontal="left" vertical="center" wrapText="1"/>
    </xf>
    <xf numFmtId="0" fontId="23" fillId="0" borderId="0" xfId="0" applyFont="1" applyBorder="1" applyAlignment="1">
      <alignment horizontal="left" vertical="center"/>
    </xf>
    <xf numFmtId="0" fontId="23" fillId="0" borderId="20" xfId="0" applyFont="1" applyBorder="1" applyAlignment="1">
      <alignment horizontal="left" vertical="center"/>
    </xf>
    <xf numFmtId="0" fontId="27" fillId="0" borderId="9" xfId="0" applyFont="1" applyBorder="1" applyAlignment="1">
      <alignment horizontal="justify" vertical="center" wrapText="1"/>
    </xf>
    <xf numFmtId="0" fontId="27" fillId="0" borderId="69"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3" xfId="0" applyFont="1" applyBorder="1" applyAlignment="1">
      <alignment horizontal="justify" vertical="top" wrapText="1"/>
    </xf>
    <xf numFmtId="0" fontId="57" fillId="0" borderId="10" xfId="0" applyFont="1" applyBorder="1" applyAlignment="1">
      <alignment vertical="center" shrinkToFit="1"/>
    </xf>
    <xf numFmtId="0" fontId="57" fillId="0" borderId="21" xfId="0" applyFont="1" applyBorder="1" applyAlignment="1">
      <alignment vertical="center" shrinkToFit="1"/>
    </xf>
    <xf numFmtId="0" fontId="57" fillId="0" borderId="12" xfId="0" applyFont="1" applyBorder="1" applyAlignment="1">
      <alignment vertical="center" shrinkToFit="1"/>
    </xf>
    <xf numFmtId="0" fontId="38" fillId="0" borderId="0" xfId="0" applyFont="1" applyBorder="1" applyAlignment="1">
      <alignment horizontal="left" vertical="center"/>
    </xf>
    <xf numFmtId="3" fontId="53" fillId="0" borderId="0" xfId="37" applyNumberFormat="1" applyFont="1" applyFill="1" applyBorder="1" applyAlignment="1">
      <alignment horizontal="center" vertical="center"/>
    </xf>
    <xf numFmtId="0" fontId="53" fillId="0" borderId="0" xfId="0" applyFont="1" applyFill="1" applyBorder="1" applyAlignment="1">
      <alignment horizontal="center" vertical="center"/>
    </xf>
    <xf numFmtId="0" fontId="27" fillId="10" borderId="6" xfId="0" applyFont="1" applyFill="1" applyBorder="1" applyAlignment="1">
      <alignment horizontal="center" vertical="center"/>
    </xf>
    <xf numFmtId="0" fontId="27" fillId="10" borderId="45" xfId="0" applyFont="1" applyFill="1" applyBorder="1" applyAlignment="1">
      <alignment horizontal="center" vertical="center"/>
    </xf>
    <xf numFmtId="0" fontId="27" fillId="10" borderId="15" xfId="0" applyFont="1" applyFill="1" applyBorder="1" applyAlignment="1">
      <alignment horizontal="center" vertical="center"/>
    </xf>
    <xf numFmtId="0" fontId="27" fillId="10" borderId="92"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197" xfId="0" applyFont="1" applyFill="1" applyBorder="1" applyAlignment="1">
      <alignment horizontal="center" vertical="center"/>
    </xf>
    <xf numFmtId="0" fontId="27" fillId="10" borderId="94" xfId="0" applyFont="1" applyFill="1" applyBorder="1" applyAlignment="1">
      <alignment horizontal="center" vertical="center"/>
    </xf>
    <xf numFmtId="0" fontId="27" fillId="10" borderId="197" xfId="0" applyFont="1" applyFill="1" applyBorder="1" applyAlignment="1">
      <alignment horizontal="center" vertical="center" wrapText="1"/>
    </xf>
    <xf numFmtId="0" fontId="27" fillId="10" borderId="94" xfId="0" applyFont="1" applyFill="1" applyBorder="1" applyAlignment="1">
      <alignment horizontal="center" vertical="center" wrapText="1"/>
    </xf>
    <xf numFmtId="0" fontId="27" fillId="0" borderId="83"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227" xfId="0" applyFont="1" applyFill="1" applyBorder="1" applyAlignment="1">
      <alignment horizontal="center" vertical="center" wrapText="1"/>
    </xf>
    <xf numFmtId="0" fontId="27" fillId="0" borderId="15" xfId="0" applyFont="1" applyFill="1" applyBorder="1" applyAlignment="1">
      <alignment horizontal="center" vertical="center"/>
    </xf>
    <xf numFmtId="0" fontId="27" fillId="0" borderId="92" xfId="0" applyFont="1" applyFill="1" applyBorder="1" applyAlignment="1">
      <alignment horizontal="center" vertical="center"/>
    </xf>
    <xf numFmtId="0" fontId="27" fillId="0" borderId="227" xfId="0" applyFont="1" applyFill="1" applyBorder="1" applyAlignment="1">
      <alignment horizontal="center" vertical="top" wrapText="1"/>
    </xf>
    <xf numFmtId="0" fontId="27" fillId="0" borderId="77" xfId="0" applyFont="1" applyFill="1" applyBorder="1" applyAlignment="1">
      <alignment horizontal="center" vertical="top" wrapText="1"/>
    </xf>
  </cellXfs>
  <cellStyles count="63">
    <cellStyle name="Calc Currency (0)" xfId="1"/>
    <cellStyle name="Comma [0]_laroux" xfId="2"/>
    <cellStyle name="Comma_laroux" xfId="3"/>
    <cellStyle name="Currency [0]_laroux" xfId="4"/>
    <cellStyle name="Currency_larou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_x000d__x000a_load=_x000d__x000a_Beep=yes_x000d__x000a_NullPort=None_x000d__x000a_BorderWidth=3_x000d__x000a_CursorBlinkRate=530_x000d__x000a_DoubleClickSpeed=452_x000d__x000a_Programs=com exe bat pif_x000d_" xfId="16"/>
    <cellStyle name="section" xfId="17"/>
    <cellStyle name="subhead" xfId="18"/>
    <cellStyle name="title" xfId="19"/>
    <cellStyle name="オブジェクト入力セル" xfId="20"/>
    <cellStyle name="スタイル 1" xfId="21"/>
    <cellStyle name="スタイル 10" xfId="22"/>
    <cellStyle name="スタイル 11" xfId="23"/>
    <cellStyle name="スタイル 12" xfId="24"/>
    <cellStyle name="スタイル 2" xfId="25"/>
    <cellStyle name="スタイル 3" xfId="26"/>
    <cellStyle name="スタイル 4" xfId="27"/>
    <cellStyle name="スタイル 5" xfId="28"/>
    <cellStyle name="スタイル 6" xfId="29"/>
    <cellStyle name="スタイル 7" xfId="30"/>
    <cellStyle name="スタイル 8" xfId="31"/>
    <cellStyle name="スタイル 9" xfId="32"/>
    <cellStyle name="パーセント" xfId="33" builtinId="5"/>
    <cellStyle name="マクロ入力セル" xfId="34"/>
    <cellStyle name="桁蟻唇Ｆ [0.00]_H8_10月度集計" xfId="35"/>
    <cellStyle name="桁蟻唇Ｆ_H8_10月度集計" xfId="36"/>
    <cellStyle name="桁区切り" xfId="37" builtinId="6"/>
    <cellStyle name="桁区切り 2" xfId="38"/>
    <cellStyle name="桁区切り 3" xfId="39"/>
    <cellStyle name="見出し1" xfId="40"/>
    <cellStyle name="見出し2" xfId="41"/>
    <cellStyle name="属性類" xfId="42"/>
    <cellStyle name="脱浦 [0.00]_134組織" xfId="43"/>
    <cellStyle name="脱浦_134組織" xfId="44"/>
    <cellStyle name="入力セル" xfId="45"/>
    <cellStyle name="標準" xfId="0" builtinId="0"/>
    <cellStyle name="標準 2" xfId="46"/>
    <cellStyle name="標準 3" xfId="47"/>
    <cellStyle name="標準 4" xfId="48"/>
    <cellStyle name="標準_(船橋市)様式集" xfId="49"/>
    <cellStyle name="標準_08 【資料8】まめ辞典110405" xfId="50"/>
    <cellStyle name="標準_Sheet2" xfId="51"/>
    <cellStyle name="標準_応募者提示用ごみ量（岩間加筆）" xfId="52"/>
    <cellStyle name="標準_宗像  統一仕様書（新・6.16日分)" xfId="62"/>
    <cellStyle name="標準_対面的対話における確認事項" xfId="53"/>
    <cellStyle name="標準_電力様式案R02" xfId="54"/>
    <cellStyle name="標準_付録　(維持管理費・人員)-焼却溶融施設" xfId="61"/>
    <cellStyle name="標準_物質収支110223R02" xfId="55"/>
    <cellStyle name="標準_様式案" xfId="56"/>
    <cellStyle name="標準_様式集（Excel）黒" xfId="57"/>
    <cellStyle name="標準_様式集（Excelファイル）(148KB)(エクセル文書)" xfId="58"/>
    <cellStyle name="標準Ａ" xfId="59"/>
    <cellStyle name="未定義" xfId="6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8</xdr:col>
      <xdr:colOff>0</xdr:colOff>
      <xdr:row>13</xdr:row>
      <xdr:rowOff>0</xdr:rowOff>
    </xdr:to>
    <xdr:sp macro="" textlink="">
      <xdr:nvSpPr>
        <xdr:cNvPr id="4285" name="Line 9"/>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4379381</xdr:colOff>
      <xdr:row>0</xdr:row>
      <xdr:rowOff>214842</xdr:rowOff>
    </xdr:from>
    <xdr:to>
      <xdr:col>5</xdr:col>
      <xdr:colOff>4455584</xdr:colOff>
      <xdr:row>9</xdr:row>
      <xdr:rowOff>222250</xdr:rowOff>
    </xdr:to>
    <xdr:sp macro="" textlink="">
      <xdr:nvSpPr>
        <xdr:cNvPr id="4" name="テキスト ボックス 4"/>
        <xdr:cNvSpPr txBox="1">
          <a:spLocks noChangeArrowheads="1"/>
        </xdr:cNvSpPr>
      </xdr:nvSpPr>
      <xdr:spPr bwMode="auto">
        <a:xfrm>
          <a:off x="8551331" y="214842"/>
          <a:ext cx="5153028" cy="2045758"/>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500"/>
            </a:lnSpc>
            <a:defRPr sz="1000"/>
          </a:pPr>
          <a:r>
            <a:rPr lang="ja-JP" altLang="en-US" sz="1000" b="0" i="0" u="none" strike="noStrike" baseline="0">
              <a:solidFill>
                <a:srgbClr val="000000"/>
              </a:solidFill>
              <a:latin typeface="メイリオ"/>
              <a:ea typeface="メイリオ"/>
              <a:cs typeface="メイリオ"/>
            </a:rPr>
            <a:t>要求水準書の仕様を示す記述方法は以下の取り扱いとする。</a:t>
          </a:r>
        </a:p>
        <a:p>
          <a:pPr algn="l" rtl="0">
            <a:lnSpc>
              <a:spcPts val="1500"/>
            </a:lnSpc>
            <a:defRPr sz="1000"/>
          </a:pPr>
          <a:r>
            <a:rPr lang="ja-JP" altLang="en-US" sz="1000" b="0" i="0" u="none" strike="noStrike" baseline="0">
              <a:solidFill>
                <a:srgbClr val="000000"/>
              </a:solidFill>
              <a:latin typeface="メイリオ"/>
              <a:ea typeface="メイリオ"/>
              <a:cs typeface="メイリオ"/>
            </a:rPr>
            <a:t>(1) 【　】書きで仕様が示されているもの</a:t>
          </a:r>
        </a:p>
        <a:p>
          <a:pPr algn="l" rtl="0">
            <a:lnSpc>
              <a:spcPts val="1500"/>
            </a:lnSpc>
            <a:defRPr sz="1000"/>
          </a:pPr>
          <a:r>
            <a:rPr lang="ja-JP" altLang="en-US" sz="1000" b="0" i="0" u="none" strike="noStrike" baseline="0">
              <a:solidFill>
                <a:srgbClr val="000000"/>
              </a:solidFill>
              <a:latin typeface="メイリオ"/>
              <a:ea typeface="メイリオ"/>
              <a:cs typeface="メイリオ"/>
            </a:rPr>
            <a:t>組合が標準仕様と考えるものである。提案を妨げるものではないが、同等品や同等の機能を有するもの、合理性が認められるもの、明確な理由があり組合が妥当と考える場合に変更可とする。</a:t>
          </a:r>
        </a:p>
        <a:p>
          <a:pPr algn="l" rtl="0">
            <a:lnSpc>
              <a:spcPts val="1600"/>
            </a:lnSpc>
            <a:defRPr sz="1000"/>
          </a:pPr>
          <a:r>
            <a:rPr lang="ja-JP" altLang="en-US" sz="1000" b="0" i="0" u="none" strike="noStrike" baseline="0">
              <a:solidFill>
                <a:srgbClr val="000000"/>
              </a:solidFill>
              <a:latin typeface="メイリオ"/>
              <a:ea typeface="メイリオ"/>
              <a:cs typeface="メイリオ"/>
            </a:rPr>
            <a:t>(2) 【　】書きで仕様が示されていないもの</a:t>
          </a:r>
        </a:p>
        <a:p>
          <a:pPr algn="l" rtl="0">
            <a:lnSpc>
              <a:spcPts val="1600"/>
            </a:lnSpc>
            <a:defRPr sz="1000"/>
          </a:pPr>
          <a:r>
            <a:rPr lang="ja-JP" altLang="en-US" sz="1000" b="0" i="0" u="none" strike="noStrike" baseline="0">
              <a:solidFill>
                <a:srgbClr val="000000"/>
              </a:solidFill>
              <a:latin typeface="メイリオ"/>
              <a:ea typeface="メイリオ"/>
              <a:cs typeface="メイリオ"/>
            </a:rPr>
            <a:t>提案とする。</a:t>
          </a:r>
        </a:p>
        <a:p>
          <a:pPr algn="l" rtl="0">
            <a:lnSpc>
              <a:spcPts val="1600"/>
            </a:lnSpc>
            <a:defRPr sz="1000"/>
          </a:pPr>
          <a:r>
            <a:rPr lang="ja-JP" altLang="en-US" sz="1000" b="0" i="0" u="none" strike="noStrike" baseline="0">
              <a:solidFill>
                <a:srgbClr val="000000"/>
              </a:solidFill>
              <a:latin typeface="メイリオ"/>
              <a:ea typeface="メイリオ"/>
              <a:cs typeface="メイリオ"/>
            </a:rPr>
            <a:t>(3) 【　】が無く仕様が示されているもの</a:t>
          </a:r>
        </a:p>
        <a:p>
          <a:pPr algn="l" rtl="0">
            <a:lnSpc>
              <a:spcPts val="1500"/>
            </a:lnSpc>
            <a:defRPr sz="1000"/>
          </a:pPr>
          <a:r>
            <a:rPr lang="ja-JP" altLang="en-US" sz="1000" b="0" i="0" u="none" strike="noStrike" baseline="0">
              <a:solidFill>
                <a:srgbClr val="000000"/>
              </a:solidFill>
              <a:latin typeface="メイリオ"/>
              <a:ea typeface="メイリオ"/>
              <a:cs typeface="メイリオ"/>
            </a:rPr>
            <a:t>組合が指定する仕様であって、原則として変更を認めない。ただし、安定稼働上の問題が生じる等、特段の理由があり組合が認める場合に変更可とする。</a:t>
          </a:r>
        </a:p>
      </xdr:txBody>
    </xdr:sp>
    <xdr:clientData/>
  </xdr:twoCellAnchor>
  <xdr:twoCellAnchor>
    <xdr:from>
      <xdr:col>4</xdr:col>
      <xdr:colOff>4379381</xdr:colOff>
      <xdr:row>0</xdr:row>
      <xdr:rowOff>214842</xdr:rowOff>
    </xdr:from>
    <xdr:to>
      <xdr:col>5</xdr:col>
      <xdr:colOff>4455584</xdr:colOff>
      <xdr:row>9</xdr:row>
      <xdr:rowOff>222250</xdr:rowOff>
    </xdr:to>
    <xdr:sp macro="" textlink="">
      <xdr:nvSpPr>
        <xdr:cNvPr id="5" name="テキスト ボックス 4"/>
        <xdr:cNvSpPr txBox="1">
          <a:spLocks noChangeArrowheads="1"/>
        </xdr:cNvSpPr>
      </xdr:nvSpPr>
      <xdr:spPr bwMode="auto">
        <a:xfrm>
          <a:off x="8551331" y="214842"/>
          <a:ext cx="5153028" cy="2045758"/>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500"/>
            </a:lnSpc>
            <a:defRPr sz="1000"/>
          </a:pPr>
          <a:r>
            <a:rPr lang="ja-JP" altLang="en-US" sz="1000" b="0" i="0" u="none" strike="noStrike" baseline="0">
              <a:solidFill>
                <a:srgbClr val="000000"/>
              </a:solidFill>
              <a:latin typeface="メイリオ"/>
              <a:ea typeface="メイリオ"/>
              <a:cs typeface="メイリオ"/>
            </a:rPr>
            <a:t>要求水準書の仕様を示す記述方法は以下の取り扱いとする。</a:t>
          </a:r>
        </a:p>
        <a:p>
          <a:pPr algn="l" rtl="0">
            <a:lnSpc>
              <a:spcPts val="1500"/>
            </a:lnSpc>
            <a:defRPr sz="1000"/>
          </a:pPr>
          <a:r>
            <a:rPr lang="ja-JP" altLang="en-US" sz="1000" b="0" i="0" u="none" strike="noStrike" baseline="0">
              <a:solidFill>
                <a:srgbClr val="000000"/>
              </a:solidFill>
              <a:latin typeface="メイリオ"/>
              <a:ea typeface="メイリオ"/>
              <a:cs typeface="メイリオ"/>
            </a:rPr>
            <a:t>(1) 【　】書きで仕様が示されているもの</a:t>
          </a:r>
        </a:p>
        <a:p>
          <a:pPr algn="l" rtl="0">
            <a:lnSpc>
              <a:spcPts val="1500"/>
            </a:lnSpc>
            <a:defRPr sz="1000"/>
          </a:pPr>
          <a:r>
            <a:rPr lang="ja-JP" altLang="en-US" sz="1000" b="0" i="0" u="none" strike="noStrike" baseline="0">
              <a:solidFill>
                <a:srgbClr val="000000"/>
              </a:solidFill>
              <a:latin typeface="メイリオ"/>
              <a:ea typeface="メイリオ"/>
              <a:cs typeface="メイリオ"/>
            </a:rPr>
            <a:t>市が標準仕様と考えるものである。提案を妨げるものではないが、同等品や同等の機能を有するもの、合理性が認められるもの、明確な理由があり組合が妥当と考える場合に変更可とする。</a:t>
          </a:r>
        </a:p>
        <a:p>
          <a:pPr algn="l" rtl="0">
            <a:lnSpc>
              <a:spcPts val="1600"/>
            </a:lnSpc>
            <a:defRPr sz="1000"/>
          </a:pPr>
          <a:r>
            <a:rPr lang="ja-JP" altLang="en-US" sz="1000" b="0" i="0" u="none" strike="noStrike" baseline="0">
              <a:solidFill>
                <a:srgbClr val="000000"/>
              </a:solidFill>
              <a:latin typeface="メイリオ"/>
              <a:ea typeface="メイリオ"/>
              <a:cs typeface="メイリオ"/>
            </a:rPr>
            <a:t>(2) 【　】書きで仕様が示されていないもの</a:t>
          </a:r>
        </a:p>
        <a:p>
          <a:pPr algn="l" rtl="0">
            <a:lnSpc>
              <a:spcPts val="1600"/>
            </a:lnSpc>
            <a:defRPr sz="1000"/>
          </a:pPr>
          <a:r>
            <a:rPr lang="ja-JP" altLang="en-US" sz="1000" b="0" i="0" u="none" strike="noStrike" baseline="0">
              <a:solidFill>
                <a:srgbClr val="000000"/>
              </a:solidFill>
              <a:latin typeface="メイリオ"/>
              <a:ea typeface="メイリオ"/>
              <a:cs typeface="メイリオ"/>
            </a:rPr>
            <a:t>提案とする。</a:t>
          </a:r>
        </a:p>
        <a:p>
          <a:pPr algn="l" rtl="0">
            <a:lnSpc>
              <a:spcPts val="1600"/>
            </a:lnSpc>
            <a:defRPr sz="1000"/>
          </a:pPr>
          <a:r>
            <a:rPr lang="ja-JP" altLang="en-US" sz="1000" b="0" i="0" u="none" strike="noStrike" baseline="0">
              <a:solidFill>
                <a:srgbClr val="000000"/>
              </a:solidFill>
              <a:latin typeface="メイリオ"/>
              <a:ea typeface="メイリオ"/>
              <a:cs typeface="メイリオ"/>
            </a:rPr>
            <a:t>(3) 【　】が無く仕様が示されているもの</a:t>
          </a:r>
        </a:p>
        <a:p>
          <a:pPr algn="l" rtl="0">
            <a:lnSpc>
              <a:spcPts val="1500"/>
            </a:lnSpc>
            <a:defRPr sz="1000"/>
          </a:pPr>
          <a:r>
            <a:rPr lang="ja-JP" altLang="en-US" sz="1000" b="0" i="0" u="none" strike="noStrike" baseline="0">
              <a:solidFill>
                <a:srgbClr val="000000"/>
              </a:solidFill>
              <a:latin typeface="メイリオ"/>
              <a:ea typeface="メイリオ"/>
              <a:cs typeface="メイリオ"/>
            </a:rPr>
            <a:t>市が指定する仕様であって、原則として変更を認めない。ただし、安定稼働上の問題が生じる等、特段の理由があり市が認める場合に変更可とする。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14</xdr:row>
      <xdr:rowOff>228600</xdr:rowOff>
    </xdr:from>
    <xdr:to>
      <xdr:col>27</xdr:col>
      <xdr:colOff>0</xdr:colOff>
      <xdr:row>14</xdr:row>
      <xdr:rowOff>228600</xdr:rowOff>
    </xdr:to>
    <xdr:sp macro="" textlink="">
      <xdr:nvSpPr>
        <xdr:cNvPr id="2" name="Text Box 1"/>
        <xdr:cNvSpPr txBox="1">
          <a:spLocks noChangeArrowheads="1"/>
        </xdr:cNvSpPr>
      </xdr:nvSpPr>
      <xdr:spPr bwMode="auto">
        <a:xfrm>
          <a:off x="19192875" y="2495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14</xdr:row>
      <xdr:rowOff>228600</xdr:rowOff>
    </xdr:from>
    <xdr:to>
      <xdr:col>27</xdr:col>
      <xdr:colOff>0</xdr:colOff>
      <xdr:row>14</xdr:row>
      <xdr:rowOff>228600</xdr:rowOff>
    </xdr:to>
    <xdr:sp macro="" textlink="">
      <xdr:nvSpPr>
        <xdr:cNvPr id="3" name="Text Box 2"/>
        <xdr:cNvSpPr txBox="1">
          <a:spLocks noChangeArrowheads="1"/>
        </xdr:cNvSpPr>
      </xdr:nvSpPr>
      <xdr:spPr bwMode="auto">
        <a:xfrm>
          <a:off x="19192875" y="2495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1133475</xdr:colOff>
      <xdr:row>32</xdr:row>
      <xdr:rowOff>104775</xdr:rowOff>
    </xdr:from>
    <xdr:to>
      <xdr:col>11</xdr:col>
      <xdr:colOff>38100</xdr:colOff>
      <xdr:row>46</xdr:row>
      <xdr:rowOff>171450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0" y="7496175"/>
          <a:ext cx="3209925"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1019175</xdr:colOff>
      <xdr:row>31</xdr:row>
      <xdr:rowOff>200025</xdr:rowOff>
    </xdr:from>
    <xdr:to>
      <xdr:col>11</xdr:col>
      <xdr:colOff>514350</xdr:colOff>
      <xdr:row>48</xdr:row>
      <xdr:rowOff>152400</xdr:rowOff>
    </xdr:to>
    <xdr:sp macro="" textlink="">
      <xdr:nvSpPr>
        <xdr:cNvPr id="3" name="AutoShape 2"/>
        <xdr:cNvSpPr>
          <a:spLocks noChangeArrowheads="1"/>
        </xdr:cNvSpPr>
      </xdr:nvSpPr>
      <xdr:spPr bwMode="auto">
        <a:xfrm>
          <a:off x="7886700" y="7362825"/>
          <a:ext cx="3800475" cy="3838575"/>
        </a:xfrm>
        <a:prstGeom prst="roundRect">
          <a:avLst>
            <a:gd name="adj" fmla="val 9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160</xdr:colOff>
      <xdr:row>61</xdr:row>
      <xdr:rowOff>2241</xdr:rowOff>
    </xdr:from>
    <xdr:to>
      <xdr:col>24</xdr:col>
      <xdr:colOff>160</xdr:colOff>
      <xdr:row>61</xdr:row>
      <xdr:rowOff>2241</xdr:rowOff>
    </xdr:to>
    <xdr:sp macro="" textlink="">
      <xdr:nvSpPr>
        <xdr:cNvPr id="2" name="Text Box 1"/>
        <xdr:cNvSpPr txBox="1">
          <a:spLocks noChangeArrowheads="1"/>
        </xdr:cNvSpPr>
      </xdr:nvSpPr>
      <xdr:spPr bwMode="auto">
        <a:xfrm>
          <a:off x="24755635" y="131657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24</xdr:col>
      <xdr:colOff>160</xdr:colOff>
      <xdr:row>61</xdr:row>
      <xdr:rowOff>2241</xdr:rowOff>
    </xdr:from>
    <xdr:to>
      <xdr:col>24</xdr:col>
      <xdr:colOff>160</xdr:colOff>
      <xdr:row>61</xdr:row>
      <xdr:rowOff>2241</xdr:rowOff>
    </xdr:to>
    <xdr:sp macro="" textlink="">
      <xdr:nvSpPr>
        <xdr:cNvPr id="3" name="Text Box 2"/>
        <xdr:cNvSpPr txBox="1">
          <a:spLocks noChangeArrowheads="1"/>
        </xdr:cNvSpPr>
      </xdr:nvSpPr>
      <xdr:spPr bwMode="auto">
        <a:xfrm>
          <a:off x="24755635" y="131657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1360</xdr:colOff>
      <xdr:row>6</xdr:row>
      <xdr:rowOff>0</xdr:rowOff>
    </xdr:from>
    <xdr:to>
      <xdr:col>21</xdr:col>
      <xdr:colOff>1360</xdr:colOff>
      <xdr:row>6</xdr:row>
      <xdr:rowOff>0</xdr:rowOff>
    </xdr:to>
    <xdr:sp macro="" textlink="">
      <xdr:nvSpPr>
        <xdr:cNvPr id="2" name="Text Box 1"/>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6</xdr:row>
      <xdr:rowOff>0</xdr:rowOff>
    </xdr:from>
    <xdr:to>
      <xdr:col>21</xdr:col>
      <xdr:colOff>1360</xdr:colOff>
      <xdr:row>6</xdr:row>
      <xdr:rowOff>0</xdr:rowOff>
    </xdr:to>
    <xdr:sp macro="" textlink="">
      <xdr:nvSpPr>
        <xdr:cNvPr id="3" name="Text Box 2"/>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13</xdr:row>
      <xdr:rowOff>96370</xdr:rowOff>
    </xdr:from>
    <xdr:to>
      <xdr:col>21</xdr:col>
      <xdr:colOff>1360</xdr:colOff>
      <xdr:row>13</xdr:row>
      <xdr:rowOff>96370</xdr:rowOff>
    </xdr:to>
    <xdr:sp macro="" textlink="">
      <xdr:nvSpPr>
        <xdr:cNvPr id="4" name="Text Box 3"/>
        <xdr:cNvSpPr txBox="1">
          <a:spLocks noChangeArrowheads="1"/>
        </xdr:cNvSpPr>
      </xdr:nvSpPr>
      <xdr:spPr bwMode="auto">
        <a:xfrm>
          <a:off x="1768928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13</xdr:row>
      <xdr:rowOff>96370</xdr:rowOff>
    </xdr:from>
    <xdr:to>
      <xdr:col>21</xdr:col>
      <xdr:colOff>1360</xdr:colOff>
      <xdr:row>13</xdr:row>
      <xdr:rowOff>96370</xdr:rowOff>
    </xdr:to>
    <xdr:sp macro="" textlink="">
      <xdr:nvSpPr>
        <xdr:cNvPr id="5" name="Text Box 4"/>
        <xdr:cNvSpPr txBox="1">
          <a:spLocks noChangeArrowheads="1"/>
        </xdr:cNvSpPr>
      </xdr:nvSpPr>
      <xdr:spPr bwMode="auto">
        <a:xfrm>
          <a:off x="1768928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6</xdr:row>
      <xdr:rowOff>0</xdr:rowOff>
    </xdr:from>
    <xdr:to>
      <xdr:col>21</xdr:col>
      <xdr:colOff>1360</xdr:colOff>
      <xdr:row>6</xdr:row>
      <xdr:rowOff>0</xdr:rowOff>
    </xdr:to>
    <xdr:sp macro="" textlink="">
      <xdr:nvSpPr>
        <xdr:cNvPr id="6" name="Text Box 5"/>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21</xdr:col>
      <xdr:colOff>1360</xdr:colOff>
      <xdr:row>6</xdr:row>
      <xdr:rowOff>0</xdr:rowOff>
    </xdr:from>
    <xdr:to>
      <xdr:col>21</xdr:col>
      <xdr:colOff>1360</xdr:colOff>
      <xdr:row>6</xdr:row>
      <xdr:rowOff>0</xdr:rowOff>
    </xdr:to>
    <xdr:sp macro="" textlink="">
      <xdr:nvSpPr>
        <xdr:cNvPr id="7" name="Text Box 6"/>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8</xdr:row>
      <xdr:rowOff>0</xdr:rowOff>
    </xdr:from>
    <xdr:to>
      <xdr:col>21</xdr:col>
      <xdr:colOff>0</xdr:colOff>
      <xdr:row>23</xdr:row>
      <xdr:rowOff>0</xdr:rowOff>
    </xdr:to>
    <xdr:sp macro="" textlink="">
      <xdr:nvSpPr>
        <xdr:cNvPr id="13553" name="Line 1"/>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43</xdr:row>
      <xdr:rowOff>0</xdr:rowOff>
    </xdr:to>
    <xdr:sp macro="" textlink="">
      <xdr:nvSpPr>
        <xdr:cNvPr id="13554" name="Line 2"/>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13555" name="Line 2"/>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5"/>
  <sheetViews>
    <sheetView tabSelected="1" topLeftCell="A7" zoomScale="85" zoomScaleNormal="85" workbookViewId="0">
      <selection activeCell="K11" sqref="K11"/>
    </sheetView>
  </sheetViews>
  <sheetFormatPr defaultColWidth="8.875" defaultRowHeight="13.5"/>
  <cols>
    <col min="1" max="1" width="9.875" style="33" customWidth="1"/>
    <col min="2" max="8" width="11.375" style="33" customWidth="1"/>
    <col min="9" max="9" width="9.875" style="33" customWidth="1"/>
    <col min="10" max="16384" width="8.875" style="33"/>
  </cols>
  <sheetData>
    <row r="7" spans="1:9" ht="15" customHeight="1">
      <c r="A7" s="32"/>
      <c r="B7" s="32"/>
      <c r="C7" s="32"/>
      <c r="D7" s="32"/>
      <c r="E7" s="32"/>
      <c r="F7" s="32"/>
      <c r="G7" s="32"/>
      <c r="H7" s="32"/>
      <c r="I7" s="32"/>
    </row>
    <row r="8" spans="1:9" ht="15" customHeight="1">
      <c r="A8" s="34"/>
      <c r="B8" s="34"/>
      <c r="C8" s="34"/>
      <c r="D8" s="34"/>
      <c r="E8" s="34"/>
      <c r="F8" s="34"/>
      <c r="G8" s="34"/>
      <c r="H8" s="34"/>
      <c r="I8" s="34"/>
    </row>
    <row r="9" spans="1:9" ht="35.25" customHeight="1">
      <c r="B9" s="1293" t="s">
        <v>537</v>
      </c>
      <c r="C9" s="1293"/>
      <c r="D9" s="1293"/>
      <c r="E9" s="1293"/>
      <c r="F9" s="1293"/>
      <c r="G9" s="1293"/>
      <c r="H9" s="1293"/>
      <c r="I9" s="34"/>
    </row>
    <row r="10" spans="1:9" ht="35.25" customHeight="1">
      <c r="B10" s="1293"/>
      <c r="C10" s="1293"/>
      <c r="D10" s="1293"/>
      <c r="E10" s="1293"/>
      <c r="F10" s="1293"/>
      <c r="G10" s="1293"/>
      <c r="H10" s="1293"/>
      <c r="I10" s="34"/>
    </row>
    <row r="11" spans="1:9" ht="35.25" customHeight="1">
      <c r="B11" s="761"/>
      <c r="C11" s="761"/>
      <c r="D11" s="1293" t="s">
        <v>19</v>
      </c>
      <c r="E11" s="1293"/>
      <c r="F11" s="1293"/>
      <c r="G11" s="761"/>
      <c r="H11" s="761"/>
      <c r="I11" s="34"/>
    </row>
    <row r="12" spans="1:9" ht="24.75" customHeight="1">
      <c r="B12" s="1295" t="s">
        <v>775</v>
      </c>
      <c r="C12" s="1295"/>
      <c r="D12" s="1295"/>
      <c r="E12" s="1295"/>
      <c r="F12" s="1295"/>
      <c r="G12" s="1295"/>
      <c r="H12" s="1295"/>
      <c r="I12" s="34"/>
    </row>
    <row r="13" spans="1:9">
      <c r="A13" s="32"/>
      <c r="B13" s="32"/>
      <c r="C13" s="32"/>
      <c r="D13" s="32"/>
      <c r="E13" s="32"/>
      <c r="F13" s="32"/>
      <c r="G13" s="32"/>
      <c r="H13" s="32"/>
      <c r="I13" s="32"/>
    </row>
    <row r="14" spans="1:9" ht="18.75">
      <c r="A14" s="34"/>
      <c r="B14" s="34"/>
      <c r="C14" s="34"/>
      <c r="D14" s="34"/>
      <c r="E14" s="34"/>
      <c r="F14" s="34"/>
      <c r="G14" s="34"/>
      <c r="H14" s="34"/>
      <c r="I14" s="34"/>
    </row>
    <row r="15" spans="1:9" ht="29.25" customHeight="1">
      <c r="B15" s="1296"/>
      <c r="C15" s="1296"/>
      <c r="D15" s="1296"/>
      <c r="E15" s="1296"/>
      <c r="F15" s="1296"/>
      <c r="G15" s="1296"/>
      <c r="H15" s="1296"/>
      <c r="I15" s="34"/>
    </row>
    <row r="17" spans="1:9" ht="51" customHeight="1">
      <c r="A17" s="32"/>
      <c r="B17" s="32"/>
      <c r="C17" s="32"/>
      <c r="D17" s="32"/>
      <c r="E17" s="32"/>
      <c r="F17" s="32"/>
      <c r="G17" s="32"/>
      <c r="H17" s="32"/>
      <c r="I17" s="32"/>
    </row>
    <row r="18" spans="1:9" ht="105.75" customHeight="1">
      <c r="A18" s="32"/>
      <c r="B18" s="32"/>
      <c r="C18" s="32"/>
      <c r="D18" s="32"/>
      <c r="E18" s="32"/>
      <c r="F18" s="32"/>
      <c r="G18" s="32"/>
      <c r="H18" s="32"/>
      <c r="I18" s="32"/>
    </row>
    <row r="19" spans="1:9" ht="117" customHeight="1">
      <c r="A19" s="32"/>
      <c r="B19" s="32"/>
      <c r="C19" s="32"/>
      <c r="D19" s="32"/>
      <c r="E19" s="32"/>
      <c r="F19" s="32"/>
      <c r="G19" s="32"/>
      <c r="H19" s="32"/>
      <c r="I19" s="32"/>
    </row>
    <row r="22" spans="1:9" ht="36" customHeight="1">
      <c r="B22" s="1297" t="s">
        <v>538</v>
      </c>
      <c r="C22" s="1297"/>
      <c r="D22" s="1297"/>
      <c r="E22" s="1297"/>
      <c r="F22" s="1297"/>
      <c r="G22" s="1297"/>
      <c r="H22" s="1297"/>
      <c r="I22" s="35"/>
    </row>
    <row r="23" spans="1:9" ht="36" customHeight="1">
      <c r="B23" s="1294" t="s">
        <v>539</v>
      </c>
      <c r="C23" s="1294"/>
      <c r="D23" s="1294"/>
      <c r="E23" s="1294"/>
      <c r="F23" s="1294"/>
      <c r="G23" s="1294"/>
      <c r="H23" s="1294"/>
      <c r="I23" s="36"/>
    </row>
    <row r="24" spans="1:9">
      <c r="A24" s="37"/>
      <c r="B24" s="37"/>
      <c r="C24" s="37"/>
      <c r="D24" s="37"/>
      <c r="E24" s="37"/>
      <c r="F24" s="37"/>
      <c r="G24" s="37"/>
      <c r="H24" s="37"/>
      <c r="I24" s="37"/>
    </row>
    <row r="25" spans="1:9">
      <c r="A25" s="37"/>
      <c r="B25" s="37"/>
      <c r="C25" s="37"/>
      <c r="D25" s="37"/>
      <c r="E25" s="37"/>
      <c r="F25" s="37"/>
      <c r="G25" s="37"/>
      <c r="H25" s="37"/>
      <c r="I25" s="37"/>
    </row>
  </sheetData>
  <mergeCells count="6">
    <mergeCell ref="B9:H10"/>
    <mergeCell ref="B23:H23"/>
    <mergeCell ref="B12:H12"/>
    <mergeCell ref="B15:H15"/>
    <mergeCell ref="B22:H22"/>
    <mergeCell ref="D11:F11"/>
  </mergeCells>
  <phoneticPr fontId="4"/>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Normal="100" zoomScaleSheetLayoutView="100" workbookViewId="0">
      <selection activeCell="C2" sqref="C2"/>
    </sheetView>
  </sheetViews>
  <sheetFormatPr defaultRowHeight="13.5"/>
  <cols>
    <col min="1" max="1" width="17.875" style="731" customWidth="1"/>
    <col min="2" max="2" width="4.5" style="731" customWidth="1"/>
    <col min="3" max="23" width="8.875" style="731" customWidth="1"/>
    <col min="24" max="256" width="9" style="731"/>
    <col min="257" max="257" width="17.875" style="731" customWidth="1"/>
    <col min="258" max="258" width="4.5" style="731" customWidth="1"/>
    <col min="259" max="279" width="8.875" style="731" customWidth="1"/>
    <col min="280" max="512" width="9" style="731"/>
    <col min="513" max="513" width="17.875" style="731" customWidth="1"/>
    <col min="514" max="514" width="4.5" style="731" customWidth="1"/>
    <col min="515" max="535" width="8.875" style="731" customWidth="1"/>
    <col min="536" max="768" width="9" style="731"/>
    <col min="769" max="769" width="17.875" style="731" customWidth="1"/>
    <col min="770" max="770" width="4.5" style="731" customWidth="1"/>
    <col min="771" max="791" width="8.875" style="731" customWidth="1"/>
    <col min="792" max="1024" width="9" style="731"/>
    <col min="1025" max="1025" width="17.875" style="731" customWidth="1"/>
    <col min="1026" max="1026" width="4.5" style="731" customWidth="1"/>
    <col min="1027" max="1047" width="8.875" style="731" customWidth="1"/>
    <col min="1048" max="1280" width="9" style="731"/>
    <col min="1281" max="1281" width="17.875" style="731" customWidth="1"/>
    <col min="1282" max="1282" width="4.5" style="731" customWidth="1"/>
    <col min="1283" max="1303" width="8.875" style="731" customWidth="1"/>
    <col min="1304" max="1536" width="9" style="731"/>
    <col min="1537" max="1537" width="17.875" style="731" customWidth="1"/>
    <col min="1538" max="1538" width="4.5" style="731" customWidth="1"/>
    <col min="1539" max="1559" width="8.875" style="731" customWidth="1"/>
    <col min="1560" max="1792" width="9" style="731"/>
    <col min="1793" max="1793" width="17.875" style="731" customWidth="1"/>
    <col min="1794" max="1794" width="4.5" style="731" customWidth="1"/>
    <col min="1795" max="1815" width="8.875" style="731" customWidth="1"/>
    <col min="1816" max="2048" width="9" style="731"/>
    <col min="2049" max="2049" width="17.875" style="731" customWidth="1"/>
    <col min="2050" max="2050" width="4.5" style="731" customWidth="1"/>
    <col min="2051" max="2071" width="8.875" style="731" customWidth="1"/>
    <col min="2072" max="2304" width="9" style="731"/>
    <col min="2305" max="2305" width="17.875" style="731" customWidth="1"/>
    <col min="2306" max="2306" width="4.5" style="731" customWidth="1"/>
    <col min="2307" max="2327" width="8.875" style="731" customWidth="1"/>
    <col min="2328" max="2560" width="9" style="731"/>
    <col min="2561" max="2561" width="17.875" style="731" customWidth="1"/>
    <col min="2562" max="2562" width="4.5" style="731" customWidth="1"/>
    <col min="2563" max="2583" width="8.875" style="731" customWidth="1"/>
    <col min="2584" max="2816" width="9" style="731"/>
    <col min="2817" max="2817" width="17.875" style="731" customWidth="1"/>
    <col min="2818" max="2818" width="4.5" style="731" customWidth="1"/>
    <col min="2819" max="2839" width="8.875" style="731" customWidth="1"/>
    <col min="2840" max="3072" width="9" style="731"/>
    <col min="3073" max="3073" width="17.875" style="731" customWidth="1"/>
    <col min="3074" max="3074" width="4.5" style="731" customWidth="1"/>
    <col min="3075" max="3095" width="8.875" style="731" customWidth="1"/>
    <col min="3096" max="3328" width="9" style="731"/>
    <col min="3329" max="3329" width="17.875" style="731" customWidth="1"/>
    <col min="3330" max="3330" width="4.5" style="731" customWidth="1"/>
    <col min="3331" max="3351" width="8.875" style="731" customWidth="1"/>
    <col min="3352" max="3584" width="9" style="731"/>
    <col min="3585" max="3585" width="17.875" style="731" customWidth="1"/>
    <col min="3586" max="3586" width="4.5" style="731" customWidth="1"/>
    <col min="3587" max="3607" width="8.875" style="731" customWidth="1"/>
    <col min="3608" max="3840" width="9" style="731"/>
    <col min="3841" max="3841" width="17.875" style="731" customWidth="1"/>
    <col min="3842" max="3842" width="4.5" style="731" customWidth="1"/>
    <col min="3843" max="3863" width="8.875" style="731" customWidth="1"/>
    <col min="3864" max="4096" width="9" style="731"/>
    <col min="4097" max="4097" width="17.875" style="731" customWidth="1"/>
    <col min="4098" max="4098" width="4.5" style="731" customWidth="1"/>
    <col min="4099" max="4119" width="8.875" style="731" customWidth="1"/>
    <col min="4120" max="4352" width="9" style="731"/>
    <col min="4353" max="4353" width="17.875" style="731" customWidth="1"/>
    <col min="4354" max="4354" width="4.5" style="731" customWidth="1"/>
    <col min="4355" max="4375" width="8.875" style="731" customWidth="1"/>
    <col min="4376" max="4608" width="9" style="731"/>
    <col min="4609" max="4609" width="17.875" style="731" customWidth="1"/>
    <col min="4610" max="4610" width="4.5" style="731" customWidth="1"/>
    <col min="4611" max="4631" width="8.875" style="731" customWidth="1"/>
    <col min="4632" max="4864" width="9" style="731"/>
    <col min="4865" max="4865" width="17.875" style="731" customWidth="1"/>
    <col min="4866" max="4866" width="4.5" style="731" customWidth="1"/>
    <col min="4867" max="4887" width="8.875" style="731" customWidth="1"/>
    <col min="4888" max="5120" width="9" style="731"/>
    <col min="5121" max="5121" width="17.875" style="731" customWidth="1"/>
    <col min="5122" max="5122" width="4.5" style="731" customWidth="1"/>
    <col min="5123" max="5143" width="8.875" style="731" customWidth="1"/>
    <col min="5144" max="5376" width="9" style="731"/>
    <col min="5377" max="5377" width="17.875" style="731" customWidth="1"/>
    <col min="5378" max="5378" width="4.5" style="731" customWidth="1"/>
    <col min="5379" max="5399" width="8.875" style="731" customWidth="1"/>
    <col min="5400" max="5632" width="9" style="731"/>
    <col min="5633" max="5633" width="17.875" style="731" customWidth="1"/>
    <col min="5634" max="5634" width="4.5" style="731" customWidth="1"/>
    <col min="5635" max="5655" width="8.875" style="731" customWidth="1"/>
    <col min="5656" max="5888" width="9" style="731"/>
    <col min="5889" max="5889" width="17.875" style="731" customWidth="1"/>
    <col min="5890" max="5890" width="4.5" style="731" customWidth="1"/>
    <col min="5891" max="5911" width="8.875" style="731" customWidth="1"/>
    <col min="5912" max="6144" width="9" style="731"/>
    <col min="6145" max="6145" width="17.875" style="731" customWidth="1"/>
    <col min="6146" max="6146" width="4.5" style="731" customWidth="1"/>
    <col min="6147" max="6167" width="8.875" style="731" customWidth="1"/>
    <col min="6168" max="6400" width="9" style="731"/>
    <col min="6401" max="6401" width="17.875" style="731" customWidth="1"/>
    <col min="6402" max="6402" width="4.5" style="731" customWidth="1"/>
    <col min="6403" max="6423" width="8.875" style="731" customWidth="1"/>
    <col min="6424" max="6656" width="9" style="731"/>
    <col min="6657" max="6657" width="17.875" style="731" customWidth="1"/>
    <col min="6658" max="6658" width="4.5" style="731" customWidth="1"/>
    <col min="6659" max="6679" width="8.875" style="731" customWidth="1"/>
    <col min="6680" max="6912" width="9" style="731"/>
    <col min="6913" max="6913" width="17.875" style="731" customWidth="1"/>
    <col min="6914" max="6914" width="4.5" style="731" customWidth="1"/>
    <col min="6915" max="6935" width="8.875" style="731" customWidth="1"/>
    <col min="6936" max="7168" width="9" style="731"/>
    <col min="7169" max="7169" width="17.875" style="731" customWidth="1"/>
    <col min="7170" max="7170" width="4.5" style="731" customWidth="1"/>
    <col min="7171" max="7191" width="8.875" style="731" customWidth="1"/>
    <col min="7192" max="7424" width="9" style="731"/>
    <col min="7425" max="7425" width="17.875" style="731" customWidth="1"/>
    <col min="7426" max="7426" width="4.5" style="731" customWidth="1"/>
    <col min="7427" max="7447" width="8.875" style="731" customWidth="1"/>
    <col min="7448" max="7680" width="9" style="731"/>
    <col min="7681" max="7681" width="17.875" style="731" customWidth="1"/>
    <col min="7682" max="7682" width="4.5" style="731" customWidth="1"/>
    <col min="7683" max="7703" width="8.875" style="731" customWidth="1"/>
    <col min="7704" max="7936" width="9" style="731"/>
    <col min="7937" max="7937" width="17.875" style="731" customWidth="1"/>
    <col min="7938" max="7938" width="4.5" style="731" customWidth="1"/>
    <col min="7939" max="7959" width="8.875" style="731" customWidth="1"/>
    <col min="7960" max="8192" width="9" style="731"/>
    <col min="8193" max="8193" width="17.875" style="731" customWidth="1"/>
    <col min="8194" max="8194" width="4.5" style="731" customWidth="1"/>
    <col min="8195" max="8215" width="8.875" style="731" customWidth="1"/>
    <col min="8216" max="8448" width="9" style="731"/>
    <col min="8449" max="8449" width="17.875" style="731" customWidth="1"/>
    <col min="8450" max="8450" width="4.5" style="731" customWidth="1"/>
    <col min="8451" max="8471" width="8.875" style="731" customWidth="1"/>
    <col min="8472" max="8704" width="9" style="731"/>
    <col min="8705" max="8705" width="17.875" style="731" customWidth="1"/>
    <col min="8706" max="8706" width="4.5" style="731" customWidth="1"/>
    <col min="8707" max="8727" width="8.875" style="731" customWidth="1"/>
    <col min="8728" max="8960" width="9" style="731"/>
    <col min="8961" max="8961" width="17.875" style="731" customWidth="1"/>
    <col min="8962" max="8962" width="4.5" style="731" customWidth="1"/>
    <col min="8963" max="8983" width="8.875" style="731" customWidth="1"/>
    <col min="8984" max="9216" width="9" style="731"/>
    <col min="9217" max="9217" width="17.875" style="731" customWidth="1"/>
    <col min="9218" max="9218" width="4.5" style="731" customWidth="1"/>
    <col min="9219" max="9239" width="8.875" style="731" customWidth="1"/>
    <col min="9240" max="9472" width="9" style="731"/>
    <col min="9473" max="9473" width="17.875" style="731" customWidth="1"/>
    <col min="9474" max="9474" width="4.5" style="731" customWidth="1"/>
    <col min="9475" max="9495" width="8.875" style="731" customWidth="1"/>
    <col min="9496" max="9728" width="9" style="731"/>
    <col min="9729" max="9729" width="17.875" style="731" customWidth="1"/>
    <col min="9730" max="9730" width="4.5" style="731" customWidth="1"/>
    <col min="9731" max="9751" width="8.875" style="731" customWidth="1"/>
    <col min="9752" max="9984" width="9" style="731"/>
    <col min="9985" max="9985" width="17.875" style="731" customWidth="1"/>
    <col min="9986" max="9986" width="4.5" style="731" customWidth="1"/>
    <col min="9987" max="10007" width="8.875" style="731" customWidth="1"/>
    <col min="10008" max="10240" width="9" style="731"/>
    <col min="10241" max="10241" width="17.875" style="731" customWidth="1"/>
    <col min="10242" max="10242" width="4.5" style="731" customWidth="1"/>
    <col min="10243" max="10263" width="8.875" style="731" customWidth="1"/>
    <col min="10264" max="10496" width="9" style="731"/>
    <col min="10497" max="10497" width="17.875" style="731" customWidth="1"/>
    <col min="10498" max="10498" width="4.5" style="731" customWidth="1"/>
    <col min="10499" max="10519" width="8.875" style="731" customWidth="1"/>
    <col min="10520" max="10752" width="9" style="731"/>
    <col min="10753" max="10753" width="17.875" style="731" customWidth="1"/>
    <col min="10754" max="10754" width="4.5" style="731" customWidth="1"/>
    <col min="10755" max="10775" width="8.875" style="731" customWidth="1"/>
    <col min="10776" max="11008" width="9" style="731"/>
    <col min="11009" max="11009" width="17.875" style="731" customWidth="1"/>
    <col min="11010" max="11010" width="4.5" style="731" customWidth="1"/>
    <col min="11011" max="11031" width="8.875" style="731" customWidth="1"/>
    <col min="11032" max="11264" width="9" style="731"/>
    <col min="11265" max="11265" width="17.875" style="731" customWidth="1"/>
    <col min="11266" max="11266" width="4.5" style="731" customWidth="1"/>
    <col min="11267" max="11287" width="8.875" style="731" customWidth="1"/>
    <col min="11288" max="11520" width="9" style="731"/>
    <col min="11521" max="11521" width="17.875" style="731" customWidth="1"/>
    <col min="11522" max="11522" width="4.5" style="731" customWidth="1"/>
    <col min="11523" max="11543" width="8.875" style="731" customWidth="1"/>
    <col min="11544" max="11776" width="9" style="731"/>
    <col min="11777" max="11777" width="17.875" style="731" customWidth="1"/>
    <col min="11778" max="11778" width="4.5" style="731" customWidth="1"/>
    <col min="11779" max="11799" width="8.875" style="731" customWidth="1"/>
    <col min="11800" max="12032" width="9" style="731"/>
    <col min="12033" max="12033" width="17.875" style="731" customWidth="1"/>
    <col min="12034" max="12034" width="4.5" style="731" customWidth="1"/>
    <col min="12035" max="12055" width="8.875" style="731" customWidth="1"/>
    <col min="12056" max="12288" width="9" style="731"/>
    <col min="12289" max="12289" width="17.875" style="731" customWidth="1"/>
    <col min="12290" max="12290" width="4.5" style="731" customWidth="1"/>
    <col min="12291" max="12311" width="8.875" style="731" customWidth="1"/>
    <col min="12312" max="12544" width="9" style="731"/>
    <col min="12545" max="12545" width="17.875" style="731" customWidth="1"/>
    <col min="12546" max="12546" width="4.5" style="731" customWidth="1"/>
    <col min="12547" max="12567" width="8.875" style="731" customWidth="1"/>
    <col min="12568" max="12800" width="9" style="731"/>
    <col min="12801" max="12801" width="17.875" style="731" customWidth="1"/>
    <col min="12802" max="12802" width="4.5" style="731" customWidth="1"/>
    <col min="12803" max="12823" width="8.875" style="731" customWidth="1"/>
    <col min="12824" max="13056" width="9" style="731"/>
    <col min="13057" max="13057" width="17.875" style="731" customWidth="1"/>
    <col min="13058" max="13058" width="4.5" style="731" customWidth="1"/>
    <col min="13059" max="13079" width="8.875" style="731" customWidth="1"/>
    <col min="13080" max="13312" width="9" style="731"/>
    <col min="13313" max="13313" width="17.875" style="731" customWidth="1"/>
    <col min="13314" max="13314" width="4.5" style="731" customWidth="1"/>
    <col min="13315" max="13335" width="8.875" style="731" customWidth="1"/>
    <col min="13336" max="13568" width="9" style="731"/>
    <col min="13569" max="13569" width="17.875" style="731" customWidth="1"/>
    <col min="13570" max="13570" width="4.5" style="731" customWidth="1"/>
    <col min="13571" max="13591" width="8.875" style="731" customWidth="1"/>
    <col min="13592" max="13824" width="9" style="731"/>
    <col min="13825" max="13825" width="17.875" style="731" customWidth="1"/>
    <col min="13826" max="13826" width="4.5" style="731" customWidth="1"/>
    <col min="13827" max="13847" width="8.875" style="731" customWidth="1"/>
    <col min="13848" max="14080" width="9" style="731"/>
    <col min="14081" max="14081" width="17.875" style="731" customWidth="1"/>
    <col min="14082" max="14082" width="4.5" style="731" customWidth="1"/>
    <col min="14083" max="14103" width="8.875" style="731" customWidth="1"/>
    <col min="14104" max="14336" width="9" style="731"/>
    <col min="14337" max="14337" width="17.875" style="731" customWidth="1"/>
    <col min="14338" max="14338" width="4.5" style="731" customWidth="1"/>
    <col min="14339" max="14359" width="8.875" style="731" customWidth="1"/>
    <col min="14360" max="14592" width="9" style="731"/>
    <col min="14593" max="14593" width="17.875" style="731" customWidth="1"/>
    <col min="14594" max="14594" width="4.5" style="731" customWidth="1"/>
    <col min="14595" max="14615" width="8.875" style="731" customWidth="1"/>
    <col min="14616" max="14848" width="9" style="731"/>
    <col min="14849" max="14849" width="17.875" style="731" customWidth="1"/>
    <col min="14850" max="14850" width="4.5" style="731" customWidth="1"/>
    <col min="14851" max="14871" width="8.875" style="731" customWidth="1"/>
    <col min="14872" max="15104" width="9" style="731"/>
    <col min="15105" max="15105" width="17.875" style="731" customWidth="1"/>
    <col min="15106" max="15106" width="4.5" style="731" customWidth="1"/>
    <col min="15107" max="15127" width="8.875" style="731" customWidth="1"/>
    <col min="15128" max="15360" width="9" style="731"/>
    <col min="15361" max="15361" width="17.875" style="731" customWidth="1"/>
    <col min="15362" max="15362" width="4.5" style="731" customWidth="1"/>
    <col min="15363" max="15383" width="8.875" style="731" customWidth="1"/>
    <col min="15384" max="15616" width="9" style="731"/>
    <col min="15617" max="15617" width="17.875" style="731" customWidth="1"/>
    <col min="15618" max="15618" width="4.5" style="731" customWidth="1"/>
    <col min="15619" max="15639" width="8.875" style="731" customWidth="1"/>
    <col min="15640" max="15872" width="9" style="731"/>
    <col min="15873" max="15873" width="17.875" style="731" customWidth="1"/>
    <col min="15874" max="15874" width="4.5" style="731" customWidth="1"/>
    <col min="15875" max="15895" width="8.875" style="731" customWidth="1"/>
    <col min="15896" max="16128" width="9" style="731"/>
    <col min="16129" max="16129" width="17.875" style="731" customWidth="1"/>
    <col min="16130" max="16130" width="4.5" style="731" customWidth="1"/>
    <col min="16131" max="16151" width="8.875" style="731" customWidth="1"/>
    <col min="16152" max="16384" width="9" style="731"/>
  </cols>
  <sheetData>
    <row r="1" spans="1:21" ht="14.25">
      <c r="A1" s="1" t="s">
        <v>517</v>
      </c>
      <c r="B1" s="892"/>
    </row>
    <row r="2" spans="1:21" ht="14.25">
      <c r="A2" s="1"/>
      <c r="B2" s="892"/>
    </row>
    <row r="3" spans="1:21" ht="17.25" customHeight="1">
      <c r="A3" s="978" t="s">
        <v>745</v>
      </c>
      <c r="B3" s="892"/>
    </row>
    <row r="4" spans="1:21" ht="14.25">
      <c r="A4" s="893"/>
      <c r="B4" s="892"/>
    </row>
    <row r="5" spans="1:21" ht="15" thickBot="1">
      <c r="A5" s="892" t="s">
        <v>668</v>
      </c>
      <c r="B5" s="892"/>
      <c r="K5" s="893" t="s">
        <v>669</v>
      </c>
    </row>
    <row r="6" spans="1:21">
      <c r="A6" s="1601" t="s">
        <v>670</v>
      </c>
      <c r="B6" s="1602"/>
      <c r="C6" s="1602"/>
      <c r="D6" s="1602" t="s">
        <v>671</v>
      </c>
      <c r="E6" s="1602"/>
      <c r="F6" s="1602"/>
      <c r="G6" s="1602"/>
      <c r="H6" s="1602"/>
      <c r="I6" s="1603"/>
      <c r="K6" s="1604" t="s">
        <v>672</v>
      </c>
      <c r="L6" s="1605"/>
      <c r="M6" s="1605"/>
      <c r="N6" s="894" t="s">
        <v>673</v>
      </c>
      <c r="O6" s="1605" t="s">
        <v>594</v>
      </c>
      <c r="P6" s="1605"/>
      <c r="Q6" s="1605" t="s">
        <v>595</v>
      </c>
      <c r="R6" s="1605"/>
      <c r="S6" s="1605" t="s">
        <v>596</v>
      </c>
      <c r="T6" s="1606"/>
      <c r="U6" s="895"/>
    </row>
    <row r="7" spans="1:21">
      <c r="A7" s="1607" t="s">
        <v>674</v>
      </c>
      <c r="B7" s="1608"/>
      <c r="C7" s="1608"/>
      <c r="D7" s="1599" t="s">
        <v>675</v>
      </c>
      <c r="E7" s="1599"/>
      <c r="F7" s="1599"/>
      <c r="G7" s="1599"/>
      <c r="H7" s="1599"/>
      <c r="I7" s="1600"/>
      <c r="K7" s="1579" t="s">
        <v>676</v>
      </c>
      <c r="L7" s="1580"/>
      <c r="M7" s="1580"/>
      <c r="N7" s="896" t="s">
        <v>677</v>
      </c>
      <c r="O7" s="1587"/>
      <c r="P7" s="1587"/>
      <c r="Q7" s="1587"/>
      <c r="R7" s="1587"/>
      <c r="S7" s="1587"/>
      <c r="T7" s="1588"/>
      <c r="U7" s="897"/>
    </row>
    <row r="8" spans="1:21">
      <c r="A8" s="1593" t="s">
        <v>678</v>
      </c>
      <c r="B8" s="1594"/>
      <c r="C8" s="1595"/>
      <c r="D8" s="1599" t="s">
        <v>679</v>
      </c>
      <c r="E8" s="1599"/>
      <c r="F8" s="1599"/>
      <c r="G8" s="1599" t="s">
        <v>680</v>
      </c>
      <c r="H8" s="1599"/>
      <c r="I8" s="1600"/>
      <c r="K8" s="1579" t="s">
        <v>681</v>
      </c>
      <c r="L8" s="1580"/>
      <c r="M8" s="1580"/>
      <c r="N8" s="896" t="s">
        <v>682</v>
      </c>
      <c r="O8" s="1581"/>
      <c r="P8" s="1581"/>
      <c r="Q8" s="1581"/>
      <c r="R8" s="1581"/>
      <c r="S8" s="1581"/>
      <c r="T8" s="1582"/>
      <c r="U8" s="898"/>
    </row>
    <row r="9" spans="1:21">
      <c r="A9" s="1596"/>
      <c r="B9" s="1597"/>
      <c r="C9" s="1598"/>
      <c r="D9" s="733" t="s">
        <v>683</v>
      </c>
      <c r="E9" s="899"/>
      <c r="F9" s="900" t="s">
        <v>684</v>
      </c>
      <c r="G9" s="733" t="s">
        <v>683</v>
      </c>
      <c r="H9" s="901"/>
      <c r="I9" s="902" t="s">
        <v>684</v>
      </c>
      <c r="K9" s="1579" t="s">
        <v>685</v>
      </c>
      <c r="L9" s="1580"/>
      <c r="M9" s="1580"/>
      <c r="N9" s="896" t="s">
        <v>682</v>
      </c>
      <c r="O9" s="1581"/>
      <c r="P9" s="1581"/>
      <c r="Q9" s="1581"/>
      <c r="R9" s="1581"/>
      <c r="S9" s="1581"/>
      <c r="T9" s="1582"/>
      <c r="U9" s="898"/>
    </row>
    <row r="10" spans="1:21" ht="15" thickBot="1">
      <c r="A10" s="1589" t="s">
        <v>686</v>
      </c>
      <c r="B10" s="1590"/>
      <c r="C10" s="1590"/>
      <c r="D10" s="1591" t="s">
        <v>687</v>
      </c>
      <c r="E10" s="1591"/>
      <c r="F10" s="1591"/>
      <c r="G10" s="1591"/>
      <c r="H10" s="1592"/>
      <c r="I10" s="903" t="s">
        <v>677</v>
      </c>
      <c r="K10" s="1579" t="s">
        <v>688</v>
      </c>
      <c r="L10" s="1580"/>
      <c r="M10" s="1580"/>
      <c r="N10" s="896" t="s">
        <v>677</v>
      </c>
      <c r="O10" s="1581"/>
      <c r="P10" s="1581"/>
      <c r="Q10" s="1581"/>
      <c r="R10" s="1581"/>
      <c r="S10" s="1581"/>
      <c r="T10" s="1582"/>
      <c r="U10" s="898"/>
    </row>
    <row r="11" spans="1:21" ht="14.25">
      <c r="A11" s="892"/>
      <c r="B11" s="892"/>
      <c r="K11" s="1585" t="s">
        <v>689</v>
      </c>
      <c r="L11" s="1586"/>
      <c r="M11" s="1586"/>
      <c r="N11" s="896" t="s">
        <v>677</v>
      </c>
      <c r="O11" s="1587"/>
      <c r="P11" s="1587"/>
      <c r="Q11" s="1587"/>
      <c r="R11" s="1587"/>
      <c r="S11" s="1587"/>
      <c r="T11" s="1588"/>
      <c r="U11" s="897"/>
    </row>
    <row r="12" spans="1:21" s="893" customFormat="1" ht="14.25">
      <c r="A12" s="904" t="s">
        <v>690</v>
      </c>
      <c r="B12" s="904"/>
      <c r="C12" s="905"/>
      <c r="D12" s="906"/>
      <c r="E12" s="906"/>
      <c r="G12" s="906"/>
      <c r="H12" s="906"/>
      <c r="I12" s="906"/>
      <c r="J12" s="906"/>
      <c r="K12" s="1585" t="s">
        <v>691</v>
      </c>
      <c r="L12" s="1586"/>
      <c r="M12" s="1586"/>
      <c r="N12" s="896" t="s">
        <v>677</v>
      </c>
      <c r="O12" s="1581"/>
      <c r="P12" s="1581"/>
      <c r="Q12" s="1581"/>
      <c r="R12" s="1581"/>
      <c r="S12" s="1581"/>
      <c r="T12" s="1582"/>
      <c r="U12" s="898"/>
    </row>
    <row r="13" spans="1:21" ht="14.25">
      <c r="A13" s="907"/>
      <c r="B13" s="907"/>
      <c r="C13" s="907"/>
      <c r="D13" s="906"/>
      <c r="E13" s="906"/>
      <c r="F13" s="893"/>
      <c r="G13" s="908"/>
      <c r="H13" s="908"/>
      <c r="I13" s="908"/>
      <c r="J13" s="908"/>
      <c r="K13" s="1579" t="s">
        <v>692</v>
      </c>
      <c r="L13" s="1580"/>
      <c r="M13" s="1580"/>
      <c r="N13" s="896" t="s">
        <v>677</v>
      </c>
      <c r="O13" s="1581"/>
      <c r="P13" s="1581"/>
      <c r="Q13" s="1581"/>
      <c r="R13" s="1581"/>
      <c r="S13" s="1581"/>
      <c r="T13" s="1582"/>
      <c r="U13" s="898"/>
    </row>
    <row r="14" spans="1:21" ht="15" customHeight="1" thickBot="1">
      <c r="A14" s="1571" t="s">
        <v>693</v>
      </c>
      <c r="B14" s="1571"/>
      <c r="C14" s="1571"/>
      <c r="D14" s="1571"/>
      <c r="E14" s="1561"/>
      <c r="F14" s="1561"/>
      <c r="G14" s="1561"/>
      <c r="H14" s="276"/>
      <c r="I14" s="276"/>
      <c r="J14" s="909"/>
      <c r="K14" s="1583" t="s">
        <v>694</v>
      </c>
      <c r="L14" s="1584"/>
      <c r="M14" s="1584"/>
      <c r="N14" s="910" t="s">
        <v>695</v>
      </c>
      <c r="O14" s="1577"/>
      <c r="P14" s="1577"/>
      <c r="Q14" s="1577"/>
      <c r="R14" s="1577"/>
      <c r="S14" s="1577"/>
      <c r="T14" s="1578"/>
      <c r="U14" s="911"/>
    </row>
    <row r="15" spans="1:21">
      <c r="A15" s="1572" t="s">
        <v>696</v>
      </c>
      <c r="B15" s="1572"/>
      <c r="C15" s="1572"/>
      <c r="D15" s="1572"/>
      <c r="E15" s="1561"/>
      <c r="F15" s="1561"/>
      <c r="G15" s="1561"/>
      <c r="H15" s="276"/>
      <c r="I15" s="276"/>
      <c r="J15" s="912"/>
      <c r="K15" s="913" t="s">
        <v>697</v>
      </c>
      <c r="L15" s="913"/>
      <c r="N15" s="913" t="s">
        <v>698</v>
      </c>
      <c r="O15" s="913"/>
    </row>
    <row r="16" spans="1:21">
      <c r="A16" s="1572" t="s">
        <v>699</v>
      </c>
      <c r="B16" s="1572"/>
      <c r="C16" s="1572"/>
      <c r="D16" s="1572"/>
      <c r="E16" s="1562" t="s">
        <v>744</v>
      </c>
      <c r="F16" s="1563"/>
      <c r="G16" s="1564"/>
      <c r="H16" s="276"/>
      <c r="I16" s="276"/>
      <c r="J16" s="912"/>
      <c r="K16" s="913" t="s">
        <v>700</v>
      </c>
      <c r="L16" s="913"/>
      <c r="N16" s="913" t="s">
        <v>701</v>
      </c>
      <c r="O16" s="913"/>
    </row>
    <row r="17" spans="1:23">
      <c r="A17" s="1572" t="s">
        <v>702</v>
      </c>
      <c r="B17" s="1573" t="s">
        <v>703</v>
      </c>
      <c r="C17" s="1573"/>
      <c r="D17" s="1573"/>
      <c r="E17" s="1561"/>
      <c r="F17" s="1561"/>
      <c r="G17" s="1561"/>
      <c r="H17" s="928"/>
      <c r="I17" s="928"/>
      <c r="J17" s="912"/>
      <c r="K17" s="913" t="s">
        <v>704</v>
      </c>
      <c r="L17" s="913"/>
      <c r="N17" s="913" t="s">
        <v>705</v>
      </c>
      <c r="O17" s="913"/>
    </row>
    <row r="18" spans="1:23">
      <c r="A18" s="1572"/>
      <c r="B18" s="1573" t="s">
        <v>708</v>
      </c>
      <c r="C18" s="1573"/>
      <c r="D18" s="1573"/>
      <c r="E18" s="1561"/>
      <c r="F18" s="1561"/>
      <c r="G18" s="1561"/>
      <c r="H18" s="916"/>
      <c r="I18" s="909"/>
      <c r="J18" s="915"/>
      <c r="K18" s="913" t="s">
        <v>706</v>
      </c>
      <c r="L18" s="913"/>
      <c r="N18" s="913" t="s">
        <v>707</v>
      </c>
      <c r="O18" s="913"/>
    </row>
    <row r="19" spans="1:23" ht="15" customHeight="1">
      <c r="A19" s="1572" t="s">
        <v>713</v>
      </c>
      <c r="B19" s="1572" t="s">
        <v>742</v>
      </c>
      <c r="C19" s="1572"/>
      <c r="D19" s="1572"/>
      <c r="E19" s="1561"/>
      <c r="F19" s="1561"/>
      <c r="G19" s="1561"/>
      <c r="H19" s="915"/>
      <c r="I19" s="915"/>
      <c r="K19" s="913" t="s">
        <v>709</v>
      </c>
      <c r="L19" s="913"/>
      <c r="N19" s="913" t="s">
        <v>710</v>
      </c>
      <c r="O19" s="913"/>
    </row>
    <row r="20" spans="1:23" ht="15" customHeight="1">
      <c r="A20" s="1572"/>
      <c r="B20" s="1572" t="s">
        <v>743</v>
      </c>
      <c r="C20" s="1572"/>
      <c r="D20" s="1572"/>
      <c r="E20" s="1561"/>
      <c r="F20" s="1561"/>
      <c r="G20" s="1561"/>
      <c r="K20" s="913" t="s">
        <v>711</v>
      </c>
      <c r="L20" s="913"/>
      <c r="N20" s="913" t="s">
        <v>712</v>
      </c>
      <c r="O20" s="913"/>
    </row>
    <row r="21" spans="1:23" ht="15" customHeight="1">
      <c r="A21" s="927"/>
      <c r="B21" s="927"/>
      <c r="C21" s="927"/>
      <c r="D21" s="927"/>
      <c r="E21" s="929"/>
      <c r="F21" s="929"/>
      <c r="G21" s="929"/>
      <c r="K21" s="913" t="s">
        <v>714</v>
      </c>
      <c r="L21" s="913"/>
      <c r="N21" s="913" t="s">
        <v>715</v>
      </c>
      <c r="O21" s="913"/>
    </row>
    <row r="22" spans="1:23">
      <c r="K22" s="913" t="s">
        <v>716</v>
      </c>
      <c r="L22" s="913"/>
      <c r="N22" s="1576" t="s">
        <v>717</v>
      </c>
      <c r="O22" s="1576"/>
      <c r="P22" s="1576"/>
      <c r="Q22" s="1576"/>
      <c r="R22" s="1576"/>
      <c r="S22" s="1576"/>
      <c r="T22" s="1576"/>
    </row>
    <row r="23" spans="1:23">
      <c r="K23" s="913"/>
      <c r="L23" s="913"/>
      <c r="N23" s="1576"/>
      <c r="O23" s="1576"/>
      <c r="P23" s="1576"/>
      <c r="Q23" s="1576"/>
      <c r="R23" s="1576"/>
      <c r="S23" s="1576"/>
      <c r="T23" s="1576"/>
    </row>
    <row r="24" spans="1:23">
      <c r="A24" s="731" t="s">
        <v>738</v>
      </c>
    </row>
    <row r="25" spans="1:23" ht="14.25" thickBot="1">
      <c r="A25" s="731" t="s">
        <v>739</v>
      </c>
      <c r="Q25" s="917" t="s">
        <v>718</v>
      </c>
    </row>
    <row r="26" spans="1:23">
      <c r="A26" s="1574" t="s">
        <v>672</v>
      </c>
      <c r="B26" s="1575"/>
      <c r="C26" s="918" t="s">
        <v>734</v>
      </c>
      <c r="D26" s="918" t="s">
        <v>735</v>
      </c>
      <c r="E26" s="918" t="s">
        <v>719</v>
      </c>
      <c r="F26" s="918" t="s">
        <v>720</v>
      </c>
      <c r="G26" s="918" t="s">
        <v>721</v>
      </c>
      <c r="H26" s="918" t="s">
        <v>722</v>
      </c>
      <c r="I26" s="918" t="s">
        <v>723</v>
      </c>
      <c r="J26" s="918" t="s">
        <v>724</v>
      </c>
      <c r="K26" s="918" t="s">
        <v>725</v>
      </c>
      <c r="L26" s="918" t="s">
        <v>726</v>
      </c>
      <c r="M26" s="918" t="s">
        <v>727</v>
      </c>
      <c r="N26" s="918" t="s">
        <v>728</v>
      </c>
      <c r="O26" s="918" t="s">
        <v>729</v>
      </c>
      <c r="P26" s="918" t="s">
        <v>730</v>
      </c>
      <c r="Q26" s="919" t="s">
        <v>731</v>
      </c>
      <c r="R26" s="314"/>
      <c r="S26" s="314"/>
      <c r="T26" s="314"/>
      <c r="U26" s="314"/>
      <c r="V26" s="314"/>
      <c r="W26" s="314"/>
    </row>
    <row r="27" spans="1:23">
      <c r="A27" s="1565" t="s">
        <v>732</v>
      </c>
      <c r="B27" s="1566"/>
      <c r="C27" s="920"/>
      <c r="D27" s="920"/>
      <c r="E27" s="920"/>
      <c r="F27" s="920"/>
      <c r="G27" s="920"/>
      <c r="H27" s="920"/>
      <c r="I27" s="920"/>
      <c r="J27" s="920"/>
      <c r="K27" s="920"/>
      <c r="L27" s="920"/>
      <c r="M27" s="920"/>
      <c r="N27" s="920"/>
      <c r="O27" s="920"/>
      <c r="P27" s="920"/>
      <c r="Q27" s="921"/>
      <c r="R27" s="926"/>
      <c r="S27" s="926"/>
      <c r="T27" s="926"/>
      <c r="U27" s="276"/>
      <c r="V27" s="276"/>
      <c r="W27" s="926"/>
    </row>
    <row r="28" spans="1:23">
      <c r="A28" s="1565" t="s">
        <v>736</v>
      </c>
      <c r="B28" s="1566"/>
      <c r="C28" s="922"/>
      <c r="D28" s="922"/>
      <c r="E28" s="922"/>
      <c r="F28" s="922"/>
      <c r="G28" s="922"/>
      <c r="H28" s="922"/>
      <c r="I28" s="922"/>
      <c r="J28" s="922"/>
      <c r="K28" s="922"/>
      <c r="L28" s="922"/>
      <c r="M28" s="922"/>
      <c r="N28" s="922"/>
      <c r="O28" s="922"/>
      <c r="P28" s="922"/>
      <c r="Q28" s="923"/>
      <c r="R28" s="926"/>
      <c r="S28" s="926"/>
      <c r="T28" s="926"/>
      <c r="U28" s="915"/>
      <c r="V28" s="915"/>
      <c r="W28" s="926"/>
    </row>
    <row r="29" spans="1:23">
      <c r="A29" s="1567" t="s">
        <v>737</v>
      </c>
      <c r="B29" s="1568"/>
      <c r="C29" s="1106"/>
      <c r="D29" s="1106"/>
      <c r="E29" s="1106"/>
      <c r="F29" s="1106"/>
      <c r="G29" s="1106"/>
      <c r="H29" s="1106"/>
      <c r="I29" s="1106"/>
      <c r="J29" s="1106"/>
      <c r="K29" s="1106"/>
      <c r="L29" s="1106"/>
      <c r="M29" s="1106"/>
      <c r="N29" s="1106"/>
      <c r="O29" s="1106"/>
      <c r="P29" s="1106"/>
      <c r="Q29" s="1107"/>
      <c r="R29" s="926"/>
      <c r="S29" s="926"/>
      <c r="T29" s="926"/>
      <c r="U29" s="930"/>
      <c r="V29" s="930"/>
      <c r="W29" s="926"/>
    </row>
    <row r="30" spans="1:23" ht="14.25" thickBot="1">
      <c r="A30" s="1569" t="s">
        <v>733</v>
      </c>
      <c r="B30" s="1570"/>
      <c r="C30" s="924"/>
      <c r="D30" s="924"/>
      <c r="E30" s="924"/>
      <c r="F30" s="924"/>
      <c r="G30" s="924"/>
      <c r="H30" s="924"/>
      <c r="I30" s="924"/>
      <c r="J30" s="924"/>
      <c r="K30" s="924"/>
      <c r="L30" s="924"/>
      <c r="M30" s="924"/>
      <c r="N30" s="924"/>
      <c r="O30" s="924"/>
      <c r="P30" s="924"/>
      <c r="Q30" s="925"/>
      <c r="R30" s="285"/>
      <c r="S30" s="285"/>
      <c r="T30" s="285"/>
      <c r="U30" s="915"/>
      <c r="V30" s="915"/>
      <c r="W30" s="285"/>
    </row>
    <row r="31" spans="1:23">
      <c r="A31" s="752"/>
      <c r="U31" s="915"/>
      <c r="V31" s="915"/>
      <c r="W31" s="914"/>
    </row>
    <row r="32" spans="1:23" ht="14.25" thickBot="1">
      <c r="A32" s="731" t="s">
        <v>740</v>
      </c>
      <c r="Q32" s="917" t="s">
        <v>718</v>
      </c>
      <c r="U32" s="915"/>
      <c r="V32" s="915"/>
      <c r="W32" s="914"/>
    </row>
    <row r="33" spans="1:23">
      <c r="A33" s="1574" t="s">
        <v>672</v>
      </c>
      <c r="B33" s="1575"/>
      <c r="C33" s="918" t="s">
        <v>734</v>
      </c>
      <c r="D33" s="918" t="s">
        <v>735</v>
      </c>
      <c r="E33" s="918" t="s">
        <v>719</v>
      </c>
      <c r="F33" s="918" t="s">
        <v>720</v>
      </c>
      <c r="G33" s="918" t="s">
        <v>721</v>
      </c>
      <c r="H33" s="918" t="s">
        <v>722</v>
      </c>
      <c r="I33" s="918" t="s">
        <v>723</v>
      </c>
      <c r="J33" s="918" t="s">
        <v>724</v>
      </c>
      <c r="K33" s="918" t="s">
        <v>725</v>
      </c>
      <c r="L33" s="918" t="s">
        <v>726</v>
      </c>
      <c r="M33" s="918" t="s">
        <v>727</v>
      </c>
      <c r="N33" s="918" t="s">
        <v>728</v>
      </c>
      <c r="O33" s="918" t="s">
        <v>729</v>
      </c>
      <c r="P33" s="918" t="s">
        <v>730</v>
      </c>
      <c r="Q33" s="919" t="s">
        <v>731</v>
      </c>
      <c r="R33" s="314"/>
      <c r="S33" s="314"/>
      <c r="T33" s="314"/>
      <c r="U33" s="915"/>
      <c r="V33" s="915"/>
      <c r="W33" s="314"/>
    </row>
    <row r="34" spans="1:23">
      <c r="A34" s="1565" t="s">
        <v>732</v>
      </c>
      <c r="B34" s="1566"/>
      <c r="C34" s="920"/>
      <c r="D34" s="920"/>
      <c r="E34" s="920"/>
      <c r="F34" s="920"/>
      <c r="G34" s="920"/>
      <c r="H34" s="920"/>
      <c r="I34" s="920"/>
      <c r="J34" s="920"/>
      <c r="K34" s="920"/>
      <c r="L34" s="920"/>
      <c r="M34" s="920"/>
      <c r="N34" s="920"/>
      <c r="O34" s="920"/>
      <c r="P34" s="920"/>
      <c r="Q34" s="921"/>
      <c r="R34" s="926"/>
      <c r="S34" s="926"/>
      <c r="T34" s="926"/>
      <c r="U34" s="915"/>
      <c r="V34" s="915"/>
      <c r="W34" s="926"/>
    </row>
    <row r="35" spans="1:23">
      <c r="A35" s="1565" t="s">
        <v>736</v>
      </c>
      <c r="B35" s="1566"/>
      <c r="C35" s="922"/>
      <c r="D35" s="922"/>
      <c r="E35" s="922"/>
      <c r="F35" s="922"/>
      <c r="G35" s="922"/>
      <c r="H35" s="922"/>
      <c r="I35" s="922"/>
      <c r="J35" s="922"/>
      <c r="K35" s="922"/>
      <c r="L35" s="922"/>
      <c r="M35" s="922"/>
      <c r="N35" s="922"/>
      <c r="O35" s="922"/>
      <c r="P35" s="922"/>
      <c r="Q35" s="923"/>
      <c r="R35" s="926"/>
      <c r="S35" s="926"/>
      <c r="T35" s="926"/>
      <c r="U35" s="915"/>
      <c r="V35" s="915"/>
      <c r="W35" s="926"/>
    </row>
    <row r="36" spans="1:23">
      <c r="A36" s="1567" t="s">
        <v>737</v>
      </c>
      <c r="B36" s="1568"/>
      <c r="C36" s="1106"/>
      <c r="D36" s="1106"/>
      <c r="E36" s="1106"/>
      <c r="F36" s="1106"/>
      <c r="G36" s="1106"/>
      <c r="H36" s="1106"/>
      <c r="I36" s="1106"/>
      <c r="J36" s="1106"/>
      <c r="K36" s="1106"/>
      <c r="L36" s="1106"/>
      <c r="M36" s="1106"/>
      <c r="N36" s="1106"/>
      <c r="O36" s="1106"/>
      <c r="P36" s="1106"/>
      <c r="Q36" s="1107"/>
      <c r="R36" s="926"/>
      <c r="S36" s="926"/>
      <c r="T36" s="926"/>
      <c r="U36" s="915"/>
      <c r="V36" s="915"/>
      <c r="W36" s="926"/>
    </row>
    <row r="37" spans="1:23" ht="14.25" thickBot="1">
      <c r="A37" s="1569" t="s">
        <v>733</v>
      </c>
      <c r="B37" s="1570"/>
      <c r="C37" s="924"/>
      <c r="D37" s="924"/>
      <c r="E37" s="924"/>
      <c r="F37" s="924"/>
      <c r="G37" s="924"/>
      <c r="H37" s="924"/>
      <c r="I37" s="924"/>
      <c r="J37" s="924"/>
      <c r="K37" s="924"/>
      <c r="L37" s="924"/>
      <c r="M37" s="924"/>
      <c r="N37" s="924"/>
      <c r="O37" s="924"/>
      <c r="P37" s="924"/>
      <c r="Q37" s="925"/>
      <c r="R37" s="285"/>
      <c r="S37" s="285"/>
      <c r="T37" s="285"/>
      <c r="U37" s="915"/>
      <c r="V37" s="915"/>
      <c r="W37" s="285"/>
    </row>
    <row r="38" spans="1:23">
      <c r="U38" s="914"/>
      <c r="V38" s="914"/>
      <c r="W38" s="914"/>
    </row>
    <row r="39" spans="1:23" ht="14.25" thickBot="1">
      <c r="A39" s="731" t="s">
        <v>741</v>
      </c>
      <c r="Q39" s="917" t="s">
        <v>718</v>
      </c>
      <c r="U39" s="914"/>
      <c r="V39" s="914"/>
      <c r="W39" s="914"/>
    </row>
    <row r="40" spans="1:23">
      <c r="A40" s="1574" t="s">
        <v>672</v>
      </c>
      <c r="B40" s="1575"/>
      <c r="C40" s="918" t="s">
        <v>734</v>
      </c>
      <c r="D40" s="918" t="s">
        <v>735</v>
      </c>
      <c r="E40" s="918" t="s">
        <v>719</v>
      </c>
      <c r="F40" s="918" t="s">
        <v>720</v>
      </c>
      <c r="G40" s="918" t="s">
        <v>721</v>
      </c>
      <c r="H40" s="918" t="s">
        <v>722</v>
      </c>
      <c r="I40" s="918" t="s">
        <v>723</v>
      </c>
      <c r="J40" s="918" t="s">
        <v>724</v>
      </c>
      <c r="K40" s="918" t="s">
        <v>725</v>
      </c>
      <c r="L40" s="918" t="s">
        <v>726</v>
      </c>
      <c r="M40" s="918" t="s">
        <v>727</v>
      </c>
      <c r="N40" s="918" t="s">
        <v>728</v>
      </c>
      <c r="O40" s="918" t="s">
        <v>729</v>
      </c>
      <c r="P40" s="918" t="s">
        <v>730</v>
      </c>
      <c r="Q40" s="919" t="s">
        <v>731</v>
      </c>
      <c r="R40" s="314"/>
    </row>
    <row r="41" spans="1:23">
      <c r="A41" s="1565" t="s">
        <v>732</v>
      </c>
      <c r="B41" s="1566"/>
      <c r="C41" s="920"/>
      <c r="D41" s="920"/>
      <c r="E41" s="920"/>
      <c r="F41" s="920"/>
      <c r="G41" s="920"/>
      <c r="H41" s="920"/>
      <c r="I41" s="920"/>
      <c r="J41" s="920"/>
      <c r="K41" s="920"/>
      <c r="L41" s="920"/>
      <c r="M41" s="920"/>
      <c r="N41" s="920"/>
      <c r="O41" s="920"/>
      <c r="P41" s="920"/>
      <c r="Q41" s="921"/>
      <c r="R41" s="926"/>
    </row>
    <row r="42" spans="1:23">
      <c r="A42" s="1565" t="s">
        <v>736</v>
      </c>
      <c r="B42" s="1566"/>
      <c r="C42" s="922"/>
      <c r="D42" s="922"/>
      <c r="E42" s="922"/>
      <c r="F42" s="922"/>
      <c r="G42" s="922"/>
      <c r="H42" s="922"/>
      <c r="I42" s="922"/>
      <c r="J42" s="922"/>
      <c r="K42" s="922"/>
      <c r="L42" s="922"/>
      <c r="M42" s="922"/>
      <c r="N42" s="922"/>
      <c r="O42" s="922"/>
      <c r="P42" s="922"/>
      <c r="Q42" s="923"/>
      <c r="R42" s="926"/>
    </row>
    <row r="43" spans="1:23">
      <c r="A43" s="1567" t="s">
        <v>737</v>
      </c>
      <c r="B43" s="1568"/>
      <c r="C43" s="1106"/>
      <c r="D43" s="1106"/>
      <c r="E43" s="1106"/>
      <c r="F43" s="1106"/>
      <c r="G43" s="1106"/>
      <c r="H43" s="1106"/>
      <c r="I43" s="1106"/>
      <c r="J43" s="1106"/>
      <c r="K43" s="1106"/>
      <c r="L43" s="1106"/>
      <c r="M43" s="1106"/>
      <c r="N43" s="1106"/>
      <c r="O43" s="1106"/>
      <c r="P43" s="1106"/>
      <c r="Q43" s="1107"/>
      <c r="R43" s="926"/>
    </row>
    <row r="44" spans="1:23" ht="14.25" thickBot="1">
      <c r="A44" s="1569" t="s">
        <v>733</v>
      </c>
      <c r="B44" s="1570"/>
      <c r="C44" s="924"/>
      <c r="D44" s="924"/>
      <c r="E44" s="924"/>
      <c r="F44" s="924"/>
      <c r="G44" s="924"/>
      <c r="H44" s="924"/>
      <c r="I44" s="924"/>
      <c r="J44" s="924"/>
      <c r="K44" s="924"/>
      <c r="L44" s="924"/>
      <c r="M44" s="924"/>
      <c r="N44" s="924"/>
      <c r="O44" s="924"/>
      <c r="P44" s="924"/>
      <c r="Q44" s="925"/>
      <c r="R44" s="285"/>
    </row>
    <row r="45" spans="1:23" ht="6" customHeight="1"/>
    <row r="46" spans="1:23">
      <c r="A46" s="731" t="s">
        <v>746</v>
      </c>
    </row>
    <row r="47" spans="1:23">
      <c r="A47" s="731" t="s">
        <v>750</v>
      </c>
    </row>
    <row r="48" spans="1:23">
      <c r="A48" s="731" t="s">
        <v>747</v>
      </c>
    </row>
    <row r="49" spans="1:1">
      <c r="A49" s="731" t="s">
        <v>748</v>
      </c>
    </row>
    <row r="50" spans="1:1">
      <c r="A50" s="731" t="s">
        <v>749</v>
      </c>
    </row>
  </sheetData>
  <mergeCells count="77">
    <mergeCell ref="S7:T7"/>
    <mergeCell ref="A6:C6"/>
    <mergeCell ref="D6:I6"/>
    <mergeCell ref="K6:M6"/>
    <mergeCell ref="O6:P6"/>
    <mergeCell ref="Q6:R6"/>
    <mergeCell ref="S6:T6"/>
    <mergeCell ref="A7:C7"/>
    <mergeCell ref="D7:I7"/>
    <mergeCell ref="K7:M7"/>
    <mergeCell ref="O7:P7"/>
    <mergeCell ref="Q7:R7"/>
    <mergeCell ref="A8:C9"/>
    <mergeCell ref="D8:F8"/>
    <mergeCell ref="G8:I8"/>
    <mergeCell ref="K8:M8"/>
    <mergeCell ref="O8:P8"/>
    <mergeCell ref="A10:C10"/>
    <mergeCell ref="D10:H10"/>
    <mergeCell ref="K10:M10"/>
    <mergeCell ref="O10:P10"/>
    <mergeCell ref="Q10:R10"/>
    <mergeCell ref="K12:M12"/>
    <mergeCell ref="O12:P12"/>
    <mergeCell ref="Q12:R12"/>
    <mergeCell ref="S12:T12"/>
    <mergeCell ref="S8:T8"/>
    <mergeCell ref="K9:M9"/>
    <mergeCell ref="O9:P9"/>
    <mergeCell ref="Q9:R9"/>
    <mergeCell ref="S9:T9"/>
    <mergeCell ref="Q8:R8"/>
    <mergeCell ref="S10:T10"/>
    <mergeCell ref="K11:M11"/>
    <mergeCell ref="O11:P11"/>
    <mergeCell ref="Q11:R11"/>
    <mergeCell ref="S11:T11"/>
    <mergeCell ref="O14:P14"/>
    <mergeCell ref="Q14:R14"/>
    <mergeCell ref="S14:T14"/>
    <mergeCell ref="K13:M13"/>
    <mergeCell ref="O13:P13"/>
    <mergeCell ref="Q13:R13"/>
    <mergeCell ref="S13:T13"/>
    <mergeCell ref="K14:M14"/>
    <mergeCell ref="A19:A20"/>
    <mergeCell ref="N22:T23"/>
    <mergeCell ref="B20:D20"/>
    <mergeCell ref="E19:G19"/>
    <mergeCell ref="A17:A18"/>
    <mergeCell ref="E20:G20"/>
    <mergeCell ref="A27:B27"/>
    <mergeCell ref="A29:B29"/>
    <mergeCell ref="A30:B30"/>
    <mergeCell ref="A28:B28"/>
    <mergeCell ref="A33:B33"/>
    <mergeCell ref="A42:B42"/>
    <mergeCell ref="A43:B43"/>
    <mergeCell ref="A44:B44"/>
    <mergeCell ref="A14:D14"/>
    <mergeCell ref="A15:D15"/>
    <mergeCell ref="A16:D16"/>
    <mergeCell ref="B17:D17"/>
    <mergeCell ref="B18:D18"/>
    <mergeCell ref="B19:D19"/>
    <mergeCell ref="A34:B34"/>
    <mergeCell ref="A35:B35"/>
    <mergeCell ref="A36:B36"/>
    <mergeCell ref="A37:B37"/>
    <mergeCell ref="A40:B40"/>
    <mergeCell ref="A41:B41"/>
    <mergeCell ref="A26:B26"/>
    <mergeCell ref="E14:G14"/>
    <mergeCell ref="E15:G15"/>
    <mergeCell ref="E16:G16"/>
    <mergeCell ref="E17:G17"/>
    <mergeCell ref="E18:G18"/>
  </mergeCells>
  <phoneticPr fontId="2"/>
  <pageMargins left="0.7" right="0.7" top="0.75" bottom="0.75" header="0.3" footer="0.3"/>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8"/>
  <sheetViews>
    <sheetView view="pageBreakPreview" zoomScale="70" zoomScaleNormal="70" zoomScaleSheetLayoutView="70" workbookViewId="0">
      <selection activeCell="E47" sqref="E47"/>
    </sheetView>
  </sheetViews>
  <sheetFormatPr defaultRowHeight="18" customHeight="1"/>
  <cols>
    <col min="1" max="1" width="9" style="2"/>
    <col min="2" max="2" width="28.25" style="2" customWidth="1"/>
    <col min="3" max="5" width="12.75" style="2" customWidth="1"/>
    <col min="6" max="6" width="11.25" style="2" customWidth="1"/>
    <col min="7" max="7" width="3.375" style="2" bestFit="1" customWidth="1"/>
    <col min="8" max="8" width="18.625" style="2" customWidth="1"/>
    <col min="9" max="11" width="12.625" style="2" customWidth="1"/>
    <col min="12" max="12" width="9" style="2"/>
    <col min="13" max="13" width="3.375" style="2" bestFit="1" customWidth="1"/>
    <col min="14" max="14" width="35.625" style="2" customWidth="1"/>
    <col min="15" max="15" width="14.625" style="2" customWidth="1"/>
    <col min="16" max="257" width="9" style="2"/>
    <col min="258" max="258" width="28.25" style="2" customWidth="1"/>
    <col min="259" max="261" width="12.75" style="2" customWidth="1"/>
    <col min="262" max="262" width="11.25" style="2" customWidth="1"/>
    <col min="263" max="263" width="3.375" style="2" bestFit="1" customWidth="1"/>
    <col min="264" max="264" width="18.625" style="2" customWidth="1"/>
    <col min="265" max="267" width="12.625" style="2" customWidth="1"/>
    <col min="268" max="268" width="9" style="2"/>
    <col min="269" max="269" width="3.375" style="2" bestFit="1" customWidth="1"/>
    <col min="270" max="270" width="35.625" style="2" customWidth="1"/>
    <col min="271" max="271" width="12.625" style="2" customWidth="1"/>
    <col min="272" max="513" width="9" style="2"/>
    <col min="514" max="514" width="28.25" style="2" customWidth="1"/>
    <col min="515" max="517" width="12.75" style="2" customWidth="1"/>
    <col min="518" max="518" width="11.25" style="2" customWidth="1"/>
    <col min="519" max="519" width="3.375" style="2" bestFit="1" customWidth="1"/>
    <col min="520" max="520" width="18.625" style="2" customWidth="1"/>
    <col min="521" max="523" width="12.625" style="2" customWidth="1"/>
    <col min="524" max="524" width="9" style="2"/>
    <col min="525" max="525" width="3.375" style="2" bestFit="1" customWidth="1"/>
    <col min="526" max="526" width="35.625" style="2" customWidth="1"/>
    <col min="527" max="527" width="12.625" style="2" customWidth="1"/>
    <col min="528" max="769" width="9" style="2"/>
    <col min="770" max="770" width="28.25" style="2" customWidth="1"/>
    <col min="771" max="773" width="12.75" style="2" customWidth="1"/>
    <col min="774" max="774" width="11.25" style="2" customWidth="1"/>
    <col min="775" max="775" width="3.375" style="2" bestFit="1" customWidth="1"/>
    <col min="776" max="776" width="18.625" style="2" customWidth="1"/>
    <col min="777" max="779" width="12.625" style="2" customWidth="1"/>
    <col min="780" max="780" width="9" style="2"/>
    <col min="781" max="781" width="3.375" style="2" bestFit="1" customWidth="1"/>
    <col min="782" max="782" width="35.625" style="2" customWidth="1"/>
    <col min="783" max="783" width="12.625" style="2" customWidth="1"/>
    <col min="784" max="1025" width="9" style="2"/>
    <col min="1026" max="1026" width="28.25" style="2" customWidth="1"/>
    <col min="1027" max="1029" width="12.75" style="2" customWidth="1"/>
    <col min="1030" max="1030" width="11.25" style="2" customWidth="1"/>
    <col min="1031" max="1031" width="3.375" style="2" bestFit="1" customWidth="1"/>
    <col min="1032" max="1032" width="18.625" style="2" customWidth="1"/>
    <col min="1033" max="1035" width="12.625" style="2" customWidth="1"/>
    <col min="1036" max="1036" width="9" style="2"/>
    <col min="1037" max="1037" width="3.375" style="2" bestFit="1" customWidth="1"/>
    <col min="1038" max="1038" width="35.625" style="2" customWidth="1"/>
    <col min="1039" max="1039" width="12.625" style="2" customWidth="1"/>
    <col min="1040" max="1281" width="9" style="2"/>
    <col min="1282" max="1282" width="28.25" style="2" customWidth="1"/>
    <col min="1283" max="1285" width="12.75" style="2" customWidth="1"/>
    <col min="1286" max="1286" width="11.25" style="2" customWidth="1"/>
    <col min="1287" max="1287" width="3.375" style="2" bestFit="1" customWidth="1"/>
    <col min="1288" max="1288" width="18.625" style="2" customWidth="1"/>
    <col min="1289" max="1291" width="12.625" style="2" customWidth="1"/>
    <col min="1292" max="1292" width="9" style="2"/>
    <col min="1293" max="1293" width="3.375" style="2" bestFit="1" customWidth="1"/>
    <col min="1294" max="1294" width="35.625" style="2" customWidth="1"/>
    <col min="1295" max="1295" width="12.625" style="2" customWidth="1"/>
    <col min="1296" max="1537" width="9" style="2"/>
    <col min="1538" max="1538" width="28.25" style="2" customWidth="1"/>
    <col min="1539" max="1541" width="12.75" style="2" customWidth="1"/>
    <col min="1542" max="1542" width="11.25" style="2" customWidth="1"/>
    <col min="1543" max="1543" width="3.375" style="2" bestFit="1" customWidth="1"/>
    <col min="1544" max="1544" width="18.625" style="2" customWidth="1"/>
    <col min="1545" max="1547" width="12.625" style="2" customWidth="1"/>
    <col min="1548" max="1548" width="9" style="2"/>
    <col min="1549" max="1549" width="3.375" style="2" bestFit="1" customWidth="1"/>
    <col min="1550" max="1550" width="35.625" style="2" customWidth="1"/>
    <col min="1551" max="1551" width="12.625" style="2" customWidth="1"/>
    <col min="1552" max="1793" width="9" style="2"/>
    <col min="1794" max="1794" width="28.25" style="2" customWidth="1"/>
    <col min="1795" max="1797" width="12.75" style="2" customWidth="1"/>
    <col min="1798" max="1798" width="11.25" style="2" customWidth="1"/>
    <col min="1799" max="1799" width="3.375" style="2" bestFit="1" customWidth="1"/>
    <col min="1800" max="1800" width="18.625" style="2" customWidth="1"/>
    <col min="1801" max="1803" width="12.625" style="2" customWidth="1"/>
    <col min="1804" max="1804" width="9" style="2"/>
    <col min="1805" max="1805" width="3.375" style="2" bestFit="1" customWidth="1"/>
    <col min="1806" max="1806" width="35.625" style="2" customWidth="1"/>
    <col min="1807" max="1807" width="12.625" style="2" customWidth="1"/>
    <col min="1808" max="2049" width="9" style="2"/>
    <col min="2050" max="2050" width="28.25" style="2" customWidth="1"/>
    <col min="2051" max="2053" width="12.75" style="2" customWidth="1"/>
    <col min="2054" max="2054" width="11.25" style="2" customWidth="1"/>
    <col min="2055" max="2055" width="3.375" style="2" bestFit="1" customWidth="1"/>
    <col min="2056" max="2056" width="18.625" style="2" customWidth="1"/>
    <col min="2057" max="2059" width="12.625" style="2" customWidth="1"/>
    <col min="2060" max="2060" width="9" style="2"/>
    <col min="2061" max="2061" width="3.375" style="2" bestFit="1" customWidth="1"/>
    <col min="2062" max="2062" width="35.625" style="2" customWidth="1"/>
    <col min="2063" max="2063" width="12.625" style="2" customWidth="1"/>
    <col min="2064" max="2305" width="9" style="2"/>
    <col min="2306" max="2306" width="28.25" style="2" customWidth="1"/>
    <col min="2307" max="2309" width="12.75" style="2" customWidth="1"/>
    <col min="2310" max="2310" width="11.25" style="2" customWidth="1"/>
    <col min="2311" max="2311" width="3.375" style="2" bestFit="1" customWidth="1"/>
    <col min="2312" max="2312" width="18.625" style="2" customWidth="1"/>
    <col min="2313" max="2315" width="12.625" style="2" customWidth="1"/>
    <col min="2316" max="2316" width="9" style="2"/>
    <col min="2317" max="2317" width="3.375" style="2" bestFit="1" customWidth="1"/>
    <col min="2318" max="2318" width="35.625" style="2" customWidth="1"/>
    <col min="2319" max="2319" width="12.625" style="2" customWidth="1"/>
    <col min="2320" max="2561" width="9" style="2"/>
    <col min="2562" max="2562" width="28.25" style="2" customWidth="1"/>
    <col min="2563" max="2565" width="12.75" style="2" customWidth="1"/>
    <col min="2566" max="2566" width="11.25" style="2" customWidth="1"/>
    <col min="2567" max="2567" width="3.375" style="2" bestFit="1" customWidth="1"/>
    <col min="2568" max="2568" width="18.625" style="2" customWidth="1"/>
    <col min="2569" max="2571" width="12.625" style="2" customWidth="1"/>
    <col min="2572" max="2572" width="9" style="2"/>
    <col min="2573" max="2573" width="3.375" style="2" bestFit="1" customWidth="1"/>
    <col min="2574" max="2574" width="35.625" style="2" customWidth="1"/>
    <col min="2575" max="2575" width="12.625" style="2" customWidth="1"/>
    <col min="2576" max="2817" width="9" style="2"/>
    <col min="2818" max="2818" width="28.25" style="2" customWidth="1"/>
    <col min="2819" max="2821" width="12.75" style="2" customWidth="1"/>
    <col min="2822" max="2822" width="11.25" style="2" customWidth="1"/>
    <col min="2823" max="2823" width="3.375" style="2" bestFit="1" customWidth="1"/>
    <col min="2824" max="2824" width="18.625" style="2" customWidth="1"/>
    <col min="2825" max="2827" width="12.625" style="2" customWidth="1"/>
    <col min="2828" max="2828" width="9" style="2"/>
    <col min="2829" max="2829" width="3.375" style="2" bestFit="1" customWidth="1"/>
    <col min="2830" max="2830" width="35.625" style="2" customWidth="1"/>
    <col min="2831" max="2831" width="12.625" style="2" customWidth="1"/>
    <col min="2832" max="3073" width="9" style="2"/>
    <col min="3074" max="3074" width="28.25" style="2" customWidth="1"/>
    <col min="3075" max="3077" width="12.75" style="2" customWidth="1"/>
    <col min="3078" max="3078" width="11.25" style="2" customWidth="1"/>
    <col min="3079" max="3079" width="3.375" style="2" bestFit="1" customWidth="1"/>
    <col min="3080" max="3080" width="18.625" style="2" customWidth="1"/>
    <col min="3081" max="3083" width="12.625" style="2" customWidth="1"/>
    <col min="3084" max="3084" width="9" style="2"/>
    <col min="3085" max="3085" width="3.375" style="2" bestFit="1" customWidth="1"/>
    <col min="3086" max="3086" width="35.625" style="2" customWidth="1"/>
    <col min="3087" max="3087" width="12.625" style="2" customWidth="1"/>
    <col min="3088" max="3329" width="9" style="2"/>
    <col min="3330" max="3330" width="28.25" style="2" customWidth="1"/>
    <col min="3331" max="3333" width="12.75" style="2" customWidth="1"/>
    <col min="3334" max="3334" width="11.25" style="2" customWidth="1"/>
    <col min="3335" max="3335" width="3.375" style="2" bestFit="1" customWidth="1"/>
    <col min="3336" max="3336" width="18.625" style="2" customWidth="1"/>
    <col min="3337" max="3339" width="12.625" style="2" customWidth="1"/>
    <col min="3340" max="3340" width="9" style="2"/>
    <col min="3341" max="3341" width="3.375" style="2" bestFit="1" customWidth="1"/>
    <col min="3342" max="3342" width="35.625" style="2" customWidth="1"/>
    <col min="3343" max="3343" width="12.625" style="2" customWidth="1"/>
    <col min="3344" max="3585" width="9" style="2"/>
    <col min="3586" max="3586" width="28.25" style="2" customWidth="1"/>
    <col min="3587" max="3589" width="12.75" style="2" customWidth="1"/>
    <col min="3590" max="3590" width="11.25" style="2" customWidth="1"/>
    <col min="3591" max="3591" width="3.375" style="2" bestFit="1" customWidth="1"/>
    <col min="3592" max="3592" width="18.625" style="2" customWidth="1"/>
    <col min="3593" max="3595" width="12.625" style="2" customWidth="1"/>
    <col min="3596" max="3596" width="9" style="2"/>
    <col min="3597" max="3597" width="3.375" style="2" bestFit="1" customWidth="1"/>
    <col min="3598" max="3598" width="35.625" style="2" customWidth="1"/>
    <col min="3599" max="3599" width="12.625" style="2" customWidth="1"/>
    <col min="3600" max="3841" width="9" style="2"/>
    <col min="3842" max="3842" width="28.25" style="2" customWidth="1"/>
    <col min="3843" max="3845" width="12.75" style="2" customWidth="1"/>
    <col min="3846" max="3846" width="11.25" style="2" customWidth="1"/>
    <col min="3847" max="3847" width="3.375" style="2" bestFit="1" customWidth="1"/>
    <col min="3848" max="3848" width="18.625" style="2" customWidth="1"/>
    <col min="3849" max="3851" width="12.625" style="2" customWidth="1"/>
    <col min="3852" max="3852" width="9" style="2"/>
    <col min="3853" max="3853" width="3.375" style="2" bestFit="1" customWidth="1"/>
    <col min="3854" max="3854" width="35.625" style="2" customWidth="1"/>
    <col min="3855" max="3855" width="12.625" style="2" customWidth="1"/>
    <col min="3856" max="4097" width="9" style="2"/>
    <col min="4098" max="4098" width="28.25" style="2" customWidth="1"/>
    <col min="4099" max="4101" width="12.75" style="2" customWidth="1"/>
    <col min="4102" max="4102" width="11.25" style="2" customWidth="1"/>
    <col min="4103" max="4103" width="3.375" style="2" bestFit="1" customWidth="1"/>
    <col min="4104" max="4104" width="18.625" style="2" customWidth="1"/>
    <col min="4105" max="4107" width="12.625" style="2" customWidth="1"/>
    <col min="4108" max="4108" width="9" style="2"/>
    <col min="4109" max="4109" width="3.375" style="2" bestFit="1" customWidth="1"/>
    <col min="4110" max="4110" width="35.625" style="2" customWidth="1"/>
    <col min="4111" max="4111" width="12.625" style="2" customWidth="1"/>
    <col min="4112" max="4353" width="9" style="2"/>
    <col min="4354" max="4354" width="28.25" style="2" customWidth="1"/>
    <col min="4355" max="4357" width="12.75" style="2" customWidth="1"/>
    <col min="4358" max="4358" width="11.25" style="2" customWidth="1"/>
    <col min="4359" max="4359" width="3.375" style="2" bestFit="1" customWidth="1"/>
    <col min="4360" max="4360" width="18.625" style="2" customWidth="1"/>
    <col min="4361" max="4363" width="12.625" style="2" customWidth="1"/>
    <col min="4364" max="4364" width="9" style="2"/>
    <col min="4365" max="4365" width="3.375" style="2" bestFit="1" customWidth="1"/>
    <col min="4366" max="4366" width="35.625" style="2" customWidth="1"/>
    <col min="4367" max="4367" width="12.625" style="2" customWidth="1"/>
    <col min="4368" max="4609" width="9" style="2"/>
    <col min="4610" max="4610" width="28.25" style="2" customWidth="1"/>
    <col min="4611" max="4613" width="12.75" style="2" customWidth="1"/>
    <col min="4614" max="4614" width="11.25" style="2" customWidth="1"/>
    <col min="4615" max="4615" width="3.375" style="2" bestFit="1" customWidth="1"/>
    <col min="4616" max="4616" width="18.625" style="2" customWidth="1"/>
    <col min="4617" max="4619" width="12.625" style="2" customWidth="1"/>
    <col min="4620" max="4620" width="9" style="2"/>
    <col min="4621" max="4621" width="3.375" style="2" bestFit="1" customWidth="1"/>
    <col min="4622" max="4622" width="35.625" style="2" customWidth="1"/>
    <col min="4623" max="4623" width="12.625" style="2" customWidth="1"/>
    <col min="4624" max="4865" width="9" style="2"/>
    <col min="4866" max="4866" width="28.25" style="2" customWidth="1"/>
    <col min="4867" max="4869" width="12.75" style="2" customWidth="1"/>
    <col min="4870" max="4870" width="11.25" style="2" customWidth="1"/>
    <col min="4871" max="4871" width="3.375" style="2" bestFit="1" customWidth="1"/>
    <col min="4872" max="4872" width="18.625" style="2" customWidth="1"/>
    <col min="4873" max="4875" width="12.625" style="2" customWidth="1"/>
    <col min="4876" max="4876" width="9" style="2"/>
    <col min="4877" max="4877" width="3.375" style="2" bestFit="1" customWidth="1"/>
    <col min="4878" max="4878" width="35.625" style="2" customWidth="1"/>
    <col min="4879" max="4879" width="12.625" style="2" customWidth="1"/>
    <col min="4880" max="5121" width="9" style="2"/>
    <col min="5122" max="5122" width="28.25" style="2" customWidth="1"/>
    <col min="5123" max="5125" width="12.75" style="2" customWidth="1"/>
    <col min="5126" max="5126" width="11.25" style="2" customWidth="1"/>
    <col min="5127" max="5127" width="3.375" style="2" bestFit="1" customWidth="1"/>
    <col min="5128" max="5128" width="18.625" style="2" customWidth="1"/>
    <col min="5129" max="5131" width="12.625" style="2" customWidth="1"/>
    <col min="5132" max="5132" width="9" style="2"/>
    <col min="5133" max="5133" width="3.375" style="2" bestFit="1" customWidth="1"/>
    <col min="5134" max="5134" width="35.625" style="2" customWidth="1"/>
    <col min="5135" max="5135" width="12.625" style="2" customWidth="1"/>
    <col min="5136" max="5377" width="9" style="2"/>
    <col min="5378" max="5378" width="28.25" style="2" customWidth="1"/>
    <col min="5379" max="5381" width="12.75" style="2" customWidth="1"/>
    <col min="5382" max="5382" width="11.25" style="2" customWidth="1"/>
    <col min="5383" max="5383" width="3.375" style="2" bestFit="1" customWidth="1"/>
    <col min="5384" max="5384" width="18.625" style="2" customWidth="1"/>
    <col min="5385" max="5387" width="12.625" style="2" customWidth="1"/>
    <col min="5388" max="5388" width="9" style="2"/>
    <col min="5389" max="5389" width="3.375" style="2" bestFit="1" customWidth="1"/>
    <col min="5390" max="5390" width="35.625" style="2" customWidth="1"/>
    <col min="5391" max="5391" width="12.625" style="2" customWidth="1"/>
    <col min="5392" max="5633" width="9" style="2"/>
    <col min="5634" max="5634" width="28.25" style="2" customWidth="1"/>
    <col min="5635" max="5637" width="12.75" style="2" customWidth="1"/>
    <col min="5638" max="5638" width="11.25" style="2" customWidth="1"/>
    <col min="5639" max="5639" width="3.375" style="2" bestFit="1" customWidth="1"/>
    <col min="5640" max="5640" width="18.625" style="2" customWidth="1"/>
    <col min="5641" max="5643" width="12.625" style="2" customWidth="1"/>
    <col min="5644" max="5644" width="9" style="2"/>
    <col min="5645" max="5645" width="3.375" style="2" bestFit="1" customWidth="1"/>
    <col min="5646" max="5646" width="35.625" style="2" customWidth="1"/>
    <col min="5647" max="5647" width="12.625" style="2" customWidth="1"/>
    <col min="5648" max="5889" width="9" style="2"/>
    <col min="5890" max="5890" width="28.25" style="2" customWidth="1"/>
    <col min="5891" max="5893" width="12.75" style="2" customWidth="1"/>
    <col min="5894" max="5894" width="11.25" style="2" customWidth="1"/>
    <col min="5895" max="5895" width="3.375" style="2" bestFit="1" customWidth="1"/>
    <col min="5896" max="5896" width="18.625" style="2" customWidth="1"/>
    <col min="5897" max="5899" width="12.625" style="2" customWidth="1"/>
    <col min="5900" max="5900" width="9" style="2"/>
    <col min="5901" max="5901" width="3.375" style="2" bestFit="1" customWidth="1"/>
    <col min="5902" max="5902" width="35.625" style="2" customWidth="1"/>
    <col min="5903" max="5903" width="12.625" style="2" customWidth="1"/>
    <col min="5904" max="6145" width="9" style="2"/>
    <col min="6146" max="6146" width="28.25" style="2" customWidth="1"/>
    <col min="6147" max="6149" width="12.75" style="2" customWidth="1"/>
    <col min="6150" max="6150" width="11.25" style="2" customWidth="1"/>
    <col min="6151" max="6151" width="3.375" style="2" bestFit="1" customWidth="1"/>
    <col min="6152" max="6152" width="18.625" style="2" customWidth="1"/>
    <col min="6153" max="6155" width="12.625" style="2" customWidth="1"/>
    <col min="6156" max="6156" width="9" style="2"/>
    <col min="6157" max="6157" width="3.375" style="2" bestFit="1" customWidth="1"/>
    <col min="6158" max="6158" width="35.625" style="2" customWidth="1"/>
    <col min="6159" max="6159" width="12.625" style="2" customWidth="1"/>
    <col min="6160" max="6401" width="9" style="2"/>
    <col min="6402" max="6402" width="28.25" style="2" customWidth="1"/>
    <col min="6403" max="6405" width="12.75" style="2" customWidth="1"/>
    <col min="6406" max="6406" width="11.25" style="2" customWidth="1"/>
    <col min="6407" max="6407" width="3.375" style="2" bestFit="1" customWidth="1"/>
    <col min="6408" max="6408" width="18.625" style="2" customWidth="1"/>
    <col min="6409" max="6411" width="12.625" style="2" customWidth="1"/>
    <col min="6412" max="6412" width="9" style="2"/>
    <col min="6413" max="6413" width="3.375" style="2" bestFit="1" customWidth="1"/>
    <col min="6414" max="6414" width="35.625" style="2" customWidth="1"/>
    <col min="6415" max="6415" width="12.625" style="2" customWidth="1"/>
    <col min="6416" max="6657" width="9" style="2"/>
    <col min="6658" max="6658" width="28.25" style="2" customWidth="1"/>
    <col min="6659" max="6661" width="12.75" style="2" customWidth="1"/>
    <col min="6662" max="6662" width="11.25" style="2" customWidth="1"/>
    <col min="6663" max="6663" width="3.375" style="2" bestFit="1" customWidth="1"/>
    <col min="6664" max="6664" width="18.625" style="2" customWidth="1"/>
    <col min="6665" max="6667" width="12.625" style="2" customWidth="1"/>
    <col min="6668" max="6668" width="9" style="2"/>
    <col min="6669" max="6669" width="3.375" style="2" bestFit="1" customWidth="1"/>
    <col min="6670" max="6670" width="35.625" style="2" customWidth="1"/>
    <col min="6671" max="6671" width="12.625" style="2" customWidth="1"/>
    <col min="6672" max="6913" width="9" style="2"/>
    <col min="6914" max="6914" width="28.25" style="2" customWidth="1"/>
    <col min="6915" max="6917" width="12.75" style="2" customWidth="1"/>
    <col min="6918" max="6918" width="11.25" style="2" customWidth="1"/>
    <col min="6919" max="6919" width="3.375" style="2" bestFit="1" customWidth="1"/>
    <col min="6920" max="6920" width="18.625" style="2" customWidth="1"/>
    <col min="6921" max="6923" width="12.625" style="2" customWidth="1"/>
    <col min="6924" max="6924" width="9" style="2"/>
    <col min="6925" max="6925" width="3.375" style="2" bestFit="1" customWidth="1"/>
    <col min="6926" max="6926" width="35.625" style="2" customWidth="1"/>
    <col min="6927" max="6927" width="12.625" style="2" customWidth="1"/>
    <col min="6928" max="7169" width="9" style="2"/>
    <col min="7170" max="7170" width="28.25" style="2" customWidth="1"/>
    <col min="7171" max="7173" width="12.75" style="2" customWidth="1"/>
    <col min="7174" max="7174" width="11.25" style="2" customWidth="1"/>
    <col min="7175" max="7175" width="3.375" style="2" bestFit="1" customWidth="1"/>
    <col min="7176" max="7176" width="18.625" style="2" customWidth="1"/>
    <col min="7177" max="7179" width="12.625" style="2" customWidth="1"/>
    <col min="7180" max="7180" width="9" style="2"/>
    <col min="7181" max="7181" width="3.375" style="2" bestFit="1" customWidth="1"/>
    <col min="7182" max="7182" width="35.625" style="2" customWidth="1"/>
    <col min="7183" max="7183" width="12.625" style="2" customWidth="1"/>
    <col min="7184" max="7425" width="9" style="2"/>
    <col min="7426" max="7426" width="28.25" style="2" customWidth="1"/>
    <col min="7427" max="7429" width="12.75" style="2" customWidth="1"/>
    <col min="7430" max="7430" width="11.25" style="2" customWidth="1"/>
    <col min="7431" max="7431" width="3.375" style="2" bestFit="1" customWidth="1"/>
    <col min="7432" max="7432" width="18.625" style="2" customWidth="1"/>
    <col min="7433" max="7435" width="12.625" style="2" customWidth="1"/>
    <col min="7436" max="7436" width="9" style="2"/>
    <col min="7437" max="7437" width="3.375" style="2" bestFit="1" customWidth="1"/>
    <col min="7438" max="7438" width="35.625" style="2" customWidth="1"/>
    <col min="7439" max="7439" width="12.625" style="2" customWidth="1"/>
    <col min="7440" max="7681" width="9" style="2"/>
    <col min="7682" max="7682" width="28.25" style="2" customWidth="1"/>
    <col min="7683" max="7685" width="12.75" style="2" customWidth="1"/>
    <col min="7686" max="7686" width="11.25" style="2" customWidth="1"/>
    <col min="7687" max="7687" width="3.375" style="2" bestFit="1" customWidth="1"/>
    <col min="7688" max="7688" width="18.625" style="2" customWidth="1"/>
    <col min="7689" max="7691" width="12.625" style="2" customWidth="1"/>
    <col min="7692" max="7692" width="9" style="2"/>
    <col min="7693" max="7693" width="3.375" style="2" bestFit="1" customWidth="1"/>
    <col min="7694" max="7694" width="35.625" style="2" customWidth="1"/>
    <col min="7695" max="7695" width="12.625" style="2" customWidth="1"/>
    <col min="7696" max="7937" width="9" style="2"/>
    <col min="7938" max="7938" width="28.25" style="2" customWidth="1"/>
    <col min="7939" max="7941" width="12.75" style="2" customWidth="1"/>
    <col min="7942" max="7942" width="11.25" style="2" customWidth="1"/>
    <col min="7943" max="7943" width="3.375" style="2" bestFit="1" customWidth="1"/>
    <col min="7944" max="7944" width="18.625" style="2" customWidth="1"/>
    <col min="7945" max="7947" width="12.625" style="2" customWidth="1"/>
    <col min="7948" max="7948" width="9" style="2"/>
    <col min="7949" max="7949" width="3.375" style="2" bestFit="1" customWidth="1"/>
    <col min="7950" max="7950" width="35.625" style="2" customWidth="1"/>
    <col min="7951" max="7951" width="12.625" style="2" customWidth="1"/>
    <col min="7952" max="8193" width="9" style="2"/>
    <col min="8194" max="8194" width="28.25" style="2" customWidth="1"/>
    <col min="8195" max="8197" width="12.75" style="2" customWidth="1"/>
    <col min="8198" max="8198" width="11.25" style="2" customWidth="1"/>
    <col min="8199" max="8199" width="3.375" style="2" bestFit="1" customWidth="1"/>
    <col min="8200" max="8200" width="18.625" style="2" customWidth="1"/>
    <col min="8201" max="8203" width="12.625" style="2" customWidth="1"/>
    <col min="8204" max="8204" width="9" style="2"/>
    <col min="8205" max="8205" width="3.375" style="2" bestFit="1" customWidth="1"/>
    <col min="8206" max="8206" width="35.625" style="2" customWidth="1"/>
    <col min="8207" max="8207" width="12.625" style="2" customWidth="1"/>
    <col min="8208" max="8449" width="9" style="2"/>
    <col min="8450" max="8450" width="28.25" style="2" customWidth="1"/>
    <col min="8451" max="8453" width="12.75" style="2" customWidth="1"/>
    <col min="8454" max="8454" width="11.25" style="2" customWidth="1"/>
    <col min="8455" max="8455" width="3.375" style="2" bestFit="1" customWidth="1"/>
    <col min="8456" max="8456" width="18.625" style="2" customWidth="1"/>
    <col min="8457" max="8459" width="12.625" style="2" customWidth="1"/>
    <col min="8460" max="8460" width="9" style="2"/>
    <col min="8461" max="8461" width="3.375" style="2" bestFit="1" customWidth="1"/>
    <col min="8462" max="8462" width="35.625" style="2" customWidth="1"/>
    <col min="8463" max="8463" width="12.625" style="2" customWidth="1"/>
    <col min="8464" max="8705" width="9" style="2"/>
    <col min="8706" max="8706" width="28.25" style="2" customWidth="1"/>
    <col min="8707" max="8709" width="12.75" style="2" customWidth="1"/>
    <col min="8710" max="8710" width="11.25" style="2" customWidth="1"/>
    <col min="8711" max="8711" width="3.375" style="2" bestFit="1" customWidth="1"/>
    <col min="8712" max="8712" width="18.625" style="2" customWidth="1"/>
    <col min="8713" max="8715" width="12.625" style="2" customWidth="1"/>
    <col min="8716" max="8716" width="9" style="2"/>
    <col min="8717" max="8717" width="3.375" style="2" bestFit="1" customWidth="1"/>
    <col min="8718" max="8718" width="35.625" style="2" customWidth="1"/>
    <col min="8719" max="8719" width="12.625" style="2" customWidth="1"/>
    <col min="8720" max="8961" width="9" style="2"/>
    <col min="8962" max="8962" width="28.25" style="2" customWidth="1"/>
    <col min="8963" max="8965" width="12.75" style="2" customWidth="1"/>
    <col min="8966" max="8966" width="11.25" style="2" customWidth="1"/>
    <col min="8967" max="8967" width="3.375" style="2" bestFit="1" customWidth="1"/>
    <col min="8968" max="8968" width="18.625" style="2" customWidth="1"/>
    <col min="8969" max="8971" width="12.625" style="2" customWidth="1"/>
    <col min="8972" max="8972" width="9" style="2"/>
    <col min="8973" max="8973" width="3.375" style="2" bestFit="1" customWidth="1"/>
    <col min="8974" max="8974" width="35.625" style="2" customWidth="1"/>
    <col min="8975" max="8975" width="12.625" style="2" customWidth="1"/>
    <col min="8976" max="9217" width="9" style="2"/>
    <col min="9218" max="9218" width="28.25" style="2" customWidth="1"/>
    <col min="9219" max="9221" width="12.75" style="2" customWidth="1"/>
    <col min="9222" max="9222" width="11.25" style="2" customWidth="1"/>
    <col min="9223" max="9223" width="3.375" style="2" bestFit="1" customWidth="1"/>
    <col min="9224" max="9224" width="18.625" style="2" customWidth="1"/>
    <col min="9225" max="9227" width="12.625" style="2" customWidth="1"/>
    <col min="9228" max="9228" width="9" style="2"/>
    <col min="9229" max="9229" width="3.375" style="2" bestFit="1" customWidth="1"/>
    <col min="9230" max="9230" width="35.625" style="2" customWidth="1"/>
    <col min="9231" max="9231" width="12.625" style="2" customWidth="1"/>
    <col min="9232" max="9473" width="9" style="2"/>
    <col min="9474" max="9474" width="28.25" style="2" customWidth="1"/>
    <col min="9475" max="9477" width="12.75" style="2" customWidth="1"/>
    <col min="9478" max="9478" width="11.25" style="2" customWidth="1"/>
    <col min="9479" max="9479" width="3.375" style="2" bestFit="1" customWidth="1"/>
    <col min="9480" max="9480" width="18.625" style="2" customWidth="1"/>
    <col min="9481" max="9483" width="12.625" style="2" customWidth="1"/>
    <col min="9484" max="9484" width="9" style="2"/>
    <col min="9485" max="9485" width="3.375" style="2" bestFit="1" customWidth="1"/>
    <col min="9486" max="9486" width="35.625" style="2" customWidth="1"/>
    <col min="9487" max="9487" width="12.625" style="2" customWidth="1"/>
    <col min="9488" max="9729" width="9" style="2"/>
    <col min="9730" max="9730" width="28.25" style="2" customWidth="1"/>
    <col min="9731" max="9733" width="12.75" style="2" customWidth="1"/>
    <col min="9734" max="9734" width="11.25" style="2" customWidth="1"/>
    <col min="9735" max="9735" width="3.375" style="2" bestFit="1" customWidth="1"/>
    <col min="9736" max="9736" width="18.625" style="2" customWidth="1"/>
    <col min="9737" max="9739" width="12.625" style="2" customWidth="1"/>
    <col min="9740" max="9740" width="9" style="2"/>
    <col min="9741" max="9741" width="3.375" style="2" bestFit="1" customWidth="1"/>
    <col min="9742" max="9742" width="35.625" style="2" customWidth="1"/>
    <col min="9743" max="9743" width="12.625" style="2" customWidth="1"/>
    <col min="9744" max="9985" width="9" style="2"/>
    <col min="9986" max="9986" width="28.25" style="2" customWidth="1"/>
    <col min="9987" max="9989" width="12.75" style="2" customWidth="1"/>
    <col min="9990" max="9990" width="11.25" style="2" customWidth="1"/>
    <col min="9991" max="9991" width="3.375" style="2" bestFit="1" customWidth="1"/>
    <col min="9992" max="9992" width="18.625" style="2" customWidth="1"/>
    <col min="9993" max="9995" width="12.625" style="2" customWidth="1"/>
    <col min="9996" max="9996" width="9" style="2"/>
    <col min="9997" max="9997" width="3.375" style="2" bestFit="1" customWidth="1"/>
    <col min="9998" max="9998" width="35.625" style="2" customWidth="1"/>
    <col min="9999" max="9999" width="12.625" style="2" customWidth="1"/>
    <col min="10000" max="10241" width="9" style="2"/>
    <col min="10242" max="10242" width="28.25" style="2" customWidth="1"/>
    <col min="10243" max="10245" width="12.75" style="2" customWidth="1"/>
    <col min="10246" max="10246" width="11.25" style="2" customWidth="1"/>
    <col min="10247" max="10247" width="3.375" style="2" bestFit="1" customWidth="1"/>
    <col min="10248" max="10248" width="18.625" style="2" customWidth="1"/>
    <col min="10249" max="10251" width="12.625" style="2" customWidth="1"/>
    <col min="10252" max="10252" width="9" style="2"/>
    <col min="10253" max="10253" width="3.375" style="2" bestFit="1" customWidth="1"/>
    <col min="10254" max="10254" width="35.625" style="2" customWidth="1"/>
    <col min="10255" max="10255" width="12.625" style="2" customWidth="1"/>
    <col min="10256" max="10497" width="9" style="2"/>
    <col min="10498" max="10498" width="28.25" style="2" customWidth="1"/>
    <col min="10499" max="10501" width="12.75" style="2" customWidth="1"/>
    <col min="10502" max="10502" width="11.25" style="2" customWidth="1"/>
    <col min="10503" max="10503" width="3.375" style="2" bestFit="1" customWidth="1"/>
    <col min="10504" max="10504" width="18.625" style="2" customWidth="1"/>
    <col min="10505" max="10507" width="12.625" style="2" customWidth="1"/>
    <col min="10508" max="10508" width="9" style="2"/>
    <col min="10509" max="10509" width="3.375" style="2" bestFit="1" customWidth="1"/>
    <col min="10510" max="10510" width="35.625" style="2" customWidth="1"/>
    <col min="10511" max="10511" width="12.625" style="2" customWidth="1"/>
    <col min="10512" max="10753" width="9" style="2"/>
    <col min="10754" max="10754" width="28.25" style="2" customWidth="1"/>
    <col min="10755" max="10757" width="12.75" style="2" customWidth="1"/>
    <col min="10758" max="10758" width="11.25" style="2" customWidth="1"/>
    <col min="10759" max="10759" width="3.375" style="2" bestFit="1" customWidth="1"/>
    <col min="10760" max="10760" width="18.625" style="2" customWidth="1"/>
    <col min="10761" max="10763" width="12.625" style="2" customWidth="1"/>
    <col min="10764" max="10764" width="9" style="2"/>
    <col min="10765" max="10765" width="3.375" style="2" bestFit="1" customWidth="1"/>
    <col min="10766" max="10766" width="35.625" style="2" customWidth="1"/>
    <col min="10767" max="10767" width="12.625" style="2" customWidth="1"/>
    <col min="10768" max="11009" width="9" style="2"/>
    <col min="11010" max="11010" width="28.25" style="2" customWidth="1"/>
    <col min="11011" max="11013" width="12.75" style="2" customWidth="1"/>
    <col min="11014" max="11014" width="11.25" style="2" customWidth="1"/>
    <col min="11015" max="11015" width="3.375" style="2" bestFit="1" customWidth="1"/>
    <col min="11016" max="11016" width="18.625" style="2" customWidth="1"/>
    <col min="11017" max="11019" width="12.625" style="2" customWidth="1"/>
    <col min="11020" max="11020" width="9" style="2"/>
    <col min="11021" max="11021" width="3.375" style="2" bestFit="1" customWidth="1"/>
    <col min="11022" max="11022" width="35.625" style="2" customWidth="1"/>
    <col min="11023" max="11023" width="12.625" style="2" customWidth="1"/>
    <col min="11024" max="11265" width="9" style="2"/>
    <col min="11266" max="11266" width="28.25" style="2" customWidth="1"/>
    <col min="11267" max="11269" width="12.75" style="2" customWidth="1"/>
    <col min="11270" max="11270" width="11.25" style="2" customWidth="1"/>
    <col min="11271" max="11271" width="3.375" style="2" bestFit="1" customWidth="1"/>
    <col min="11272" max="11272" width="18.625" style="2" customWidth="1"/>
    <col min="11273" max="11275" width="12.625" style="2" customWidth="1"/>
    <col min="11276" max="11276" width="9" style="2"/>
    <col min="11277" max="11277" width="3.375" style="2" bestFit="1" customWidth="1"/>
    <col min="11278" max="11278" width="35.625" style="2" customWidth="1"/>
    <col min="11279" max="11279" width="12.625" style="2" customWidth="1"/>
    <col min="11280" max="11521" width="9" style="2"/>
    <col min="11522" max="11522" width="28.25" style="2" customWidth="1"/>
    <col min="11523" max="11525" width="12.75" style="2" customWidth="1"/>
    <col min="11526" max="11526" width="11.25" style="2" customWidth="1"/>
    <col min="11527" max="11527" width="3.375" style="2" bestFit="1" customWidth="1"/>
    <col min="11528" max="11528" width="18.625" style="2" customWidth="1"/>
    <col min="11529" max="11531" width="12.625" style="2" customWidth="1"/>
    <col min="11532" max="11532" width="9" style="2"/>
    <col min="11533" max="11533" width="3.375" style="2" bestFit="1" customWidth="1"/>
    <col min="11534" max="11534" width="35.625" style="2" customWidth="1"/>
    <col min="11535" max="11535" width="12.625" style="2" customWidth="1"/>
    <col min="11536" max="11777" width="9" style="2"/>
    <col min="11778" max="11778" width="28.25" style="2" customWidth="1"/>
    <col min="11779" max="11781" width="12.75" style="2" customWidth="1"/>
    <col min="11782" max="11782" width="11.25" style="2" customWidth="1"/>
    <col min="11783" max="11783" width="3.375" style="2" bestFit="1" customWidth="1"/>
    <col min="11784" max="11784" width="18.625" style="2" customWidth="1"/>
    <col min="11785" max="11787" width="12.625" style="2" customWidth="1"/>
    <col min="11788" max="11788" width="9" style="2"/>
    <col min="11789" max="11789" width="3.375" style="2" bestFit="1" customWidth="1"/>
    <col min="11790" max="11790" width="35.625" style="2" customWidth="1"/>
    <col min="11791" max="11791" width="12.625" style="2" customWidth="1"/>
    <col min="11792" max="12033" width="9" style="2"/>
    <col min="12034" max="12034" width="28.25" style="2" customWidth="1"/>
    <col min="12035" max="12037" width="12.75" style="2" customWidth="1"/>
    <col min="12038" max="12038" width="11.25" style="2" customWidth="1"/>
    <col min="12039" max="12039" width="3.375" style="2" bestFit="1" customWidth="1"/>
    <col min="12040" max="12040" width="18.625" style="2" customWidth="1"/>
    <col min="12041" max="12043" width="12.625" style="2" customWidth="1"/>
    <col min="12044" max="12044" width="9" style="2"/>
    <col min="12045" max="12045" width="3.375" style="2" bestFit="1" customWidth="1"/>
    <col min="12046" max="12046" width="35.625" style="2" customWidth="1"/>
    <col min="12047" max="12047" width="12.625" style="2" customWidth="1"/>
    <col min="12048" max="12289" width="9" style="2"/>
    <col min="12290" max="12290" width="28.25" style="2" customWidth="1"/>
    <col min="12291" max="12293" width="12.75" style="2" customWidth="1"/>
    <col min="12294" max="12294" width="11.25" style="2" customWidth="1"/>
    <col min="12295" max="12295" width="3.375" style="2" bestFit="1" customWidth="1"/>
    <col min="12296" max="12296" width="18.625" style="2" customWidth="1"/>
    <col min="12297" max="12299" width="12.625" style="2" customWidth="1"/>
    <col min="12300" max="12300" width="9" style="2"/>
    <col min="12301" max="12301" width="3.375" style="2" bestFit="1" customWidth="1"/>
    <col min="12302" max="12302" width="35.625" style="2" customWidth="1"/>
    <col min="12303" max="12303" width="12.625" style="2" customWidth="1"/>
    <col min="12304" max="12545" width="9" style="2"/>
    <col min="12546" max="12546" width="28.25" style="2" customWidth="1"/>
    <col min="12547" max="12549" width="12.75" style="2" customWidth="1"/>
    <col min="12550" max="12550" width="11.25" style="2" customWidth="1"/>
    <col min="12551" max="12551" width="3.375" style="2" bestFit="1" customWidth="1"/>
    <col min="12552" max="12552" width="18.625" style="2" customWidth="1"/>
    <col min="12553" max="12555" width="12.625" style="2" customWidth="1"/>
    <col min="12556" max="12556" width="9" style="2"/>
    <col min="12557" max="12557" width="3.375" style="2" bestFit="1" customWidth="1"/>
    <col min="12558" max="12558" width="35.625" style="2" customWidth="1"/>
    <col min="12559" max="12559" width="12.625" style="2" customWidth="1"/>
    <col min="12560" max="12801" width="9" style="2"/>
    <col min="12802" max="12802" width="28.25" style="2" customWidth="1"/>
    <col min="12803" max="12805" width="12.75" style="2" customWidth="1"/>
    <col min="12806" max="12806" width="11.25" style="2" customWidth="1"/>
    <col min="12807" max="12807" width="3.375" style="2" bestFit="1" customWidth="1"/>
    <col min="12808" max="12808" width="18.625" style="2" customWidth="1"/>
    <col min="12809" max="12811" width="12.625" style="2" customWidth="1"/>
    <col min="12812" max="12812" width="9" style="2"/>
    <col min="12813" max="12813" width="3.375" style="2" bestFit="1" customWidth="1"/>
    <col min="12814" max="12814" width="35.625" style="2" customWidth="1"/>
    <col min="12815" max="12815" width="12.625" style="2" customWidth="1"/>
    <col min="12816" max="13057" width="9" style="2"/>
    <col min="13058" max="13058" width="28.25" style="2" customWidth="1"/>
    <col min="13059" max="13061" width="12.75" style="2" customWidth="1"/>
    <col min="13062" max="13062" width="11.25" style="2" customWidth="1"/>
    <col min="13063" max="13063" width="3.375" style="2" bestFit="1" customWidth="1"/>
    <col min="13064" max="13064" width="18.625" style="2" customWidth="1"/>
    <col min="13065" max="13067" width="12.625" style="2" customWidth="1"/>
    <col min="13068" max="13068" width="9" style="2"/>
    <col min="13069" max="13069" width="3.375" style="2" bestFit="1" customWidth="1"/>
    <col min="13070" max="13070" width="35.625" style="2" customWidth="1"/>
    <col min="13071" max="13071" width="12.625" style="2" customWidth="1"/>
    <col min="13072" max="13313" width="9" style="2"/>
    <col min="13314" max="13314" width="28.25" style="2" customWidth="1"/>
    <col min="13315" max="13317" width="12.75" style="2" customWidth="1"/>
    <col min="13318" max="13318" width="11.25" style="2" customWidth="1"/>
    <col min="13319" max="13319" width="3.375" style="2" bestFit="1" customWidth="1"/>
    <col min="13320" max="13320" width="18.625" style="2" customWidth="1"/>
    <col min="13321" max="13323" width="12.625" style="2" customWidth="1"/>
    <col min="13324" max="13324" width="9" style="2"/>
    <col min="13325" max="13325" width="3.375" style="2" bestFit="1" customWidth="1"/>
    <col min="13326" max="13326" width="35.625" style="2" customWidth="1"/>
    <col min="13327" max="13327" width="12.625" style="2" customWidth="1"/>
    <col min="13328" max="13569" width="9" style="2"/>
    <col min="13570" max="13570" width="28.25" style="2" customWidth="1"/>
    <col min="13571" max="13573" width="12.75" style="2" customWidth="1"/>
    <col min="13574" max="13574" width="11.25" style="2" customWidth="1"/>
    <col min="13575" max="13575" width="3.375" style="2" bestFit="1" customWidth="1"/>
    <col min="13576" max="13576" width="18.625" style="2" customWidth="1"/>
    <col min="13577" max="13579" width="12.625" style="2" customWidth="1"/>
    <col min="13580" max="13580" width="9" style="2"/>
    <col min="13581" max="13581" width="3.375" style="2" bestFit="1" customWidth="1"/>
    <col min="13582" max="13582" width="35.625" style="2" customWidth="1"/>
    <col min="13583" max="13583" width="12.625" style="2" customWidth="1"/>
    <col min="13584" max="13825" width="9" style="2"/>
    <col min="13826" max="13826" width="28.25" style="2" customWidth="1"/>
    <col min="13827" max="13829" width="12.75" style="2" customWidth="1"/>
    <col min="13830" max="13830" width="11.25" style="2" customWidth="1"/>
    <col min="13831" max="13831" width="3.375" style="2" bestFit="1" customWidth="1"/>
    <col min="13832" max="13832" width="18.625" style="2" customWidth="1"/>
    <col min="13833" max="13835" width="12.625" style="2" customWidth="1"/>
    <col min="13836" max="13836" width="9" style="2"/>
    <col min="13837" max="13837" width="3.375" style="2" bestFit="1" customWidth="1"/>
    <col min="13838" max="13838" width="35.625" style="2" customWidth="1"/>
    <col min="13839" max="13839" width="12.625" style="2" customWidth="1"/>
    <col min="13840" max="14081" width="9" style="2"/>
    <col min="14082" max="14082" width="28.25" style="2" customWidth="1"/>
    <col min="14083" max="14085" width="12.75" style="2" customWidth="1"/>
    <col min="14086" max="14086" width="11.25" style="2" customWidth="1"/>
    <col min="14087" max="14087" width="3.375" style="2" bestFit="1" customWidth="1"/>
    <col min="14088" max="14088" width="18.625" style="2" customWidth="1"/>
    <col min="14089" max="14091" width="12.625" style="2" customWidth="1"/>
    <col min="14092" max="14092" width="9" style="2"/>
    <col min="14093" max="14093" width="3.375" style="2" bestFit="1" customWidth="1"/>
    <col min="14094" max="14094" width="35.625" style="2" customWidth="1"/>
    <col min="14095" max="14095" width="12.625" style="2" customWidth="1"/>
    <col min="14096" max="14337" width="9" style="2"/>
    <col min="14338" max="14338" width="28.25" style="2" customWidth="1"/>
    <col min="14339" max="14341" width="12.75" style="2" customWidth="1"/>
    <col min="14342" max="14342" width="11.25" style="2" customWidth="1"/>
    <col min="14343" max="14343" width="3.375" style="2" bestFit="1" customWidth="1"/>
    <col min="14344" max="14344" width="18.625" style="2" customWidth="1"/>
    <col min="14345" max="14347" width="12.625" style="2" customWidth="1"/>
    <col min="14348" max="14348" width="9" style="2"/>
    <col min="14349" max="14349" width="3.375" style="2" bestFit="1" customWidth="1"/>
    <col min="14350" max="14350" width="35.625" style="2" customWidth="1"/>
    <col min="14351" max="14351" width="12.625" style="2" customWidth="1"/>
    <col min="14352" max="14593" width="9" style="2"/>
    <col min="14594" max="14594" width="28.25" style="2" customWidth="1"/>
    <col min="14595" max="14597" width="12.75" style="2" customWidth="1"/>
    <col min="14598" max="14598" width="11.25" style="2" customWidth="1"/>
    <col min="14599" max="14599" width="3.375" style="2" bestFit="1" customWidth="1"/>
    <col min="14600" max="14600" width="18.625" style="2" customWidth="1"/>
    <col min="14601" max="14603" width="12.625" style="2" customWidth="1"/>
    <col min="14604" max="14604" width="9" style="2"/>
    <col min="14605" max="14605" width="3.375" style="2" bestFit="1" customWidth="1"/>
    <col min="14606" max="14606" width="35.625" style="2" customWidth="1"/>
    <col min="14607" max="14607" width="12.625" style="2" customWidth="1"/>
    <col min="14608" max="14849" width="9" style="2"/>
    <col min="14850" max="14850" width="28.25" style="2" customWidth="1"/>
    <col min="14851" max="14853" width="12.75" style="2" customWidth="1"/>
    <col min="14854" max="14854" width="11.25" style="2" customWidth="1"/>
    <col min="14855" max="14855" width="3.375" style="2" bestFit="1" customWidth="1"/>
    <col min="14856" max="14856" width="18.625" style="2" customWidth="1"/>
    <col min="14857" max="14859" width="12.625" style="2" customWidth="1"/>
    <col min="14860" max="14860" width="9" style="2"/>
    <col min="14861" max="14861" width="3.375" style="2" bestFit="1" customWidth="1"/>
    <col min="14862" max="14862" width="35.625" style="2" customWidth="1"/>
    <col min="14863" max="14863" width="12.625" style="2" customWidth="1"/>
    <col min="14864" max="15105" width="9" style="2"/>
    <col min="15106" max="15106" width="28.25" style="2" customWidth="1"/>
    <col min="15107" max="15109" width="12.75" style="2" customWidth="1"/>
    <col min="15110" max="15110" width="11.25" style="2" customWidth="1"/>
    <col min="15111" max="15111" width="3.375" style="2" bestFit="1" customWidth="1"/>
    <col min="15112" max="15112" width="18.625" style="2" customWidth="1"/>
    <col min="15113" max="15115" width="12.625" style="2" customWidth="1"/>
    <col min="15116" max="15116" width="9" style="2"/>
    <col min="15117" max="15117" width="3.375" style="2" bestFit="1" customWidth="1"/>
    <col min="15118" max="15118" width="35.625" style="2" customWidth="1"/>
    <col min="15119" max="15119" width="12.625" style="2" customWidth="1"/>
    <col min="15120" max="15361" width="9" style="2"/>
    <col min="15362" max="15362" width="28.25" style="2" customWidth="1"/>
    <col min="15363" max="15365" width="12.75" style="2" customWidth="1"/>
    <col min="15366" max="15366" width="11.25" style="2" customWidth="1"/>
    <col min="15367" max="15367" width="3.375" style="2" bestFit="1" customWidth="1"/>
    <col min="15368" max="15368" width="18.625" style="2" customWidth="1"/>
    <col min="15369" max="15371" width="12.625" style="2" customWidth="1"/>
    <col min="15372" max="15372" width="9" style="2"/>
    <col min="15373" max="15373" width="3.375" style="2" bestFit="1" customWidth="1"/>
    <col min="15374" max="15374" width="35.625" style="2" customWidth="1"/>
    <col min="15375" max="15375" width="12.625" style="2" customWidth="1"/>
    <col min="15376" max="15617" width="9" style="2"/>
    <col min="15618" max="15618" width="28.25" style="2" customWidth="1"/>
    <col min="15619" max="15621" width="12.75" style="2" customWidth="1"/>
    <col min="15622" max="15622" width="11.25" style="2" customWidth="1"/>
    <col min="15623" max="15623" width="3.375" style="2" bestFit="1" customWidth="1"/>
    <col min="15624" max="15624" width="18.625" style="2" customWidth="1"/>
    <col min="15625" max="15627" width="12.625" style="2" customWidth="1"/>
    <col min="15628" max="15628" width="9" style="2"/>
    <col min="15629" max="15629" width="3.375" style="2" bestFit="1" customWidth="1"/>
    <col min="15630" max="15630" width="35.625" style="2" customWidth="1"/>
    <col min="15631" max="15631" width="12.625" style="2" customWidth="1"/>
    <col min="15632" max="15873" width="9" style="2"/>
    <col min="15874" max="15874" width="28.25" style="2" customWidth="1"/>
    <col min="15875" max="15877" width="12.75" style="2" customWidth="1"/>
    <col min="15878" max="15878" width="11.25" style="2" customWidth="1"/>
    <col min="15879" max="15879" width="3.375" style="2" bestFit="1" customWidth="1"/>
    <col min="15880" max="15880" width="18.625" style="2" customWidth="1"/>
    <col min="15881" max="15883" width="12.625" style="2" customWidth="1"/>
    <col min="15884" max="15884" width="9" style="2"/>
    <col min="15885" max="15885" width="3.375" style="2" bestFit="1" customWidth="1"/>
    <col min="15886" max="15886" width="35.625" style="2" customWidth="1"/>
    <col min="15887" max="15887" width="12.625" style="2" customWidth="1"/>
    <col min="15888" max="16129" width="9" style="2"/>
    <col min="16130" max="16130" width="28.25" style="2" customWidth="1"/>
    <col min="16131" max="16133" width="12.75" style="2" customWidth="1"/>
    <col min="16134" max="16134" width="11.25" style="2" customWidth="1"/>
    <col min="16135" max="16135" width="3.375" style="2" bestFit="1" customWidth="1"/>
    <col min="16136" max="16136" width="18.625" style="2" customWidth="1"/>
    <col min="16137" max="16139" width="12.625" style="2" customWidth="1"/>
    <col min="16140" max="16140" width="9" style="2"/>
    <col min="16141" max="16141" width="3.375" style="2" bestFit="1" customWidth="1"/>
    <col min="16142" max="16142" width="35.625" style="2" customWidth="1"/>
    <col min="16143" max="16143" width="12.625" style="2" customWidth="1"/>
    <col min="16144" max="16384" width="9" style="2"/>
  </cols>
  <sheetData>
    <row r="1" spans="2:19" s="949" customFormat="1" ht="18" customHeight="1">
      <c r="B1" s="1339" t="s">
        <v>619</v>
      </c>
      <c r="C1" s="1339"/>
      <c r="D1" s="1339"/>
      <c r="E1" s="1339"/>
      <c r="F1" s="1339"/>
      <c r="G1" s="1339"/>
      <c r="H1" s="1339"/>
      <c r="I1" s="1339"/>
      <c r="J1" s="1339"/>
      <c r="K1" s="1339"/>
      <c r="L1" s="1339"/>
      <c r="M1" s="1339"/>
      <c r="N1" s="1339"/>
      <c r="O1" s="1339"/>
      <c r="P1" s="931"/>
      <c r="Q1" s="931"/>
      <c r="R1" s="931"/>
      <c r="S1" s="931"/>
    </row>
    <row r="2" spans="2:19" s="949" customFormat="1" ht="21">
      <c r="B2" s="1609" t="s">
        <v>591</v>
      </c>
      <c r="C2" s="1609"/>
      <c r="D2" s="1609"/>
      <c r="E2" s="1609"/>
      <c r="F2" s="1609"/>
      <c r="G2" s="1609"/>
      <c r="H2" s="1609"/>
      <c r="I2" s="1609"/>
      <c r="J2" s="1609"/>
      <c r="K2" s="1609"/>
      <c r="L2" s="1609"/>
      <c r="M2" s="1609"/>
      <c r="N2" s="1609"/>
      <c r="O2" s="1609"/>
      <c r="P2" s="1609"/>
      <c r="Q2" s="1609"/>
    </row>
    <row r="3" spans="2:19" ht="21">
      <c r="B3" s="3"/>
      <c r="C3" s="3"/>
      <c r="D3" s="3"/>
      <c r="E3" s="3"/>
      <c r="F3" s="3"/>
      <c r="G3" s="3"/>
      <c r="H3" s="3"/>
      <c r="I3" s="3"/>
      <c r="J3" s="3"/>
      <c r="K3" s="3"/>
      <c r="L3" s="3"/>
      <c r="M3" s="3"/>
      <c r="N3" s="3"/>
      <c r="O3" s="3"/>
      <c r="P3" s="3"/>
      <c r="Q3" s="3"/>
    </row>
    <row r="4" spans="2:19" ht="18" customHeight="1">
      <c r="C4" s="5"/>
      <c r="D4" s="5"/>
      <c r="E4" s="6" t="s">
        <v>592</v>
      </c>
      <c r="K4" s="6" t="s">
        <v>592</v>
      </c>
      <c r="O4" s="6" t="s">
        <v>592</v>
      </c>
    </row>
    <row r="5" spans="2:19" ht="18" customHeight="1">
      <c r="B5" s="1610"/>
      <c r="C5" s="1612" t="s">
        <v>624</v>
      </c>
      <c r="D5" s="1613"/>
      <c r="E5" s="1614"/>
      <c r="F5" s="7"/>
      <c r="G5" s="1615"/>
      <c r="H5" s="1616"/>
      <c r="I5" s="1612" t="s">
        <v>593</v>
      </c>
      <c r="J5" s="1613"/>
      <c r="K5" s="1614"/>
      <c r="M5" s="1619"/>
      <c r="N5" s="1620"/>
      <c r="O5" s="1623" t="s">
        <v>622</v>
      </c>
    </row>
    <row r="6" spans="2:19" ht="18" customHeight="1">
      <c r="B6" s="1611"/>
      <c r="C6" s="770" t="s">
        <v>594</v>
      </c>
      <c r="D6" s="770" t="s">
        <v>595</v>
      </c>
      <c r="E6" s="8" t="s">
        <v>596</v>
      </c>
      <c r="F6" s="9"/>
      <c r="G6" s="1617"/>
      <c r="H6" s="1618"/>
      <c r="I6" s="770" t="s">
        <v>594</v>
      </c>
      <c r="J6" s="770" t="s">
        <v>595</v>
      </c>
      <c r="K6" s="8" t="s">
        <v>596</v>
      </c>
      <c r="M6" s="1621"/>
      <c r="N6" s="1622"/>
      <c r="O6" s="1624"/>
    </row>
    <row r="7" spans="2:19" ht="18" customHeight="1">
      <c r="B7" s="948" t="s">
        <v>621</v>
      </c>
      <c r="C7" s="822"/>
      <c r="D7" s="822"/>
      <c r="E7" s="822"/>
      <c r="F7" s="10"/>
      <c r="G7" s="1625" t="s">
        <v>597</v>
      </c>
      <c r="H7" s="11" t="s">
        <v>598</v>
      </c>
      <c r="I7" s="823"/>
      <c r="J7" s="823"/>
      <c r="K7" s="823"/>
      <c r="M7" s="1626" t="s">
        <v>597</v>
      </c>
      <c r="N7" s="824"/>
      <c r="O7" s="825"/>
    </row>
    <row r="8" spans="2:19" ht="18" customHeight="1">
      <c r="B8" s="12" t="s">
        <v>593</v>
      </c>
      <c r="C8" s="13"/>
      <c r="D8" s="13"/>
      <c r="E8" s="13"/>
      <c r="F8" s="10"/>
      <c r="G8" s="1625"/>
      <c r="H8" s="14"/>
      <c r="I8" s="826"/>
      <c r="J8" s="826"/>
      <c r="K8" s="826"/>
      <c r="M8" s="1627"/>
      <c r="N8" s="15"/>
      <c r="O8" s="16"/>
    </row>
    <row r="9" spans="2:19" ht="18" customHeight="1">
      <c r="B9" s="15" t="s">
        <v>599</v>
      </c>
      <c r="C9" s="16">
        <f>SUM(I16:I17,I19,I20)</f>
        <v>0</v>
      </c>
      <c r="D9" s="16">
        <f>SUM(J16:J17,J19,J20)</f>
        <v>0</v>
      </c>
      <c r="E9" s="16">
        <f>SUM(K16:K17,K19,K20)</f>
        <v>0</v>
      </c>
      <c r="F9" s="10"/>
      <c r="G9" s="1625"/>
      <c r="H9" s="14"/>
      <c r="I9" s="827"/>
      <c r="J9" s="827"/>
      <c r="K9" s="827"/>
      <c r="M9" s="1627"/>
      <c r="N9" s="15"/>
      <c r="O9" s="16"/>
    </row>
    <row r="10" spans="2:19" ht="18" customHeight="1">
      <c r="B10" s="15" t="s">
        <v>600</v>
      </c>
      <c r="C10" s="16">
        <f>SUM(I21:I23)</f>
        <v>0</v>
      </c>
      <c r="D10" s="16">
        <f>SUM(J21:J23)</f>
        <v>0</v>
      </c>
      <c r="E10" s="16">
        <f>SUM(K21:K23)</f>
        <v>0</v>
      </c>
      <c r="F10" s="10"/>
      <c r="G10" s="1625"/>
      <c r="H10" s="14"/>
      <c r="I10" s="827"/>
      <c r="J10" s="827"/>
      <c r="K10" s="827"/>
      <c r="M10" s="1627"/>
      <c r="N10" s="15"/>
      <c r="O10" s="16"/>
    </row>
    <row r="11" spans="2:19" ht="18" customHeight="1">
      <c r="B11" s="15" t="s">
        <v>622</v>
      </c>
      <c r="C11" s="16"/>
      <c r="D11" s="16"/>
      <c r="E11" s="16"/>
      <c r="F11" s="10"/>
      <c r="G11" s="1625"/>
      <c r="H11" s="14"/>
      <c r="I11" s="827"/>
      <c r="J11" s="827"/>
      <c r="K11" s="827"/>
      <c r="M11" s="1627"/>
      <c r="N11" s="15"/>
      <c r="O11" s="16"/>
    </row>
    <row r="12" spans="2:19" ht="18" customHeight="1">
      <c r="B12" s="15" t="s">
        <v>599</v>
      </c>
      <c r="C12" s="16">
        <f>SUM($O24:$O43)</f>
        <v>0</v>
      </c>
      <c r="D12" s="16">
        <f>SUM($O24:$O43)</f>
        <v>0</v>
      </c>
      <c r="E12" s="16">
        <f>SUM($O24:$O43)</f>
        <v>0</v>
      </c>
      <c r="F12" s="10"/>
      <c r="G12" s="1625"/>
      <c r="H12" s="14" t="s">
        <v>601</v>
      </c>
      <c r="I12" s="25"/>
      <c r="J12" s="25"/>
      <c r="K12" s="25"/>
      <c r="M12" s="1627"/>
      <c r="N12" s="15"/>
      <c r="O12" s="16"/>
    </row>
    <row r="13" spans="2:19" ht="18" customHeight="1">
      <c r="B13" s="15" t="s">
        <v>600</v>
      </c>
      <c r="C13" s="16">
        <f>SUM($O45:$O46)</f>
        <v>0</v>
      </c>
      <c r="D13" s="16">
        <f>SUM($O45:$O46)</f>
        <v>0</v>
      </c>
      <c r="E13" s="16">
        <f>SUM($O45:$O46)</f>
        <v>0</v>
      </c>
      <c r="F13" s="10"/>
      <c r="G13" s="1625"/>
      <c r="H13" s="14" t="s">
        <v>602</v>
      </c>
      <c r="I13" s="25"/>
      <c r="J13" s="25"/>
      <c r="K13" s="25"/>
      <c r="M13" s="1627"/>
      <c r="N13" s="15"/>
      <c r="O13" s="16"/>
    </row>
    <row r="14" spans="2:19" ht="18" customHeight="1">
      <c r="B14" s="828" t="s">
        <v>603</v>
      </c>
      <c r="C14" s="13">
        <f>SUM(C9,C12)</f>
        <v>0</v>
      </c>
      <c r="D14" s="13">
        <f t="shared" ref="D14:E15" si="0">SUM(D9,D12)</f>
        <v>0</v>
      </c>
      <c r="E14" s="13">
        <f t="shared" si="0"/>
        <v>0</v>
      </c>
      <c r="F14" s="10"/>
      <c r="G14" s="1625"/>
      <c r="H14" s="14" t="s">
        <v>604</v>
      </c>
      <c r="I14" s="827">
        <f>$O$44</f>
        <v>0</v>
      </c>
      <c r="J14" s="827">
        <f>$O$44</f>
        <v>0</v>
      </c>
      <c r="K14" s="827">
        <f>$O$44</f>
        <v>0</v>
      </c>
      <c r="M14" s="1627"/>
      <c r="N14" s="15"/>
      <c r="O14" s="16"/>
    </row>
    <row r="15" spans="2:19" ht="18" customHeight="1">
      <c r="B15" s="829" t="s">
        <v>605</v>
      </c>
      <c r="C15" s="13">
        <f>SUM(C10,C13)</f>
        <v>0</v>
      </c>
      <c r="D15" s="13">
        <f t="shared" si="0"/>
        <v>0</v>
      </c>
      <c r="E15" s="13">
        <f t="shared" si="0"/>
        <v>0</v>
      </c>
      <c r="F15" s="10"/>
      <c r="G15" s="1625"/>
      <c r="H15" s="830"/>
      <c r="I15" s="831"/>
      <c r="J15" s="831"/>
      <c r="K15" s="831"/>
      <c r="M15" s="1627"/>
      <c r="N15" s="15"/>
      <c r="O15" s="16"/>
    </row>
    <row r="16" spans="2:19" ht="18" customHeight="1">
      <c r="B16" s="17" t="s">
        <v>606</v>
      </c>
      <c r="C16" s="18" t="e">
        <f>ROUND(C14/C7,3)</f>
        <v>#DIV/0!</v>
      </c>
      <c r="D16" s="18" t="e">
        <f>ROUND(D14/D7,3)</f>
        <v>#DIV/0!</v>
      </c>
      <c r="E16" s="18" t="e">
        <f>ROUND(E14/E7,3)</f>
        <v>#DIV/0!</v>
      </c>
      <c r="F16" s="10"/>
      <c r="G16" s="1626" t="s">
        <v>607</v>
      </c>
      <c r="H16" s="824" t="s">
        <v>626</v>
      </c>
      <c r="I16" s="19"/>
      <c r="J16" s="19"/>
      <c r="K16" s="19"/>
      <c r="M16" s="1627"/>
      <c r="N16" s="15"/>
      <c r="O16" s="16"/>
    </row>
    <row r="17" spans="2:17" ht="18" customHeight="1">
      <c r="B17" s="20" t="s">
        <v>608</v>
      </c>
      <c r="C17" s="21" t="e">
        <f>ROUND(C15/C7,3)</f>
        <v>#DIV/0!</v>
      </c>
      <c r="D17" s="21" t="e">
        <f>ROUND(D15/D7,3)</f>
        <v>#DIV/0!</v>
      </c>
      <c r="E17" s="21" t="e">
        <f>ROUND(E15/E7,3)</f>
        <v>#DIV/0!</v>
      </c>
      <c r="F17" s="10"/>
      <c r="G17" s="1627"/>
      <c r="H17" s="15" t="s">
        <v>611</v>
      </c>
      <c r="I17" s="23"/>
      <c r="J17" s="23"/>
      <c r="K17" s="23"/>
      <c r="M17" s="1627"/>
      <c r="N17" s="15"/>
      <c r="O17" s="16"/>
    </row>
    <row r="18" spans="2:17" ht="18" customHeight="1">
      <c r="C18" s="24"/>
      <c r="D18" s="24"/>
      <c r="E18" s="24"/>
      <c r="F18" s="10"/>
      <c r="G18" s="1627"/>
      <c r="H18" s="15" t="s">
        <v>627</v>
      </c>
      <c r="I18" s="23"/>
      <c r="J18" s="23"/>
      <c r="K18" s="23"/>
      <c r="M18" s="1627"/>
      <c r="N18" s="15"/>
      <c r="O18" s="16"/>
    </row>
    <row r="19" spans="2:17" ht="18" customHeight="1">
      <c r="B19" s="4"/>
      <c r="F19" s="10"/>
      <c r="G19" s="1627"/>
      <c r="H19" s="22" t="s">
        <v>623</v>
      </c>
      <c r="I19" s="23"/>
      <c r="J19" s="23"/>
      <c r="K19" s="23"/>
      <c r="M19" s="1627"/>
      <c r="N19" s="15"/>
      <c r="O19" s="16"/>
    </row>
    <row r="20" spans="2:17" ht="18" customHeight="1">
      <c r="G20" s="1628"/>
      <c r="H20" s="829" t="s">
        <v>609</v>
      </c>
      <c r="I20" s="26"/>
      <c r="J20" s="26"/>
      <c r="K20" s="26"/>
      <c r="M20" s="1627"/>
      <c r="N20" s="15"/>
      <c r="O20" s="16"/>
    </row>
    <row r="21" spans="2:17" ht="18" customHeight="1">
      <c r="H21" s="4"/>
      <c r="I21" s="24"/>
      <c r="J21" s="24"/>
      <c r="K21" s="24"/>
      <c r="M21" s="1627"/>
      <c r="N21" s="15"/>
      <c r="O21" s="16"/>
    </row>
    <row r="22" spans="2:17" ht="18" customHeight="1">
      <c r="H22" s="4"/>
      <c r="I22" s="24"/>
      <c r="J22" s="24"/>
      <c r="K22" s="24"/>
      <c r="M22" s="1627"/>
      <c r="N22" s="15"/>
      <c r="O22" s="16"/>
      <c r="Q22" s="6" t="s">
        <v>610</v>
      </c>
    </row>
    <row r="23" spans="2:17" ht="18" customHeight="1">
      <c r="H23" s="4"/>
      <c r="I23" s="24"/>
      <c r="J23" s="24"/>
      <c r="K23" s="24"/>
      <c r="M23" s="1628"/>
      <c r="N23" s="829"/>
      <c r="O23" s="832"/>
      <c r="P23" s="833" t="s">
        <v>612</v>
      </c>
      <c r="Q23" s="833" t="s">
        <v>613</v>
      </c>
    </row>
    <row r="24" spans="2:17" ht="18" customHeight="1">
      <c r="H24" s="4"/>
      <c r="I24" s="24"/>
      <c r="J24" s="24"/>
      <c r="K24" s="24"/>
      <c r="M24" s="1627" t="s">
        <v>607</v>
      </c>
      <c r="N24" s="828"/>
      <c r="O24" s="834"/>
      <c r="P24" s="835"/>
      <c r="Q24" s="835"/>
    </row>
    <row r="25" spans="2:17" ht="18" customHeight="1">
      <c r="B25" s="836"/>
      <c r="C25" s="837"/>
      <c r="D25" s="837"/>
      <c r="E25" s="837"/>
      <c r="F25" s="838"/>
      <c r="M25" s="1627"/>
      <c r="N25" s="15"/>
      <c r="O25" s="839"/>
      <c r="P25" s="840"/>
      <c r="Q25" s="840"/>
    </row>
    <row r="26" spans="2:17" ht="18" customHeight="1">
      <c r="B26" s="841"/>
      <c r="C26" s="1629"/>
      <c r="D26" s="1629"/>
      <c r="E26" s="1629"/>
      <c r="F26" s="1629"/>
      <c r="M26" s="1627"/>
      <c r="N26" s="15"/>
      <c r="O26" s="839"/>
      <c r="P26" s="840"/>
      <c r="Q26" s="840"/>
    </row>
    <row r="27" spans="2:17" ht="18" customHeight="1">
      <c r="B27" s="836"/>
      <c r="C27" s="842"/>
      <c r="D27" s="836"/>
      <c r="E27" s="842"/>
      <c r="F27" s="836"/>
      <c r="J27" s="843"/>
      <c r="M27" s="1627"/>
      <c r="N27" s="15"/>
      <c r="O27" s="839"/>
      <c r="P27" s="840"/>
      <c r="Q27" s="840"/>
    </row>
    <row r="28" spans="2:17" ht="18" customHeight="1">
      <c r="B28" s="836"/>
      <c r="C28" s="842"/>
      <c r="D28" s="836"/>
      <c r="E28" s="842"/>
      <c r="F28" s="836"/>
      <c r="G28" s="844"/>
      <c r="J28" s="843"/>
      <c r="M28" s="1627"/>
      <c r="N28" s="15"/>
      <c r="O28" s="839"/>
      <c r="P28" s="840"/>
      <c r="Q28" s="840"/>
    </row>
    <row r="29" spans="2:17" ht="18" customHeight="1">
      <c r="G29" s="845"/>
      <c r="J29" s="843"/>
      <c r="M29" s="1627"/>
      <c r="N29" s="15"/>
      <c r="O29" s="839"/>
      <c r="P29" s="840"/>
      <c r="Q29" s="840"/>
    </row>
    <row r="30" spans="2:17" ht="18" customHeight="1">
      <c r="B30" s="4"/>
      <c r="G30" s="846"/>
      <c r="M30" s="1627"/>
      <c r="N30" s="15"/>
      <c r="O30" s="839"/>
      <c r="P30" s="840"/>
      <c r="Q30" s="840"/>
    </row>
    <row r="31" spans="2:17" ht="18" customHeight="1">
      <c r="B31" s="4"/>
      <c r="G31" s="846"/>
      <c r="M31" s="1627"/>
      <c r="N31" s="15"/>
      <c r="O31" s="839"/>
      <c r="P31" s="840"/>
      <c r="Q31" s="840"/>
    </row>
    <row r="32" spans="2:17" ht="18" customHeight="1">
      <c r="K32" s="847"/>
      <c r="M32" s="1627"/>
      <c r="N32" s="15"/>
      <c r="O32" s="839"/>
      <c r="P32" s="840"/>
      <c r="Q32" s="840"/>
    </row>
    <row r="33" spans="2:17" ht="18" customHeight="1">
      <c r="B33" s="4" t="s">
        <v>614</v>
      </c>
      <c r="K33" s="848"/>
      <c r="M33" s="1627"/>
      <c r="N33" s="15"/>
      <c r="O33" s="839"/>
      <c r="P33" s="840"/>
      <c r="Q33" s="840"/>
    </row>
    <row r="34" spans="2:17" ht="18" customHeight="1">
      <c r="K34" s="848"/>
      <c r="M34" s="1627"/>
      <c r="N34" s="15"/>
      <c r="O34" s="839"/>
      <c r="P34" s="840"/>
      <c r="Q34" s="840"/>
    </row>
    <row r="35" spans="2:17" ht="18" customHeight="1">
      <c r="K35" s="848"/>
      <c r="M35" s="1627"/>
      <c r="N35" s="15"/>
      <c r="O35" s="839"/>
      <c r="P35" s="840"/>
      <c r="Q35" s="840"/>
    </row>
    <row r="36" spans="2:17" ht="18" customHeight="1">
      <c r="K36" s="848"/>
      <c r="M36" s="1627"/>
      <c r="N36" s="15"/>
      <c r="O36" s="839"/>
      <c r="P36" s="840"/>
      <c r="Q36" s="840"/>
    </row>
    <row r="37" spans="2:17" ht="18" customHeight="1">
      <c r="K37" s="848"/>
      <c r="M37" s="1627"/>
      <c r="N37" s="15"/>
      <c r="O37" s="839"/>
      <c r="P37" s="840"/>
      <c r="Q37" s="840"/>
    </row>
    <row r="38" spans="2:17" ht="18" customHeight="1">
      <c r="K38" s="848"/>
      <c r="M38" s="1627"/>
      <c r="N38" s="15"/>
      <c r="O38" s="839"/>
      <c r="P38" s="840"/>
      <c r="Q38" s="840"/>
    </row>
    <row r="39" spans="2:17" ht="18" customHeight="1">
      <c r="K39" s="848"/>
      <c r="M39" s="1627"/>
      <c r="N39" s="15"/>
      <c r="O39" s="839"/>
      <c r="P39" s="840"/>
      <c r="Q39" s="840"/>
    </row>
    <row r="40" spans="2:17" ht="18" customHeight="1">
      <c r="K40" s="848"/>
      <c r="M40" s="1627"/>
      <c r="N40" s="15"/>
      <c r="O40" s="839"/>
      <c r="P40" s="840"/>
      <c r="Q40" s="840"/>
    </row>
    <row r="41" spans="2:17" ht="18" customHeight="1">
      <c r="K41" s="10"/>
      <c r="M41" s="1627"/>
      <c r="N41" s="15"/>
      <c r="O41" s="839"/>
      <c r="P41" s="840"/>
      <c r="Q41" s="840"/>
    </row>
    <row r="42" spans="2:17" ht="18" customHeight="1">
      <c r="K42" s="848"/>
      <c r="M42" s="1627"/>
      <c r="N42" s="15"/>
      <c r="O42" s="839"/>
      <c r="P42" s="840"/>
      <c r="Q42" s="840"/>
    </row>
    <row r="43" spans="2:17" ht="18" customHeight="1">
      <c r="K43" s="848"/>
      <c r="M43" s="1627"/>
      <c r="N43" s="15"/>
      <c r="O43" s="839"/>
      <c r="P43" s="840"/>
      <c r="Q43" s="840"/>
    </row>
    <row r="44" spans="2:17" ht="18" customHeight="1">
      <c r="K44" s="24"/>
      <c r="M44" s="1627"/>
      <c r="N44" s="22" t="s">
        <v>628</v>
      </c>
      <c r="O44" s="839"/>
      <c r="P44" s="849" t="s">
        <v>615</v>
      </c>
      <c r="Q44" s="849" t="s">
        <v>615</v>
      </c>
    </row>
    <row r="45" spans="2:17" ht="18" customHeight="1">
      <c r="M45" s="1627"/>
      <c r="N45" s="850" t="s">
        <v>623</v>
      </c>
      <c r="O45" s="851"/>
      <c r="P45" s="849" t="s">
        <v>616</v>
      </c>
      <c r="Q45" s="849" t="s">
        <v>616</v>
      </c>
    </row>
    <row r="46" spans="2:17" ht="18" customHeight="1">
      <c r="M46" s="1628"/>
      <c r="N46" s="829" t="s">
        <v>609</v>
      </c>
      <c r="O46" s="852"/>
      <c r="P46" s="853" t="s">
        <v>616</v>
      </c>
      <c r="Q46" s="853" t="s">
        <v>616</v>
      </c>
    </row>
    <row r="47" spans="2:17" ht="18" customHeight="1">
      <c r="M47" s="4" t="s">
        <v>617</v>
      </c>
    </row>
    <row r="48" spans="2:17" ht="18" customHeight="1">
      <c r="M48" s="4" t="s">
        <v>618</v>
      </c>
    </row>
  </sheetData>
  <mergeCells count="14">
    <mergeCell ref="G7:G15"/>
    <mergeCell ref="M7:M23"/>
    <mergeCell ref="M24:M46"/>
    <mergeCell ref="C26:D26"/>
    <mergeCell ref="E26:F26"/>
    <mergeCell ref="G16:G20"/>
    <mergeCell ref="B1:O1"/>
    <mergeCell ref="B2:Q2"/>
    <mergeCell ref="B5:B6"/>
    <mergeCell ref="C5:E5"/>
    <mergeCell ref="G5:H6"/>
    <mergeCell ref="I5:K5"/>
    <mergeCell ref="M5:N6"/>
    <mergeCell ref="O5:O6"/>
  </mergeCells>
  <phoneticPr fontId="2"/>
  <pageMargins left="0.70866141732283472" right="0.51181102362204722" top="0.74803149606299213" bottom="0.74803149606299213" header="0.31496062992125984" footer="0.31496062992125984"/>
  <pageSetup paperSize="8" scale="8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workbookViewId="0">
      <selection activeCell="B3" sqref="B3"/>
    </sheetView>
  </sheetViews>
  <sheetFormatPr defaultRowHeight="12"/>
  <cols>
    <col min="1" max="1" width="9" style="27"/>
    <col min="2" max="2" width="3.875" style="27" customWidth="1"/>
    <col min="3" max="3" width="25.625" style="27" customWidth="1"/>
    <col min="4" max="4" width="45.625" style="27" customWidth="1"/>
    <col min="5" max="5" width="11.625" style="27" customWidth="1"/>
    <col min="6" max="16384" width="9" style="27"/>
  </cols>
  <sheetData>
    <row r="1" spans="2:5" ht="17.25" customHeight="1">
      <c r="B1" s="269" t="s">
        <v>620</v>
      </c>
    </row>
    <row r="2" spans="2:5" ht="21" customHeight="1">
      <c r="B2" s="28" t="s">
        <v>826</v>
      </c>
      <c r="C2" s="28"/>
      <c r="D2" s="28"/>
      <c r="E2" s="28"/>
    </row>
    <row r="3" spans="2:5" ht="13.5">
      <c r="B3" s="750"/>
      <c r="C3" s="750"/>
      <c r="D3" s="750"/>
      <c r="E3" s="750"/>
    </row>
    <row r="4" spans="2:5" ht="15" customHeight="1">
      <c r="B4" s="1630" t="s">
        <v>5</v>
      </c>
      <c r="C4" s="1630" t="s">
        <v>6</v>
      </c>
      <c r="D4" s="1630" t="s">
        <v>7</v>
      </c>
      <c r="E4" s="1632" t="s">
        <v>8</v>
      </c>
    </row>
    <row r="5" spans="2:5" ht="15" customHeight="1">
      <c r="B5" s="1631"/>
      <c r="C5" s="1631"/>
      <c r="D5" s="1631"/>
      <c r="E5" s="1631"/>
    </row>
    <row r="6" spans="2:5" ht="28.5" customHeight="1">
      <c r="B6" s="29" t="s">
        <v>9</v>
      </c>
      <c r="C6" s="30" t="s">
        <v>10</v>
      </c>
      <c r="D6" s="31" t="s">
        <v>590</v>
      </c>
      <c r="E6" s="31" t="s">
        <v>11</v>
      </c>
    </row>
    <row r="7" spans="2:5" ht="28.5" customHeight="1">
      <c r="B7" s="29" t="s">
        <v>9</v>
      </c>
      <c r="C7" s="30" t="s">
        <v>12</v>
      </c>
      <c r="D7" s="31" t="s">
        <v>13</v>
      </c>
      <c r="E7" s="31" t="s">
        <v>11</v>
      </c>
    </row>
    <row r="8" spans="2:5" ht="28.5" customHeight="1">
      <c r="B8" s="29" t="s">
        <v>9</v>
      </c>
      <c r="C8" s="30" t="s">
        <v>14</v>
      </c>
      <c r="D8" s="31" t="s">
        <v>15</v>
      </c>
      <c r="E8" s="31" t="s">
        <v>16</v>
      </c>
    </row>
    <row r="9" spans="2:5" ht="28.5" customHeight="1">
      <c r="B9" s="29">
        <v>1</v>
      </c>
      <c r="C9" s="30"/>
      <c r="D9" s="31"/>
      <c r="E9" s="31"/>
    </row>
    <row r="10" spans="2:5" ht="28.5" customHeight="1">
      <c r="B10" s="29">
        <v>2</v>
      </c>
      <c r="C10" s="30"/>
      <c r="D10" s="31"/>
      <c r="E10" s="31"/>
    </row>
    <row r="11" spans="2:5" ht="28.5" customHeight="1">
      <c r="B11" s="29">
        <v>3</v>
      </c>
      <c r="C11" s="30"/>
      <c r="D11" s="31"/>
      <c r="E11" s="31"/>
    </row>
    <row r="12" spans="2:5" ht="28.5" customHeight="1">
      <c r="B12" s="29">
        <v>4</v>
      </c>
      <c r="C12" s="30"/>
      <c r="D12" s="31"/>
      <c r="E12" s="31"/>
    </row>
    <row r="13" spans="2:5" ht="28.5" customHeight="1">
      <c r="B13" s="29">
        <v>5</v>
      </c>
      <c r="C13" s="30"/>
      <c r="D13" s="31"/>
      <c r="E13" s="31"/>
    </row>
    <row r="14" spans="2:5" ht="28.5" customHeight="1">
      <c r="B14" s="29">
        <v>6</v>
      </c>
      <c r="C14" s="30"/>
      <c r="D14" s="31"/>
      <c r="E14" s="31"/>
    </row>
    <row r="15" spans="2:5" ht="28.5" customHeight="1">
      <c r="B15" s="29">
        <v>7</v>
      </c>
      <c r="C15" s="30"/>
      <c r="D15" s="31"/>
      <c r="E15" s="31"/>
    </row>
    <row r="16" spans="2:5" ht="28.5" customHeight="1">
      <c r="B16" s="29">
        <v>8</v>
      </c>
      <c r="C16" s="30"/>
      <c r="D16" s="31"/>
      <c r="E16" s="31"/>
    </row>
    <row r="17" spans="2:5" ht="28.5" customHeight="1">
      <c r="B17" s="29">
        <v>9</v>
      </c>
      <c r="C17" s="30"/>
      <c r="D17" s="31"/>
      <c r="E17" s="31"/>
    </row>
    <row r="18" spans="2:5" ht="28.5" customHeight="1">
      <c r="B18" s="29">
        <v>10</v>
      </c>
      <c r="C18" s="30"/>
      <c r="D18" s="31"/>
      <c r="E18" s="31"/>
    </row>
    <row r="19" spans="2:5" ht="28.5" customHeight="1">
      <c r="B19" s="29">
        <v>11</v>
      </c>
      <c r="C19" s="30"/>
      <c r="D19" s="31"/>
      <c r="E19" s="31"/>
    </row>
    <row r="20" spans="2:5" ht="28.5" customHeight="1">
      <c r="B20" s="29">
        <v>12</v>
      </c>
      <c r="C20" s="30"/>
      <c r="D20" s="31"/>
      <c r="E20" s="31"/>
    </row>
    <row r="21" spans="2:5" ht="28.5" customHeight="1">
      <c r="B21" s="29">
        <v>13</v>
      </c>
      <c r="C21" s="30"/>
      <c r="D21" s="31"/>
      <c r="E21" s="31"/>
    </row>
    <row r="22" spans="2:5" ht="28.5" customHeight="1">
      <c r="B22" s="29">
        <v>14</v>
      </c>
      <c r="C22" s="30"/>
      <c r="D22" s="31"/>
      <c r="E22" s="31"/>
    </row>
    <row r="23" spans="2:5" ht="28.5" customHeight="1">
      <c r="B23" s="29">
        <v>15</v>
      </c>
      <c r="C23" s="30"/>
      <c r="D23" s="31"/>
      <c r="E23" s="31"/>
    </row>
    <row r="24" spans="2:5" ht="28.5" customHeight="1">
      <c r="B24" s="29">
        <v>16</v>
      </c>
      <c r="C24" s="30"/>
      <c r="D24" s="31"/>
      <c r="E24" s="31"/>
    </row>
    <row r="25" spans="2:5" ht="28.5" customHeight="1">
      <c r="B25" s="29">
        <v>17</v>
      </c>
      <c r="C25" s="30"/>
      <c r="D25" s="31"/>
      <c r="E25" s="31"/>
    </row>
    <row r="26" spans="2:5" ht="28.5" customHeight="1">
      <c r="B26" s="29">
        <v>18</v>
      </c>
      <c r="C26" s="30"/>
      <c r="D26" s="31"/>
      <c r="E26" s="31"/>
    </row>
    <row r="27" spans="2:5" ht="28.5" customHeight="1">
      <c r="B27" s="29">
        <v>19</v>
      </c>
      <c r="C27" s="30"/>
      <c r="D27" s="31"/>
      <c r="E27" s="31"/>
    </row>
    <row r="28" spans="2:5" ht="28.5" customHeight="1">
      <c r="B28" s="29">
        <v>20</v>
      </c>
      <c r="C28" s="30"/>
      <c r="D28" s="31"/>
      <c r="E28" s="31"/>
    </row>
    <row r="29" spans="2:5" ht="15" customHeight="1">
      <c r="B29" s="27" t="s">
        <v>17</v>
      </c>
    </row>
    <row r="30" spans="2:5" ht="15" customHeight="1">
      <c r="B30" s="27" t="s">
        <v>18</v>
      </c>
    </row>
    <row r="31" spans="2:5">
      <c r="D31" s="1552" t="s">
        <v>190</v>
      </c>
      <c r="E31" s="1554"/>
    </row>
    <row r="32" spans="2:5">
      <c r="D32" s="1555"/>
      <c r="E32" s="1557"/>
    </row>
  </sheetData>
  <mergeCells count="5">
    <mergeCell ref="B4:B5"/>
    <mergeCell ref="C4:C5"/>
    <mergeCell ref="D4:D5"/>
    <mergeCell ref="E4:E5"/>
    <mergeCell ref="D31:E32"/>
  </mergeCells>
  <phoneticPr fontId="4"/>
  <printOptions horizontalCentered="1"/>
  <pageMargins left="0.78740157480314965" right="0.78740157480314965" top="0.78740157480314965" bottom="0.59055118110236227" header="0.51181102362204722" footer="0.39370078740157483"/>
  <pageSetup paperSize="9" orientation="portrait" horizontalDpi="300" verticalDpi="300" r:id="rId1"/>
  <headerFooter alignWithMargins="0">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5"/>
  <sheetViews>
    <sheetView view="pageBreakPreview" zoomScale="85" zoomScaleNormal="70" zoomScaleSheetLayoutView="85" workbookViewId="0">
      <selection activeCell="Y60" sqref="Y60"/>
    </sheetView>
  </sheetViews>
  <sheetFormatPr defaultRowHeight="15" customHeight="1"/>
  <cols>
    <col min="1" max="1" width="13.625" style="274" customWidth="1"/>
    <col min="2" max="2" width="6.25" style="274" customWidth="1"/>
    <col min="3" max="3" width="18.75" style="274" customWidth="1"/>
    <col min="4" max="4" width="12.5" style="274" customWidth="1"/>
    <col min="5" max="6" width="7" style="274" customWidth="1"/>
    <col min="7" max="9" width="4.125" style="274" customWidth="1"/>
    <col min="10" max="13" width="12.5" style="274" customWidth="1"/>
    <col min="14" max="14" width="7.625" style="274" customWidth="1"/>
    <col min="15" max="29" width="8" style="274" customWidth="1"/>
    <col min="30" max="30" width="10.625" style="274" customWidth="1"/>
    <col min="31" max="31" width="1.5" style="274" customWidth="1"/>
    <col min="32" max="32" width="25.625" style="274" customWidth="1"/>
    <col min="33" max="33" width="13.875" style="274" customWidth="1"/>
    <col min="34" max="34" width="8.75" style="274" customWidth="1"/>
    <col min="35" max="35" width="9" style="274"/>
    <col min="36" max="36" width="23.625" style="274" customWidth="1"/>
    <col min="37" max="16384" width="9" style="274"/>
  </cols>
  <sheetData>
    <row r="1" spans="1:37" ht="18.75" customHeight="1">
      <c r="A1" s="950" t="s">
        <v>630</v>
      </c>
    </row>
    <row r="2" spans="1:37" s="534" customFormat="1" ht="21.75" customHeight="1">
      <c r="A2" s="1648" t="s">
        <v>780</v>
      </c>
      <c r="B2" s="1648"/>
      <c r="C2" s="1648"/>
      <c r="D2" s="1648"/>
      <c r="E2" s="1648"/>
      <c r="F2" s="1648"/>
      <c r="G2" s="1648"/>
      <c r="H2" s="1648"/>
      <c r="I2" s="1648"/>
      <c r="J2" s="1648"/>
      <c r="K2" s="1648"/>
      <c r="L2" s="1648"/>
      <c r="M2" s="1648"/>
      <c r="N2" s="1648"/>
      <c r="O2" s="1648"/>
      <c r="P2" s="1648"/>
      <c r="Q2" s="1648"/>
      <c r="R2" s="1648"/>
      <c r="S2" s="1648"/>
      <c r="T2" s="1648"/>
      <c r="U2" s="1648"/>
      <c r="V2" s="1648"/>
      <c r="W2" s="1648"/>
      <c r="X2" s="1648"/>
      <c r="Y2" s="1648"/>
      <c r="Z2" s="1648"/>
      <c r="AA2" s="1648"/>
      <c r="AB2" s="1648"/>
      <c r="AC2" s="1648"/>
      <c r="AD2" s="1648"/>
      <c r="AE2" s="533"/>
      <c r="AF2" s="533"/>
      <c r="AG2" s="533"/>
      <c r="AH2" s="533"/>
      <c r="AI2" s="533"/>
      <c r="AJ2" s="533"/>
    </row>
    <row r="3" spans="1:37" ht="15" customHeight="1" thickBot="1">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535"/>
      <c r="AD3" s="275"/>
    </row>
    <row r="4" spans="1:37" s="275" customFormat="1" ht="21" customHeight="1">
      <c r="A4" s="1649" t="s">
        <v>455</v>
      </c>
      <c r="B4" s="1650" t="s">
        <v>397</v>
      </c>
      <c r="C4" s="1653" t="s">
        <v>454</v>
      </c>
      <c r="D4" s="1656" t="s">
        <v>453</v>
      </c>
      <c r="E4" s="1659" t="s">
        <v>398</v>
      </c>
      <c r="F4" s="1659" t="s">
        <v>399</v>
      </c>
      <c r="G4" s="1661" t="s">
        <v>400</v>
      </c>
      <c r="H4" s="1662"/>
      <c r="I4" s="1663"/>
      <c r="J4" s="1661" t="s">
        <v>401</v>
      </c>
      <c r="K4" s="1662"/>
      <c r="L4" s="1662"/>
      <c r="M4" s="1662"/>
      <c r="N4" s="1664" t="s">
        <v>402</v>
      </c>
      <c r="O4" s="1662" t="s">
        <v>403</v>
      </c>
      <c r="P4" s="1662"/>
      <c r="Q4" s="1662"/>
      <c r="R4" s="1662"/>
      <c r="S4" s="1662"/>
      <c r="T4" s="1662"/>
      <c r="U4" s="1662"/>
      <c r="V4" s="1662"/>
      <c r="W4" s="1662"/>
      <c r="X4" s="1662"/>
      <c r="Y4" s="1662"/>
      <c r="Z4" s="1662"/>
      <c r="AA4" s="1662"/>
      <c r="AB4" s="1662"/>
      <c r="AC4" s="1667"/>
      <c r="AD4" s="1668" t="s">
        <v>452</v>
      </c>
      <c r="AF4" s="276"/>
      <c r="AG4" s="276"/>
      <c r="AH4" s="536"/>
      <c r="AI4" s="536"/>
      <c r="AJ4" s="276"/>
      <c r="AK4" s="276"/>
    </row>
    <row r="5" spans="1:37" s="275" customFormat="1" ht="30" customHeight="1">
      <c r="A5" s="1634"/>
      <c r="B5" s="1651"/>
      <c r="C5" s="1654"/>
      <c r="D5" s="1657"/>
      <c r="E5" s="1660"/>
      <c r="F5" s="1660"/>
      <c r="G5" s="1646" t="s">
        <v>404</v>
      </c>
      <c r="H5" s="1646" t="s">
        <v>405</v>
      </c>
      <c r="I5" s="1646" t="s">
        <v>406</v>
      </c>
      <c r="J5" s="1646" t="s">
        <v>407</v>
      </c>
      <c r="K5" s="1646" t="s">
        <v>408</v>
      </c>
      <c r="L5" s="1646" t="s">
        <v>409</v>
      </c>
      <c r="M5" s="1646" t="s">
        <v>410</v>
      </c>
      <c r="N5" s="1665"/>
      <c r="O5" s="537" t="s">
        <v>411</v>
      </c>
      <c r="P5" s="537" t="s">
        <v>412</v>
      </c>
      <c r="Q5" s="537" t="s">
        <v>413</v>
      </c>
      <c r="R5" s="537" t="s">
        <v>414</v>
      </c>
      <c r="S5" s="537" t="s">
        <v>415</v>
      </c>
      <c r="T5" s="537" t="s">
        <v>416</v>
      </c>
      <c r="U5" s="537" t="s">
        <v>417</v>
      </c>
      <c r="V5" s="537" t="s">
        <v>418</v>
      </c>
      <c r="W5" s="537" t="s">
        <v>419</v>
      </c>
      <c r="X5" s="537" t="s">
        <v>420</v>
      </c>
      <c r="Y5" s="537" t="s">
        <v>421</v>
      </c>
      <c r="Z5" s="537" t="s">
        <v>422</v>
      </c>
      <c r="AA5" s="537" t="s">
        <v>423</v>
      </c>
      <c r="AB5" s="537" t="s">
        <v>424</v>
      </c>
      <c r="AC5" s="538" t="s">
        <v>425</v>
      </c>
      <c r="AD5" s="1669"/>
      <c r="AF5" s="276"/>
      <c r="AG5" s="276"/>
      <c r="AH5" s="536"/>
      <c r="AI5" s="536"/>
      <c r="AJ5" s="276"/>
      <c r="AK5" s="276"/>
    </row>
    <row r="6" spans="1:37" s="275" customFormat="1" ht="23.25" customHeight="1" thickBot="1">
      <c r="A6" s="1636"/>
      <c r="B6" s="1652"/>
      <c r="C6" s="1655"/>
      <c r="D6" s="1658"/>
      <c r="E6" s="1647"/>
      <c r="F6" s="1647"/>
      <c r="G6" s="1647"/>
      <c r="H6" s="1647"/>
      <c r="I6" s="1647"/>
      <c r="J6" s="1647"/>
      <c r="K6" s="1647"/>
      <c r="L6" s="1647"/>
      <c r="M6" s="1647"/>
      <c r="N6" s="1666"/>
      <c r="O6" s="539" t="s">
        <v>426</v>
      </c>
      <c r="P6" s="539" t="s">
        <v>427</v>
      </c>
      <c r="Q6" s="539" t="s">
        <v>428</v>
      </c>
      <c r="R6" s="539" t="s">
        <v>429</v>
      </c>
      <c r="S6" s="539" t="s">
        <v>430</v>
      </c>
      <c r="T6" s="539" t="s">
        <v>431</v>
      </c>
      <c r="U6" s="539" t="s">
        <v>432</v>
      </c>
      <c r="V6" s="539" t="s">
        <v>433</v>
      </c>
      <c r="W6" s="539" t="s">
        <v>434</v>
      </c>
      <c r="X6" s="539" t="s">
        <v>435</v>
      </c>
      <c r="Y6" s="539" t="s">
        <v>436</v>
      </c>
      <c r="Z6" s="539" t="s">
        <v>437</v>
      </c>
      <c r="AA6" s="539" t="s">
        <v>438</v>
      </c>
      <c r="AB6" s="539" t="s">
        <v>439</v>
      </c>
      <c r="AC6" s="540" t="s">
        <v>440</v>
      </c>
      <c r="AD6" s="1670"/>
      <c r="AF6" s="276"/>
      <c r="AG6" s="276"/>
      <c r="AH6" s="536"/>
      <c r="AI6" s="536"/>
      <c r="AJ6" s="276"/>
      <c r="AK6" s="276"/>
    </row>
    <row r="7" spans="1:37" ht="15" customHeight="1">
      <c r="A7" s="1643" t="s">
        <v>776</v>
      </c>
      <c r="B7" s="541"/>
      <c r="C7" s="542"/>
      <c r="D7" s="543"/>
      <c r="E7" s="543"/>
      <c r="F7" s="543"/>
      <c r="G7" s="543"/>
      <c r="H7" s="543"/>
      <c r="I7" s="543"/>
      <c r="J7" s="543"/>
      <c r="K7" s="543"/>
      <c r="L7" s="543"/>
      <c r="M7" s="543"/>
      <c r="N7" s="544"/>
      <c r="O7" s="571"/>
      <c r="P7" s="572"/>
      <c r="Q7" s="572"/>
      <c r="R7" s="572"/>
      <c r="S7" s="572"/>
      <c r="T7" s="572"/>
      <c r="U7" s="572"/>
      <c r="V7" s="572"/>
      <c r="W7" s="572"/>
      <c r="X7" s="572"/>
      <c r="Y7" s="572"/>
      <c r="Z7" s="572"/>
      <c r="AA7" s="572"/>
      <c r="AB7" s="572"/>
      <c r="AC7" s="573"/>
      <c r="AD7" s="545"/>
      <c r="AF7" s="277"/>
      <c r="AG7" s="277"/>
      <c r="AH7" s="277"/>
      <c r="AI7" s="276"/>
      <c r="AJ7" s="277"/>
      <c r="AK7" s="277"/>
    </row>
    <row r="8" spans="1:37" ht="15" customHeight="1">
      <c r="A8" s="1634"/>
      <c r="B8" s="546"/>
      <c r="C8" s="547"/>
      <c r="D8" s="548"/>
      <c r="E8" s="548"/>
      <c r="F8" s="548"/>
      <c r="G8" s="548"/>
      <c r="H8" s="548"/>
      <c r="I8" s="548"/>
      <c r="J8" s="548"/>
      <c r="K8" s="548"/>
      <c r="L8" s="548"/>
      <c r="M8" s="548"/>
      <c r="N8" s="549"/>
      <c r="O8" s="574"/>
      <c r="P8" s="575"/>
      <c r="Q8" s="575"/>
      <c r="R8" s="575"/>
      <c r="S8" s="575"/>
      <c r="T8" s="575"/>
      <c r="U8" s="575"/>
      <c r="V8" s="575"/>
      <c r="W8" s="575"/>
      <c r="X8" s="575"/>
      <c r="Y8" s="575"/>
      <c r="Z8" s="575"/>
      <c r="AA8" s="575"/>
      <c r="AB8" s="575"/>
      <c r="AC8" s="576"/>
      <c r="AD8" s="550"/>
      <c r="AF8" s="277"/>
      <c r="AG8" s="277"/>
      <c r="AH8" s="277"/>
      <c r="AI8" s="276"/>
      <c r="AJ8" s="277"/>
      <c r="AK8" s="277"/>
    </row>
    <row r="9" spans="1:37" ht="15" customHeight="1">
      <c r="A9" s="1634"/>
      <c r="B9" s="546"/>
      <c r="C9" s="547"/>
      <c r="D9" s="548"/>
      <c r="E9" s="548"/>
      <c r="F9" s="548"/>
      <c r="G9" s="548"/>
      <c r="H9" s="548"/>
      <c r="I9" s="548"/>
      <c r="J9" s="548"/>
      <c r="K9" s="548"/>
      <c r="L9" s="548"/>
      <c r="M9" s="548"/>
      <c r="N9" s="549"/>
      <c r="O9" s="574"/>
      <c r="P9" s="575"/>
      <c r="Q9" s="575"/>
      <c r="R9" s="575"/>
      <c r="S9" s="575"/>
      <c r="T9" s="575"/>
      <c r="U9" s="575"/>
      <c r="V9" s="575"/>
      <c r="W9" s="575"/>
      <c r="X9" s="575"/>
      <c r="Y9" s="575"/>
      <c r="Z9" s="575"/>
      <c r="AA9" s="575"/>
      <c r="AB9" s="575"/>
      <c r="AC9" s="576"/>
      <c r="AD9" s="550"/>
      <c r="AF9" s="277"/>
      <c r="AG9" s="277"/>
      <c r="AH9" s="277"/>
      <c r="AI9" s="276"/>
      <c r="AJ9" s="277"/>
      <c r="AK9" s="277"/>
    </row>
    <row r="10" spans="1:37" ht="15" customHeight="1">
      <c r="A10" s="1635"/>
      <c r="B10" s="551"/>
      <c r="C10" s="552"/>
      <c r="D10" s="553"/>
      <c r="E10" s="553"/>
      <c r="F10" s="553"/>
      <c r="G10" s="553"/>
      <c r="H10" s="553"/>
      <c r="I10" s="553"/>
      <c r="J10" s="553"/>
      <c r="K10" s="553"/>
      <c r="L10" s="553"/>
      <c r="M10" s="553"/>
      <c r="N10" s="554"/>
      <c r="O10" s="577"/>
      <c r="P10" s="578"/>
      <c r="Q10" s="578"/>
      <c r="R10" s="578"/>
      <c r="S10" s="578"/>
      <c r="T10" s="578"/>
      <c r="U10" s="578"/>
      <c r="V10" s="578"/>
      <c r="W10" s="578"/>
      <c r="X10" s="578"/>
      <c r="Y10" s="578"/>
      <c r="Z10" s="578"/>
      <c r="AA10" s="578"/>
      <c r="AB10" s="578"/>
      <c r="AC10" s="579"/>
      <c r="AD10" s="555"/>
      <c r="AF10" s="277"/>
      <c r="AG10" s="277"/>
      <c r="AH10" s="277"/>
      <c r="AI10" s="276"/>
      <c r="AJ10" s="277"/>
      <c r="AK10" s="277"/>
    </row>
    <row r="11" spans="1:37" ht="15" customHeight="1">
      <c r="A11" s="1645" t="s">
        <v>629</v>
      </c>
      <c r="B11" s="556"/>
      <c r="C11" s="557"/>
      <c r="D11" s="558"/>
      <c r="E11" s="558"/>
      <c r="F11" s="558"/>
      <c r="G11" s="558"/>
      <c r="H11" s="558"/>
      <c r="I11" s="558"/>
      <c r="J11" s="558"/>
      <c r="K11" s="558"/>
      <c r="L11" s="558"/>
      <c r="M11" s="558"/>
      <c r="N11" s="559"/>
      <c r="O11" s="580"/>
      <c r="P11" s="581"/>
      <c r="Q11" s="581"/>
      <c r="R11" s="581"/>
      <c r="S11" s="581"/>
      <c r="T11" s="581"/>
      <c r="U11" s="581"/>
      <c r="V11" s="581"/>
      <c r="W11" s="581"/>
      <c r="X11" s="581"/>
      <c r="Y11" s="581"/>
      <c r="Z11" s="581"/>
      <c r="AA11" s="581"/>
      <c r="AB11" s="581"/>
      <c r="AC11" s="582"/>
      <c r="AD11" s="560"/>
      <c r="AF11" s="277"/>
      <c r="AG11" s="277"/>
      <c r="AH11" s="277"/>
      <c r="AI11" s="276"/>
      <c r="AJ11" s="277"/>
      <c r="AK11" s="277"/>
    </row>
    <row r="12" spans="1:37" ht="15" customHeight="1">
      <c r="A12" s="1643"/>
      <c r="B12" s="546"/>
      <c r="C12" s="547"/>
      <c r="D12" s="548"/>
      <c r="E12" s="548"/>
      <c r="F12" s="548"/>
      <c r="G12" s="548"/>
      <c r="H12" s="548"/>
      <c r="I12" s="548"/>
      <c r="J12" s="548"/>
      <c r="K12" s="548"/>
      <c r="L12" s="548"/>
      <c r="M12" s="548"/>
      <c r="N12" s="549"/>
      <c r="O12" s="574"/>
      <c r="P12" s="575"/>
      <c r="Q12" s="575"/>
      <c r="R12" s="575"/>
      <c r="S12" s="575"/>
      <c r="T12" s="575"/>
      <c r="U12" s="575"/>
      <c r="V12" s="575"/>
      <c r="W12" s="575"/>
      <c r="X12" s="575"/>
      <c r="Y12" s="575"/>
      <c r="Z12" s="575"/>
      <c r="AA12" s="575"/>
      <c r="AB12" s="575"/>
      <c r="AC12" s="576"/>
      <c r="AD12" s="550"/>
      <c r="AF12" s="277"/>
      <c r="AG12" s="277"/>
      <c r="AH12" s="277"/>
      <c r="AI12" s="276"/>
      <c r="AJ12" s="277"/>
      <c r="AK12" s="277"/>
    </row>
    <row r="13" spans="1:37" ht="15" customHeight="1">
      <c r="A13" s="1643"/>
      <c r="B13" s="546"/>
      <c r="C13" s="547"/>
      <c r="D13" s="548"/>
      <c r="E13" s="548"/>
      <c r="F13" s="548"/>
      <c r="G13" s="548"/>
      <c r="H13" s="548"/>
      <c r="I13" s="548"/>
      <c r="J13" s="548"/>
      <c r="K13" s="548"/>
      <c r="L13" s="548"/>
      <c r="M13" s="548"/>
      <c r="N13" s="549"/>
      <c r="O13" s="574"/>
      <c r="P13" s="575"/>
      <c r="Q13" s="575"/>
      <c r="R13" s="575"/>
      <c r="S13" s="575"/>
      <c r="T13" s="575"/>
      <c r="U13" s="575"/>
      <c r="V13" s="575"/>
      <c r="W13" s="575"/>
      <c r="X13" s="575"/>
      <c r="Y13" s="575"/>
      <c r="Z13" s="575"/>
      <c r="AA13" s="575"/>
      <c r="AB13" s="575"/>
      <c r="AC13" s="576"/>
      <c r="AD13" s="550"/>
      <c r="AF13" s="277"/>
      <c r="AG13" s="277"/>
      <c r="AH13" s="277"/>
      <c r="AI13" s="276"/>
      <c r="AJ13" s="277"/>
      <c r="AK13" s="277"/>
    </row>
    <row r="14" spans="1:37" ht="15" customHeight="1">
      <c r="A14" s="1644"/>
      <c r="B14" s="561"/>
      <c r="C14" s="562"/>
      <c r="D14" s="563"/>
      <c r="E14" s="563"/>
      <c r="F14" s="563"/>
      <c r="G14" s="563"/>
      <c r="H14" s="563"/>
      <c r="I14" s="563"/>
      <c r="J14" s="563"/>
      <c r="K14" s="563"/>
      <c r="L14" s="563"/>
      <c r="M14" s="563"/>
      <c r="N14" s="564"/>
      <c r="O14" s="583"/>
      <c r="P14" s="584"/>
      <c r="Q14" s="584"/>
      <c r="R14" s="584"/>
      <c r="S14" s="584"/>
      <c r="T14" s="584"/>
      <c r="U14" s="584"/>
      <c r="V14" s="584"/>
      <c r="W14" s="584"/>
      <c r="X14" s="584"/>
      <c r="Y14" s="584"/>
      <c r="Z14" s="584"/>
      <c r="AA14" s="584"/>
      <c r="AB14" s="584"/>
      <c r="AC14" s="585"/>
      <c r="AD14" s="565"/>
      <c r="AF14" s="277"/>
      <c r="AG14" s="277"/>
      <c r="AH14" s="277"/>
      <c r="AI14" s="276"/>
      <c r="AJ14" s="277"/>
      <c r="AK14" s="277"/>
    </row>
    <row r="15" spans="1:37" ht="15" customHeight="1">
      <c r="A15" s="1645" t="s">
        <v>441</v>
      </c>
      <c r="B15" s="556"/>
      <c r="C15" s="557"/>
      <c r="D15" s="558"/>
      <c r="E15" s="558"/>
      <c r="F15" s="558"/>
      <c r="G15" s="558"/>
      <c r="H15" s="558"/>
      <c r="I15" s="558"/>
      <c r="J15" s="558"/>
      <c r="K15" s="558"/>
      <c r="L15" s="558"/>
      <c r="M15" s="558"/>
      <c r="N15" s="559"/>
      <c r="O15" s="580"/>
      <c r="P15" s="581"/>
      <c r="Q15" s="581"/>
      <c r="R15" s="581"/>
      <c r="S15" s="581"/>
      <c r="T15" s="581"/>
      <c r="U15" s="581"/>
      <c r="V15" s="581"/>
      <c r="W15" s="581"/>
      <c r="X15" s="581"/>
      <c r="Y15" s="581"/>
      <c r="Z15" s="581"/>
      <c r="AA15" s="581"/>
      <c r="AB15" s="581"/>
      <c r="AC15" s="582"/>
      <c r="AD15" s="560"/>
      <c r="AF15" s="277"/>
      <c r="AG15" s="277"/>
      <c r="AH15" s="277"/>
      <c r="AI15" s="276"/>
      <c r="AJ15" s="277"/>
      <c r="AK15" s="277"/>
    </row>
    <row r="16" spans="1:37" ht="15" customHeight="1">
      <c r="A16" s="1643"/>
      <c r="B16" s="546"/>
      <c r="C16" s="547"/>
      <c r="D16" s="548"/>
      <c r="E16" s="548"/>
      <c r="F16" s="548"/>
      <c r="G16" s="548"/>
      <c r="H16" s="548"/>
      <c r="I16" s="548"/>
      <c r="J16" s="548"/>
      <c r="K16" s="548"/>
      <c r="L16" s="548"/>
      <c r="M16" s="548"/>
      <c r="N16" s="549"/>
      <c r="O16" s="574"/>
      <c r="P16" s="575"/>
      <c r="Q16" s="575"/>
      <c r="R16" s="575"/>
      <c r="S16" s="575"/>
      <c r="T16" s="575"/>
      <c r="U16" s="575"/>
      <c r="V16" s="575"/>
      <c r="W16" s="575"/>
      <c r="X16" s="575"/>
      <c r="Y16" s="575"/>
      <c r="Z16" s="575"/>
      <c r="AA16" s="575"/>
      <c r="AB16" s="575"/>
      <c r="AC16" s="576"/>
      <c r="AD16" s="550"/>
      <c r="AF16" s="277"/>
      <c r="AG16" s="277"/>
      <c r="AH16" s="277"/>
      <c r="AI16" s="276"/>
      <c r="AJ16" s="277"/>
      <c r="AK16" s="277"/>
    </row>
    <row r="17" spans="1:37" ht="15" customHeight="1">
      <c r="A17" s="1643"/>
      <c r="B17" s="546"/>
      <c r="C17" s="547"/>
      <c r="D17" s="548"/>
      <c r="E17" s="548"/>
      <c r="F17" s="548"/>
      <c r="G17" s="548"/>
      <c r="H17" s="548"/>
      <c r="I17" s="548"/>
      <c r="J17" s="548"/>
      <c r="K17" s="548"/>
      <c r="L17" s="548"/>
      <c r="M17" s="548"/>
      <c r="N17" s="549"/>
      <c r="O17" s="574"/>
      <c r="P17" s="575"/>
      <c r="Q17" s="575"/>
      <c r="R17" s="575"/>
      <c r="S17" s="575"/>
      <c r="T17" s="575"/>
      <c r="U17" s="575"/>
      <c r="V17" s="575"/>
      <c r="W17" s="575"/>
      <c r="X17" s="575"/>
      <c r="Y17" s="575"/>
      <c r="Z17" s="575"/>
      <c r="AA17" s="575"/>
      <c r="AB17" s="575"/>
      <c r="AC17" s="576"/>
      <c r="AD17" s="550"/>
      <c r="AF17" s="277"/>
      <c r="AG17" s="277"/>
      <c r="AH17" s="277"/>
      <c r="AI17" s="276"/>
      <c r="AJ17" s="277"/>
      <c r="AK17" s="277"/>
    </row>
    <row r="18" spans="1:37" ht="15" customHeight="1">
      <c r="A18" s="1644"/>
      <c r="B18" s="551"/>
      <c r="C18" s="552"/>
      <c r="D18" s="553"/>
      <c r="E18" s="553"/>
      <c r="F18" s="553"/>
      <c r="G18" s="553"/>
      <c r="H18" s="553"/>
      <c r="I18" s="553"/>
      <c r="J18" s="553"/>
      <c r="K18" s="553"/>
      <c r="L18" s="553"/>
      <c r="M18" s="553"/>
      <c r="N18" s="554"/>
      <c r="O18" s="577"/>
      <c r="P18" s="578"/>
      <c r="Q18" s="578"/>
      <c r="R18" s="578"/>
      <c r="S18" s="578"/>
      <c r="T18" s="578"/>
      <c r="U18" s="578"/>
      <c r="V18" s="578"/>
      <c r="W18" s="578"/>
      <c r="X18" s="578"/>
      <c r="Y18" s="578"/>
      <c r="Z18" s="578"/>
      <c r="AA18" s="578"/>
      <c r="AB18" s="578"/>
      <c r="AC18" s="579"/>
      <c r="AD18" s="555"/>
      <c r="AF18" s="277"/>
      <c r="AG18" s="277"/>
      <c r="AH18" s="277"/>
      <c r="AI18" s="276"/>
      <c r="AJ18" s="277"/>
      <c r="AK18" s="277"/>
    </row>
    <row r="19" spans="1:37" ht="15" customHeight="1">
      <c r="A19" s="1645" t="s">
        <v>442</v>
      </c>
      <c r="B19" s="556"/>
      <c r="C19" s="557"/>
      <c r="D19" s="558"/>
      <c r="E19" s="558"/>
      <c r="F19" s="558"/>
      <c r="G19" s="558"/>
      <c r="H19" s="558"/>
      <c r="I19" s="558"/>
      <c r="J19" s="558"/>
      <c r="K19" s="558"/>
      <c r="L19" s="558"/>
      <c r="M19" s="558"/>
      <c r="N19" s="559"/>
      <c r="O19" s="580"/>
      <c r="P19" s="581"/>
      <c r="Q19" s="581"/>
      <c r="R19" s="581"/>
      <c r="S19" s="581"/>
      <c r="T19" s="581"/>
      <c r="U19" s="581"/>
      <c r="V19" s="581"/>
      <c r="W19" s="581"/>
      <c r="X19" s="581"/>
      <c r="Y19" s="581"/>
      <c r="Z19" s="581"/>
      <c r="AA19" s="581"/>
      <c r="AB19" s="581"/>
      <c r="AC19" s="582"/>
      <c r="AD19" s="560"/>
      <c r="AF19" s="277"/>
      <c r="AG19" s="277"/>
      <c r="AH19" s="277"/>
      <c r="AI19" s="276"/>
      <c r="AJ19" s="277"/>
      <c r="AK19" s="277"/>
    </row>
    <row r="20" spans="1:37" ht="15" customHeight="1">
      <c r="A20" s="1643"/>
      <c r="B20" s="546"/>
      <c r="C20" s="547"/>
      <c r="D20" s="548"/>
      <c r="E20" s="548"/>
      <c r="F20" s="548"/>
      <c r="G20" s="548"/>
      <c r="H20" s="548"/>
      <c r="I20" s="548"/>
      <c r="J20" s="548"/>
      <c r="K20" s="548"/>
      <c r="L20" s="548"/>
      <c r="M20" s="548"/>
      <c r="N20" s="549"/>
      <c r="O20" s="574"/>
      <c r="P20" s="575"/>
      <c r="Q20" s="575"/>
      <c r="R20" s="575"/>
      <c r="S20" s="575"/>
      <c r="T20" s="575"/>
      <c r="U20" s="575"/>
      <c r="V20" s="575"/>
      <c r="W20" s="575"/>
      <c r="X20" s="575"/>
      <c r="Y20" s="575"/>
      <c r="Z20" s="575"/>
      <c r="AA20" s="575"/>
      <c r="AB20" s="575"/>
      <c r="AC20" s="576"/>
      <c r="AD20" s="550"/>
      <c r="AF20" s="277"/>
      <c r="AG20" s="277"/>
      <c r="AH20" s="277"/>
      <c r="AI20" s="276"/>
      <c r="AJ20" s="277"/>
      <c r="AK20" s="277"/>
    </row>
    <row r="21" spans="1:37" ht="15" customHeight="1">
      <c r="A21" s="1643"/>
      <c r="B21" s="546"/>
      <c r="C21" s="547"/>
      <c r="D21" s="548"/>
      <c r="E21" s="548"/>
      <c r="F21" s="548"/>
      <c r="G21" s="548"/>
      <c r="H21" s="548"/>
      <c r="I21" s="548"/>
      <c r="J21" s="548"/>
      <c r="K21" s="548"/>
      <c r="L21" s="548"/>
      <c r="M21" s="548"/>
      <c r="N21" s="549"/>
      <c r="O21" s="574"/>
      <c r="P21" s="575"/>
      <c r="Q21" s="575"/>
      <c r="R21" s="575"/>
      <c r="S21" s="575"/>
      <c r="T21" s="575"/>
      <c r="U21" s="575"/>
      <c r="V21" s="575"/>
      <c r="W21" s="575"/>
      <c r="X21" s="575"/>
      <c r="Y21" s="575"/>
      <c r="Z21" s="575"/>
      <c r="AA21" s="575"/>
      <c r="AB21" s="575"/>
      <c r="AC21" s="576"/>
      <c r="AD21" s="550"/>
      <c r="AF21" s="277"/>
      <c r="AG21" s="277"/>
      <c r="AH21" s="277"/>
      <c r="AI21" s="276"/>
      <c r="AJ21" s="277"/>
      <c r="AK21" s="277"/>
    </row>
    <row r="22" spans="1:37" ht="15" customHeight="1">
      <c r="A22" s="1644"/>
      <c r="B22" s="551"/>
      <c r="C22" s="552"/>
      <c r="D22" s="553"/>
      <c r="E22" s="553"/>
      <c r="F22" s="553"/>
      <c r="G22" s="553"/>
      <c r="H22" s="553"/>
      <c r="I22" s="553"/>
      <c r="J22" s="553"/>
      <c r="K22" s="553"/>
      <c r="L22" s="553"/>
      <c r="M22" s="553"/>
      <c r="N22" s="554"/>
      <c r="O22" s="577"/>
      <c r="P22" s="578"/>
      <c r="Q22" s="578"/>
      <c r="R22" s="578"/>
      <c r="S22" s="578"/>
      <c r="T22" s="578"/>
      <c r="U22" s="578"/>
      <c r="V22" s="578"/>
      <c r="W22" s="578"/>
      <c r="X22" s="578"/>
      <c r="Y22" s="578"/>
      <c r="Z22" s="578"/>
      <c r="AA22" s="578"/>
      <c r="AB22" s="578"/>
      <c r="AC22" s="579"/>
      <c r="AD22" s="555"/>
      <c r="AF22" s="277"/>
      <c r="AG22" s="277"/>
      <c r="AH22" s="277"/>
      <c r="AI22" s="276"/>
      <c r="AJ22" s="277"/>
      <c r="AK22" s="277"/>
    </row>
    <row r="23" spans="1:37" ht="15" customHeight="1">
      <c r="A23" s="1645" t="s">
        <v>443</v>
      </c>
      <c r="B23" s="556"/>
      <c r="C23" s="557"/>
      <c r="D23" s="558"/>
      <c r="E23" s="558"/>
      <c r="F23" s="558"/>
      <c r="G23" s="558"/>
      <c r="H23" s="558"/>
      <c r="I23" s="558"/>
      <c r="J23" s="558"/>
      <c r="K23" s="558"/>
      <c r="L23" s="558"/>
      <c r="M23" s="558"/>
      <c r="N23" s="559"/>
      <c r="O23" s="580"/>
      <c r="P23" s="581"/>
      <c r="Q23" s="581"/>
      <c r="R23" s="581"/>
      <c r="S23" s="581"/>
      <c r="T23" s="581"/>
      <c r="U23" s="581"/>
      <c r="V23" s="581"/>
      <c r="W23" s="581"/>
      <c r="X23" s="581"/>
      <c r="Y23" s="581"/>
      <c r="Z23" s="581"/>
      <c r="AA23" s="581"/>
      <c r="AB23" s="581"/>
      <c r="AC23" s="582"/>
      <c r="AD23" s="560"/>
      <c r="AF23" s="277"/>
      <c r="AG23" s="277"/>
      <c r="AH23" s="277"/>
      <c r="AI23" s="276"/>
      <c r="AJ23" s="277"/>
      <c r="AK23" s="277"/>
    </row>
    <row r="24" spans="1:37" ht="15" customHeight="1">
      <c r="A24" s="1643"/>
      <c r="B24" s="546"/>
      <c r="C24" s="547"/>
      <c r="D24" s="548"/>
      <c r="E24" s="548"/>
      <c r="F24" s="548"/>
      <c r="G24" s="548"/>
      <c r="H24" s="548"/>
      <c r="I24" s="548"/>
      <c r="J24" s="548"/>
      <c r="K24" s="548"/>
      <c r="L24" s="548"/>
      <c r="M24" s="548"/>
      <c r="N24" s="549"/>
      <c r="O24" s="574"/>
      <c r="P24" s="575"/>
      <c r="Q24" s="575"/>
      <c r="R24" s="575"/>
      <c r="S24" s="575"/>
      <c r="T24" s="575"/>
      <c r="U24" s="575"/>
      <c r="V24" s="575"/>
      <c r="W24" s="575"/>
      <c r="X24" s="575"/>
      <c r="Y24" s="575"/>
      <c r="Z24" s="575"/>
      <c r="AA24" s="575"/>
      <c r="AB24" s="575"/>
      <c r="AC24" s="576"/>
      <c r="AD24" s="550"/>
      <c r="AF24" s="277"/>
      <c r="AG24" s="277"/>
      <c r="AH24" s="277"/>
      <c r="AI24" s="276"/>
      <c r="AJ24" s="277"/>
      <c r="AK24" s="277"/>
    </row>
    <row r="25" spans="1:37" ht="15" customHeight="1">
      <c r="A25" s="1643"/>
      <c r="B25" s="546"/>
      <c r="C25" s="547"/>
      <c r="D25" s="548"/>
      <c r="E25" s="548"/>
      <c r="F25" s="548"/>
      <c r="G25" s="548"/>
      <c r="H25" s="548"/>
      <c r="I25" s="548"/>
      <c r="J25" s="548"/>
      <c r="K25" s="548"/>
      <c r="L25" s="548"/>
      <c r="M25" s="548"/>
      <c r="N25" s="549"/>
      <c r="O25" s="574"/>
      <c r="P25" s="575"/>
      <c r="Q25" s="575"/>
      <c r="R25" s="575"/>
      <c r="S25" s="575"/>
      <c r="T25" s="575"/>
      <c r="U25" s="575"/>
      <c r="V25" s="575"/>
      <c r="W25" s="575"/>
      <c r="X25" s="575"/>
      <c r="Y25" s="575"/>
      <c r="Z25" s="575"/>
      <c r="AA25" s="575"/>
      <c r="AB25" s="575"/>
      <c r="AC25" s="576"/>
      <c r="AD25" s="550"/>
      <c r="AF25" s="277"/>
      <c r="AG25" s="277"/>
      <c r="AH25" s="277"/>
      <c r="AI25" s="276"/>
      <c r="AJ25" s="277"/>
      <c r="AK25" s="277"/>
    </row>
    <row r="26" spans="1:37" ht="15" customHeight="1">
      <c r="A26" s="1644"/>
      <c r="B26" s="561"/>
      <c r="C26" s="562"/>
      <c r="D26" s="563"/>
      <c r="E26" s="563"/>
      <c r="F26" s="563"/>
      <c r="G26" s="563"/>
      <c r="H26" s="563"/>
      <c r="I26" s="563"/>
      <c r="J26" s="563"/>
      <c r="K26" s="563"/>
      <c r="L26" s="563"/>
      <c r="M26" s="563"/>
      <c r="N26" s="564"/>
      <c r="O26" s="583"/>
      <c r="P26" s="584"/>
      <c r="Q26" s="584"/>
      <c r="R26" s="584"/>
      <c r="S26" s="584"/>
      <c r="T26" s="584"/>
      <c r="U26" s="584"/>
      <c r="V26" s="584"/>
      <c r="W26" s="584"/>
      <c r="X26" s="584"/>
      <c r="Y26" s="584"/>
      <c r="Z26" s="584"/>
      <c r="AA26" s="584"/>
      <c r="AB26" s="584"/>
      <c r="AC26" s="585"/>
      <c r="AD26" s="565"/>
      <c r="AF26" s="277"/>
      <c r="AG26" s="277"/>
      <c r="AH26" s="277"/>
      <c r="AI26" s="276"/>
      <c r="AJ26" s="277"/>
      <c r="AK26" s="277"/>
    </row>
    <row r="27" spans="1:37" ht="15" customHeight="1">
      <c r="A27" s="1645" t="s">
        <v>444</v>
      </c>
      <c r="B27" s="556"/>
      <c r="C27" s="557"/>
      <c r="D27" s="558"/>
      <c r="E27" s="558"/>
      <c r="F27" s="558"/>
      <c r="G27" s="558"/>
      <c r="H27" s="558"/>
      <c r="I27" s="558"/>
      <c r="J27" s="558"/>
      <c r="K27" s="558"/>
      <c r="L27" s="558"/>
      <c r="M27" s="558"/>
      <c r="N27" s="559"/>
      <c r="O27" s="580"/>
      <c r="P27" s="581"/>
      <c r="Q27" s="581"/>
      <c r="R27" s="581"/>
      <c r="S27" s="581"/>
      <c r="T27" s="581"/>
      <c r="U27" s="581"/>
      <c r="V27" s="581"/>
      <c r="W27" s="581"/>
      <c r="X27" s="581"/>
      <c r="Y27" s="581"/>
      <c r="Z27" s="581"/>
      <c r="AA27" s="581"/>
      <c r="AB27" s="581"/>
      <c r="AC27" s="582"/>
      <c r="AD27" s="560"/>
      <c r="AF27" s="277"/>
      <c r="AG27" s="277"/>
      <c r="AH27" s="277"/>
      <c r="AI27" s="276"/>
      <c r="AJ27" s="277"/>
      <c r="AK27" s="277"/>
    </row>
    <row r="28" spans="1:37" ht="15" customHeight="1">
      <c r="A28" s="1643"/>
      <c r="B28" s="546"/>
      <c r="C28" s="547"/>
      <c r="D28" s="548"/>
      <c r="E28" s="548"/>
      <c r="F28" s="548"/>
      <c r="G28" s="548"/>
      <c r="H28" s="548"/>
      <c r="I28" s="548"/>
      <c r="J28" s="548"/>
      <c r="K28" s="548"/>
      <c r="L28" s="548"/>
      <c r="M28" s="548"/>
      <c r="N28" s="549"/>
      <c r="O28" s="574"/>
      <c r="P28" s="575"/>
      <c r="Q28" s="575"/>
      <c r="R28" s="575"/>
      <c r="S28" s="575"/>
      <c r="T28" s="575"/>
      <c r="U28" s="575"/>
      <c r="V28" s="575"/>
      <c r="W28" s="575"/>
      <c r="X28" s="575"/>
      <c r="Y28" s="575"/>
      <c r="Z28" s="575"/>
      <c r="AA28" s="575"/>
      <c r="AB28" s="575"/>
      <c r="AC28" s="576"/>
      <c r="AD28" s="550"/>
      <c r="AF28" s="277"/>
      <c r="AG28" s="277"/>
      <c r="AH28" s="277"/>
      <c r="AI28" s="276"/>
      <c r="AJ28" s="277"/>
      <c r="AK28" s="277"/>
    </row>
    <row r="29" spans="1:37" ht="15" customHeight="1">
      <c r="A29" s="1643"/>
      <c r="B29" s="546"/>
      <c r="C29" s="547"/>
      <c r="D29" s="548"/>
      <c r="E29" s="548"/>
      <c r="F29" s="548"/>
      <c r="G29" s="548"/>
      <c r="H29" s="548"/>
      <c r="I29" s="548"/>
      <c r="J29" s="548"/>
      <c r="K29" s="548"/>
      <c r="L29" s="548"/>
      <c r="M29" s="548"/>
      <c r="N29" s="549"/>
      <c r="O29" s="574"/>
      <c r="P29" s="575"/>
      <c r="Q29" s="575"/>
      <c r="R29" s="575"/>
      <c r="S29" s="575"/>
      <c r="T29" s="575"/>
      <c r="U29" s="575"/>
      <c r="V29" s="575"/>
      <c r="W29" s="575"/>
      <c r="X29" s="575"/>
      <c r="Y29" s="575"/>
      <c r="Z29" s="575"/>
      <c r="AA29" s="575"/>
      <c r="AB29" s="575"/>
      <c r="AC29" s="576"/>
      <c r="AD29" s="550"/>
      <c r="AF29" s="277"/>
      <c r="AG29" s="277"/>
      <c r="AH29" s="277"/>
      <c r="AI29" s="276"/>
      <c r="AJ29" s="277"/>
      <c r="AK29" s="277"/>
    </row>
    <row r="30" spans="1:37" ht="15" customHeight="1">
      <c r="A30" s="1644"/>
      <c r="B30" s="551"/>
      <c r="C30" s="552"/>
      <c r="D30" s="553"/>
      <c r="E30" s="553"/>
      <c r="F30" s="553"/>
      <c r="G30" s="553"/>
      <c r="H30" s="553"/>
      <c r="I30" s="553"/>
      <c r="J30" s="553"/>
      <c r="K30" s="553"/>
      <c r="L30" s="553"/>
      <c r="M30" s="553"/>
      <c r="N30" s="554"/>
      <c r="O30" s="577"/>
      <c r="P30" s="578"/>
      <c r="Q30" s="578"/>
      <c r="R30" s="578"/>
      <c r="S30" s="578"/>
      <c r="T30" s="578"/>
      <c r="U30" s="578"/>
      <c r="V30" s="578"/>
      <c r="W30" s="578"/>
      <c r="X30" s="578"/>
      <c r="Y30" s="578"/>
      <c r="Z30" s="578"/>
      <c r="AA30" s="578"/>
      <c r="AB30" s="578"/>
      <c r="AC30" s="579"/>
      <c r="AD30" s="555"/>
      <c r="AF30" s="277"/>
      <c r="AG30" s="277"/>
      <c r="AH30" s="277"/>
      <c r="AI30" s="276"/>
      <c r="AJ30" s="277"/>
      <c r="AK30" s="277"/>
    </row>
    <row r="31" spans="1:37" ht="15" customHeight="1">
      <c r="A31" s="1645" t="s">
        <v>777</v>
      </c>
      <c r="B31" s="556"/>
      <c r="C31" s="557"/>
      <c r="D31" s="558"/>
      <c r="E31" s="558"/>
      <c r="F31" s="558"/>
      <c r="G31" s="558"/>
      <c r="H31" s="558"/>
      <c r="I31" s="558"/>
      <c r="J31" s="558"/>
      <c r="K31" s="558"/>
      <c r="L31" s="558"/>
      <c r="M31" s="558"/>
      <c r="N31" s="559"/>
      <c r="O31" s="580"/>
      <c r="P31" s="581"/>
      <c r="Q31" s="581"/>
      <c r="R31" s="581"/>
      <c r="S31" s="581"/>
      <c r="T31" s="581"/>
      <c r="U31" s="581"/>
      <c r="V31" s="581"/>
      <c r="W31" s="581"/>
      <c r="X31" s="581"/>
      <c r="Y31" s="581"/>
      <c r="Z31" s="581"/>
      <c r="AA31" s="581"/>
      <c r="AB31" s="581"/>
      <c r="AC31" s="582"/>
      <c r="AD31" s="560"/>
      <c r="AF31" s="277"/>
      <c r="AG31" s="277"/>
      <c r="AH31" s="277"/>
      <c r="AI31" s="276"/>
      <c r="AJ31" s="277"/>
      <c r="AK31" s="277"/>
    </row>
    <row r="32" spans="1:37" ht="15" customHeight="1">
      <c r="A32" s="1643"/>
      <c r="B32" s="546"/>
      <c r="C32" s="547"/>
      <c r="D32" s="548"/>
      <c r="E32" s="548"/>
      <c r="F32" s="548"/>
      <c r="G32" s="548"/>
      <c r="H32" s="548"/>
      <c r="I32" s="548"/>
      <c r="J32" s="548"/>
      <c r="K32" s="548"/>
      <c r="L32" s="548"/>
      <c r="M32" s="548"/>
      <c r="N32" s="549"/>
      <c r="O32" s="574"/>
      <c r="P32" s="575"/>
      <c r="Q32" s="575"/>
      <c r="R32" s="575"/>
      <c r="S32" s="575"/>
      <c r="T32" s="575"/>
      <c r="U32" s="575"/>
      <c r="V32" s="575"/>
      <c r="W32" s="575"/>
      <c r="X32" s="575"/>
      <c r="Y32" s="575"/>
      <c r="Z32" s="575"/>
      <c r="AA32" s="575"/>
      <c r="AB32" s="575"/>
      <c r="AC32" s="576"/>
      <c r="AD32" s="550"/>
      <c r="AF32" s="277"/>
      <c r="AG32" s="277"/>
      <c r="AH32" s="277"/>
      <c r="AI32" s="276"/>
      <c r="AJ32" s="277"/>
      <c r="AK32" s="277"/>
    </row>
    <row r="33" spans="1:37" ht="15" customHeight="1">
      <c r="A33" s="1643"/>
      <c r="B33" s="546"/>
      <c r="C33" s="547"/>
      <c r="D33" s="548"/>
      <c r="E33" s="548"/>
      <c r="F33" s="548"/>
      <c r="G33" s="548"/>
      <c r="H33" s="548"/>
      <c r="I33" s="548"/>
      <c r="J33" s="548"/>
      <c r="K33" s="548"/>
      <c r="L33" s="548"/>
      <c r="M33" s="548"/>
      <c r="N33" s="549"/>
      <c r="O33" s="574"/>
      <c r="P33" s="575"/>
      <c r="Q33" s="575"/>
      <c r="R33" s="575"/>
      <c r="S33" s="575"/>
      <c r="T33" s="575"/>
      <c r="U33" s="575"/>
      <c r="V33" s="575"/>
      <c r="W33" s="575"/>
      <c r="X33" s="575"/>
      <c r="Y33" s="575"/>
      <c r="Z33" s="575"/>
      <c r="AA33" s="575"/>
      <c r="AB33" s="575"/>
      <c r="AC33" s="576"/>
      <c r="AD33" s="550"/>
      <c r="AF33" s="277"/>
      <c r="AG33" s="277"/>
      <c r="AH33" s="277"/>
      <c r="AI33" s="276"/>
      <c r="AJ33" s="277"/>
      <c r="AK33" s="277"/>
    </row>
    <row r="34" spans="1:37" ht="15" customHeight="1">
      <c r="A34" s="1644"/>
      <c r="B34" s="551"/>
      <c r="C34" s="552"/>
      <c r="D34" s="553"/>
      <c r="E34" s="553"/>
      <c r="F34" s="553"/>
      <c r="G34" s="553"/>
      <c r="H34" s="553"/>
      <c r="I34" s="553"/>
      <c r="J34" s="553"/>
      <c r="K34" s="553"/>
      <c r="L34" s="553"/>
      <c r="M34" s="553"/>
      <c r="N34" s="554"/>
      <c r="O34" s="577"/>
      <c r="P34" s="578"/>
      <c r="Q34" s="578"/>
      <c r="R34" s="578"/>
      <c r="S34" s="578"/>
      <c r="T34" s="578"/>
      <c r="U34" s="578"/>
      <c r="V34" s="578"/>
      <c r="W34" s="578"/>
      <c r="X34" s="578"/>
      <c r="Y34" s="578"/>
      <c r="Z34" s="578"/>
      <c r="AA34" s="578"/>
      <c r="AB34" s="578"/>
      <c r="AC34" s="579"/>
      <c r="AD34" s="555"/>
      <c r="AF34" s="277"/>
      <c r="AG34" s="277"/>
      <c r="AH34" s="277"/>
      <c r="AI34" s="276"/>
      <c r="AJ34" s="277"/>
      <c r="AK34" s="277"/>
    </row>
    <row r="35" spans="1:37" ht="15" customHeight="1">
      <c r="A35" s="1645" t="s">
        <v>790</v>
      </c>
      <c r="B35" s="556"/>
      <c r="C35" s="557"/>
      <c r="D35" s="558"/>
      <c r="E35" s="558"/>
      <c r="F35" s="558"/>
      <c r="G35" s="558"/>
      <c r="H35" s="558"/>
      <c r="I35" s="558"/>
      <c r="J35" s="558"/>
      <c r="K35" s="558"/>
      <c r="L35" s="558"/>
      <c r="M35" s="558"/>
      <c r="N35" s="559"/>
      <c r="O35" s="580"/>
      <c r="P35" s="581"/>
      <c r="Q35" s="581"/>
      <c r="R35" s="581"/>
      <c r="S35" s="581"/>
      <c r="T35" s="581"/>
      <c r="U35" s="581"/>
      <c r="V35" s="581"/>
      <c r="W35" s="581"/>
      <c r="X35" s="581"/>
      <c r="Y35" s="581"/>
      <c r="Z35" s="581"/>
      <c r="AA35" s="581"/>
      <c r="AB35" s="581"/>
      <c r="AC35" s="582"/>
      <c r="AD35" s="560"/>
      <c r="AF35" s="277"/>
      <c r="AG35" s="277"/>
      <c r="AH35" s="277"/>
      <c r="AI35" s="276"/>
      <c r="AJ35" s="277"/>
      <c r="AK35" s="277"/>
    </row>
    <row r="36" spans="1:37" ht="15" customHeight="1">
      <c r="A36" s="1643"/>
      <c r="B36" s="546"/>
      <c r="C36" s="547"/>
      <c r="D36" s="548"/>
      <c r="E36" s="548"/>
      <c r="F36" s="548"/>
      <c r="G36" s="548"/>
      <c r="H36" s="548"/>
      <c r="I36" s="548"/>
      <c r="J36" s="548"/>
      <c r="K36" s="548"/>
      <c r="L36" s="548"/>
      <c r="M36" s="548"/>
      <c r="N36" s="549"/>
      <c r="O36" s="574"/>
      <c r="P36" s="575"/>
      <c r="Q36" s="575"/>
      <c r="R36" s="575"/>
      <c r="S36" s="575"/>
      <c r="T36" s="575"/>
      <c r="U36" s="575"/>
      <c r="V36" s="575"/>
      <c r="W36" s="575"/>
      <c r="X36" s="575"/>
      <c r="Y36" s="575"/>
      <c r="Z36" s="575"/>
      <c r="AA36" s="575"/>
      <c r="AB36" s="575"/>
      <c r="AC36" s="576"/>
      <c r="AD36" s="550"/>
      <c r="AF36" s="277"/>
      <c r="AG36" s="277"/>
      <c r="AH36" s="277"/>
      <c r="AI36" s="276"/>
      <c r="AJ36" s="277"/>
      <c r="AK36" s="277"/>
    </row>
    <row r="37" spans="1:37" ht="15" customHeight="1">
      <c r="A37" s="1643"/>
      <c r="B37" s="546"/>
      <c r="C37" s="547"/>
      <c r="D37" s="548"/>
      <c r="E37" s="548"/>
      <c r="F37" s="548"/>
      <c r="G37" s="548"/>
      <c r="H37" s="548"/>
      <c r="I37" s="548"/>
      <c r="J37" s="548"/>
      <c r="K37" s="548"/>
      <c r="L37" s="548"/>
      <c r="M37" s="548"/>
      <c r="N37" s="549"/>
      <c r="O37" s="574"/>
      <c r="P37" s="575"/>
      <c r="Q37" s="575"/>
      <c r="R37" s="575"/>
      <c r="S37" s="575"/>
      <c r="T37" s="575"/>
      <c r="U37" s="575"/>
      <c r="V37" s="575"/>
      <c r="W37" s="575"/>
      <c r="X37" s="575"/>
      <c r="Y37" s="575"/>
      <c r="Z37" s="575"/>
      <c r="AA37" s="575"/>
      <c r="AB37" s="575"/>
      <c r="AC37" s="576"/>
      <c r="AD37" s="550"/>
      <c r="AF37" s="277"/>
      <c r="AG37" s="277"/>
      <c r="AH37" s="277"/>
      <c r="AI37" s="276"/>
      <c r="AJ37" s="277"/>
      <c r="AK37" s="277"/>
    </row>
    <row r="38" spans="1:37" ht="15" customHeight="1">
      <c r="A38" s="1644"/>
      <c r="B38" s="551"/>
      <c r="C38" s="552"/>
      <c r="D38" s="553"/>
      <c r="E38" s="553"/>
      <c r="F38" s="553"/>
      <c r="G38" s="553"/>
      <c r="H38" s="553"/>
      <c r="I38" s="553"/>
      <c r="J38" s="553"/>
      <c r="K38" s="553"/>
      <c r="L38" s="553"/>
      <c r="M38" s="553"/>
      <c r="N38" s="554"/>
      <c r="O38" s="577"/>
      <c r="P38" s="578"/>
      <c r="Q38" s="578"/>
      <c r="R38" s="578"/>
      <c r="S38" s="578"/>
      <c r="T38" s="578"/>
      <c r="U38" s="578"/>
      <c r="V38" s="578"/>
      <c r="W38" s="578"/>
      <c r="X38" s="578"/>
      <c r="Y38" s="578"/>
      <c r="Z38" s="578"/>
      <c r="AA38" s="578"/>
      <c r="AB38" s="578"/>
      <c r="AC38" s="579"/>
      <c r="AD38" s="555"/>
      <c r="AF38" s="277"/>
      <c r="AG38" s="277"/>
      <c r="AH38" s="277"/>
      <c r="AI38" s="276"/>
      <c r="AJ38" s="277"/>
      <c r="AK38" s="277"/>
    </row>
    <row r="39" spans="1:37" ht="15" customHeight="1">
      <c r="A39" s="1645" t="s">
        <v>449</v>
      </c>
      <c r="B39" s="556"/>
      <c r="C39" s="557"/>
      <c r="D39" s="558"/>
      <c r="E39" s="558"/>
      <c r="F39" s="558"/>
      <c r="G39" s="558"/>
      <c r="H39" s="558"/>
      <c r="I39" s="558"/>
      <c r="J39" s="558"/>
      <c r="K39" s="558"/>
      <c r="L39" s="558"/>
      <c r="M39" s="558"/>
      <c r="N39" s="559"/>
      <c r="O39" s="580"/>
      <c r="P39" s="581"/>
      <c r="Q39" s="581"/>
      <c r="R39" s="581"/>
      <c r="S39" s="581"/>
      <c r="T39" s="581"/>
      <c r="U39" s="581"/>
      <c r="V39" s="581"/>
      <c r="W39" s="581"/>
      <c r="X39" s="581"/>
      <c r="Y39" s="581"/>
      <c r="Z39" s="581"/>
      <c r="AA39" s="581"/>
      <c r="AB39" s="581"/>
      <c r="AC39" s="589"/>
      <c r="AD39" s="560"/>
    </row>
    <row r="40" spans="1:37" ht="15" customHeight="1">
      <c r="A40" s="1643"/>
      <c r="B40" s="546"/>
      <c r="C40" s="547"/>
      <c r="D40" s="548"/>
      <c r="E40" s="548"/>
      <c r="F40" s="548"/>
      <c r="G40" s="548"/>
      <c r="H40" s="548"/>
      <c r="I40" s="548"/>
      <c r="J40" s="548"/>
      <c r="K40" s="548"/>
      <c r="L40" s="548"/>
      <c r="M40" s="548"/>
      <c r="N40" s="549"/>
      <c r="O40" s="574"/>
      <c r="P40" s="575"/>
      <c r="Q40" s="575"/>
      <c r="R40" s="575"/>
      <c r="S40" s="575"/>
      <c r="T40" s="575"/>
      <c r="U40" s="575"/>
      <c r="V40" s="575"/>
      <c r="W40" s="575"/>
      <c r="X40" s="575"/>
      <c r="Y40" s="575"/>
      <c r="Z40" s="575"/>
      <c r="AA40" s="575"/>
      <c r="AB40" s="575"/>
      <c r="AC40" s="587"/>
      <c r="AD40" s="550"/>
    </row>
    <row r="41" spans="1:37" ht="15" customHeight="1">
      <c r="A41" s="1643"/>
      <c r="B41" s="546"/>
      <c r="C41" s="547"/>
      <c r="D41" s="548"/>
      <c r="E41" s="548"/>
      <c r="F41" s="548"/>
      <c r="G41" s="548"/>
      <c r="H41" s="548"/>
      <c r="I41" s="548"/>
      <c r="J41" s="548"/>
      <c r="K41" s="548"/>
      <c r="L41" s="548"/>
      <c r="M41" s="548"/>
      <c r="N41" s="549"/>
      <c r="O41" s="574"/>
      <c r="P41" s="575"/>
      <c r="Q41" s="575"/>
      <c r="R41" s="575"/>
      <c r="S41" s="575"/>
      <c r="T41" s="575"/>
      <c r="U41" s="575"/>
      <c r="V41" s="575"/>
      <c r="W41" s="575"/>
      <c r="X41" s="575"/>
      <c r="Y41" s="575"/>
      <c r="Z41" s="575"/>
      <c r="AA41" s="575"/>
      <c r="AB41" s="575"/>
      <c r="AC41" s="587"/>
      <c r="AD41" s="550"/>
    </row>
    <row r="42" spans="1:37" ht="15" customHeight="1">
      <c r="A42" s="1644"/>
      <c r="B42" s="951"/>
      <c r="C42" s="952"/>
      <c r="D42" s="953"/>
      <c r="E42" s="953"/>
      <c r="F42" s="953"/>
      <c r="G42" s="953"/>
      <c r="H42" s="953"/>
      <c r="I42" s="953"/>
      <c r="J42" s="953"/>
      <c r="K42" s="953"/>
      <c r="L42" s="953"/>
      <c r="M42" s="953"/>
      <c r="N42" s="954"/>
      <c r="O42" s="955"/>
      <c r="P42" s="956"/>
      <c r="Q42" s="956"/>
      <c r="R42" s="956"/>
      <c r="S42" s="956"/>
      <c r="T42" s="956"/>
      <c r="U42" s="956"/>
      <c r="V42" s="956"/>
      <c r="W42" s="956"/>
      <c r="X42" s="956"/>
      <c r="Y42" s="956"/>
      <c r="Z42" s="956"/>
      <c r="AA42" s="956"/>
      <c r="AB42" s="956"/>
      <c r="AC42" s="957"/>
      <c r="AD42" s="958"/>
    </row>
    <row r="43" spans="1:37" ht="15" customHeight="1">
      <c r="A43" s="1643" t="s">
        <v>778</v>
      </c>
      <c r="B43" s="541"/>
      <c r="C43" s="542"/>
      <c r="D43" s="543"/>
      <c r="E43" s="543"/>
      <c r="F43" s="543"/>
      <c r="G43" s="543"/>
      <c r="H43" s="543"/>
      <c r="I43" s="543"/>
      <c r="J43" s="543"/>
      <c r="K43" s="543"/>
      <c r="L43" s="543"/>
      <c r="M43" s="543"/>
      <c r="N43" s="544"/>
      <c r="O43" s="571"/>
      <c r="P43" s="572"/>
      <c r="Q43" s="572"/>
      <c r="R43" s="572"/>
      <c r="S43" s="572"/>
      <c r="T43" s="572"/>
      <c r="U43" s="572"/>
      <c r="V43" s="572"/>
      <c r="W43" s="572"/>
      <c r="X43" s="572"/>
      <c r="Y43" s="572"/>
      <c r="Z43" s="572"/>
      <c r="AA43" s="572"/>
      <c r="AB43" s="572"/>
      <c r="AC43" s="586"/>
      <c r="AD43" s="545"/>
    </row>
    <row r="44" spans="1:37" ht="15" customHeight="1">
      <c r="A44" s="1643"/>
      <c r="B44" s="546"/>
      <c r="C44" s="547"/>
      <c r="D44" s="548"/>
      <c r="E44" s="548"/>
      <c r="F44" s="548"/>
      <c r="G44" s="548"/>
      <c r="H44" s="548"/>
      <c r="I44" s="548"/>
      <c r="J44" s="548"/>
      <c r="K44" s="548"/>
      <c r="L44" s="548"/>
      <c r="M44" s="548"/>
      <c r="N44" s="549"/>
      <c r="O44" s="574"/>
      <c r="P44" s="575"/>
      <c r="Q44" s="575"/>
      <c r="R44" s="575"/>
      <c r="S44" s="575"/>
      <c r="T44" s="575"/>
      <c r="U44" s="575"/>
      <c r="V44" s="575"/>
      <c r="W44" s="575"/>
      <c r="X44" s="575"/>
      <c r="Y44" s="575"/>
      <c r="Z44" s="575"/>
      <c r="AA44" s="575"/>
      <c r="AB44" s="575"/>
      <c r="AC44" s="587"/>
      <c r="AD44" s="550"/>
    </row>
    <row r="45" spans="1:37" ht="15" customHeight="1">
      <c r="A45" s="1643"/>
      <c r="B45" s="546"/>
      <c r="C45" s="547"/>
      <c r="D45" s="548"/>
      <c r="E45" s="548"/>
      <c r="F45" s="548"/>
      <c r="G45" s="548"/>
      <c r="H45" s="548"/>
      <c r="I45" s="548"/>
      <c r="J45" s="548"/>
      <c r="K45" s="548"/>
      <c r="L45" s="548"/>
      <c r="M45" s="548"/>
      <c r="N45" s="549"/>
      <c r="O45" s="574"/>
      <c r="P45" s="575"/>
      <c r="Q45" s="575"/>
      <c r="R45" s="575"/>
      <c r="S45" s="575"/>
      <c r="T45" s="575"/>
      <c r="U45" s="575"/>
      <c r="V45" s="575"/>
      <c r="W45" s="575"/>
      <c r="X45" s="575"/>
      <c r="Y45" s="575"/>
      <c r="Z45" s="575"/>
      <c r="AA45" s="575"/>
      <c r="AB45" s="575"/>
      <c r="AC45" s="587"/>
      <c r="AD45" s="550"/>
    </row>
    <row r="46" spans="1:37" ht="15" customHeight="1">
      <c r="A46" s="1644"/>
      <c r="B46" s="561"/>
      <c r="C46" s="562"/>
      <c r="D46" s="563"/>
      <c r="E46" s="563"/>
      <c r="F46" s="563"/>
      <c r="G46" s="563"/>
      <c r="H46" s="563"/>
      <c r="I46" s="563"/>
      <c r="J46" s="563"/>
      <c r="K46" s="563"/>
      <c r="L46" s="563"/>
      <c r="M46" s="563"/>
      <c r="N46" s="564"/>
      <c r="O46" s="583"/>
      <c r="P46" s="584"/>
      <c r="Q46" s="584"/>
      <c r="R46" s="584"/>
      <c r="S46" s="584"/>
      <c r="T46" s="584"/>
      <c r="U46" s="584"/>
      <c r="V46" s="584"/>
      <c r="W46" s="584"/>
      <c r="X46" s="584"/>
      <c r="Y46" s="584"/>
      <c r="Z46" s="584"/>
      <c r="AA46" s="584"/>
      <c r="AB46" s="584"/>
      <c r="AC46" s="588"/>
      <c r="AD46" s="565"/>
    </row>
    <row r="47" spans="1:37" ht="15" customHeight="1">
      <c r="A47" s="1645" t="s">
        <v>789</v>
      </c>
      <c r="B47" s="556"/>
      <c r="C47" s="557"/>
      <c r="D47" s="558"/>
      <c r="E47" s="558"/>
      <c r="F47" s="558"/>
      <c r="G47" s="558"/>
      <c r="H47" s="558"/>
      <c r="I47" s="558"/>
      <c r="J47" s="558"/>
      <c r="K47" s="558"/>
      <c r="L47" s="558"/>
      <c r="M47" s="558"/>
      <c r="N47" s="559"/>
      <c r="O47" s="580"/>
      <c r="P47" s="581"/>
      <c r="Q47" s="581"/>
      <c r="R47" s="581"/>
      <c r="S47" s="581"/>
      <c r="T47" s="581"/>
      <c r="U47" s="581"/>
      <c r="V47" s="581"/>
      <c r="W47" s="581"/>
      <c r="X47" s="581"/>
      <c r="Y47" s="581"/>
      <c r="Z47" s="581"/>
      <c r="AA47" s="581"/>
      <c r="AB47" s="581"/>
      <c r="AC47" s="589"/>
      <c r="AD47" s="560"/>
    </row>
    <row r="48" spans="1:37" ht="15" customHeight="1">
      <c r="A48" s="1634"/>
      <c r="B48" s="546"/>
      <c r="C48" s="547"/>
      <c r="D48" s="548"/>
      <c r="E48" s="548"/>
      <c r="F48" s="548"/>
      <c r="G48" s="548"/>
      <c r="H48" s="548"/>
      <c r="I48" s="548"/>
      <c r="J48" s="548"/>
      <c r="K48" s="548"/>
      <c r="L48" s="548"/>
      <c r="M48" s="548"/>
      <c r="N48" s="549"/>
      <c r="O48" s="574"/>
      <c r="P48" s="575"/>
      <c r="Q48" s="575"/>
      <c r="R48" s="575"/>
      <c r="S48" s="575"/>
      <c r="T48" s="575"/>
      <c r="U48" s="575"/>
      <c r="V48" s="575"/>
      <c r="W48" s="575"/>
      <c r="X48" s="575"/>
      <c r="Y48" s="575"/>
      <c r="Z48" s="575"/>
      <c r="AA48" s="575"/>
      <c r="AB48" s="575"/>
      <c r="AC48" s="587"/>
      <c r="AD48" s="550"/>
    </row>
    <row r="49" spans="1:37" ht="15" customHeight="1">
      <c r="A49" s="1634"/>
      <c r="B49" s="546"/>
      <c r="C49" s="547"/>
      <c r="D49" s="548"/>
      <c r="E49" s="548"/>
      <c r="F49" s="548"/>
      <c r="G49" s="548"/>
      <c r="H49" s="548"/>
      <c r="I49" s="548"/>
      <c r="J49" s="548"/>
      <c r="K49" s="548"/>
      <c r="L49" s="548"/>
      <c r="M49" s="548"/>
      <c r="N49" s="549"/>
      <c r="O49" s="574"/>
      <c r="P49" s="575"/>
      <c r="Q49" s="575"/>
      <c r="R49" s="575"/>
      <c r="S49" s="575"/>
      <c r="T49" s="575"/>
      <c r="U49" s="575"/>
      <c r="V49" s="575"/>
      <c r="W49" s="575"/>
      <c r="X49" s="575"/>
      <c r="Y49" s="575"/>
      <c r="Z49" s="575"/>
      <c r="AA49" s="575"/>
      <c r="AB49" s="575"/>
      <c r="AC49" s="587"/>
      <c r="AD49" s="550"/>
    </row>
    <row r="50" spans="1:37" ht="15" customHeight="1">
      <c r="A50" s="1635"/>
      <c r="B50" s="551"/>
      <c r="C50" s="552"/>
      <c r="D50" s="553"/>
      <c r="E50" s="553"/>
      <c r="F50" s="553"/>
      <c r="G50" s="553"/>
      <c r="H50" s="553"/>
      <c r="I50" s="553"/>
      <c r="J50" s="553"/>
      <c r="K50" s="553"/>
      <c r="L50" s="553"/>
      <c r="M50" s="553"/>
      <c r="N50" s="554"/>
      <c r="O50" s="577"/>
      <c r="P50" s="578"/>
      <c r="Q50" s="578"/>
      <c r="R50" s="578"/>
      <c r="S50" s="578"/>
      <c r="T50" s="578"/>
      <c r="U50" s="578"/>
      <c r="V50" s="578"/>
      <c r="W50" s="578"/>
      <c r="X50" s="578"/>
      <c r="Y50" s="578"/>
      <c r="Z50" s="578"/>
      <c r="AA50" s="578"/>
      <c r="AB50" s="578"/>
      <c r="AC50" s="590"/>
      <c r="AD50" s="555"/>
    </row>
    <row r="51" spans="1:37" ht="15" customHeight="1">
      <c r="A51" s="1645" t="s">
        <v>779</v>
      </c>
      <c r="B51" s="556"/>
      <c r="C51" s="557"/>
      <c r="D51" s="558"/>
      <c r="E51" s="558"/>
      <c r="F51" s="558"/>
      <c r="G51" s="558"/>
      <c r="H51" s="558"/>
      <c r="I51" s="558"/>
      <c r="J51" s="558"/>
      <c r="K51" s="558"/>
      <c r="L51" s="558"/>
      <c r="M51" s="558"/>
      <c r="N51" s="559"/>
      <c r="O51" s="580"/>
      <c r="P51" s="581"/>
      <c r="Q51" s="581"/>
      <c r="R51" s="581"/>
      <c r="S51" s="581"/>
      <c r="T51" s="581"/>
      <c r="U51" s="581"/>
      <c r="V51" s="581"/>
      <c r="W51" s="581"/>
      <c r="X51" s="581"/>
      <c r="Y51" s="581"/>
      <c r="Z51" s="581"/>
      <c r="AA51" s="581"/>
      <c r="AB51" s="581"/>
      <c r="AC51" s="589"/>
      <c r="AD51" s="560"/>
    </row>
    <row r="52" spans="1:37" ht="15" customHeight="1">
      <c r="A52" s="1634"/>
      <c r="B52" s="546"/>
      <c r="C52" s="547"/>
      <c r="D52" s="548"/>
      <c r="E52" s="548"/>
      <c r="F52" s="548"/>
      <c r="G52" s="548"/>
      <c r="H52" s="548"/>
      <c r="I52" s="548"/>
      <c r="J52" s="548"/>
      <c r="K52" s="548"/>
      <c r="L52" s="548"/>
      <c r="M52" s="548"/>
      <c r="N52" s="549"/>
      <c r="O52" s="574"/>
      <c r="P52" s="575"/>
      <c r="Q52" s="575"/>
      <c r="R52" s="575"/>
      <c r="S52" s="575"/>
      <c r="T52" s="575"/>
      <c r="U52" s="575"/>
      <c r="V52" s="575"/>
      <c r="W52" s="575"/>
      <c r="X52" s="575"/>
      <c r="Y52" s="575"/>
      <c r="Z52" s="575"/>
      <c r="AA52" s="575"/>
      <c r="AB52" s="575"/>
      <c r="AC52" s="587"/>
      <c r="AD52" s="550"/>
    </row>
    <row r="53" spans="1:37" ht="15" customHeight="1">
      <c r="A53" s="1634"/>
      <c r="B53" s="546"/>
      <c r="C53" s="547"/>
      <c r="D53" s="548"/>
      <c r="E53" s="548"/>
      <c r="F53" s="548"/>
      <c r="G53" s="548"/>
      <c r="H53" s="548"/>
      <c r="I53" s="548"/>
      <c r="J53" s="548"/>
      <c r="K53" s="548"/>
      <c r="L53" s="548"/>
      <c r="M53" s="548"/>
      <c r="N53" s="549"/>
      <c r="O53" s="574"/>
      <c r="P53" s="575"/>
      <c r="Q53" s="575"/>
      <c r="R53" s="575"/>
      <c r="S53" s="575"/>
      <c r="T53" s="575"/>
      <c r="U53" s="575"/>
      <c r="V53" s="575"/>
      <c r="W53" s="575"/>
      <c r="X53" s="575"/>
      <c r="Y53" s="575"/>
      <c r="Z53" s="575"/>
      <c r="AA53" s="575"/>
      <c r="AB53" s="575"/>
      <c r="AC53" s="587"/>
      <c r="AD53" s="550"/>
    </row>
    <row r="54" spans="1:37" ht="15" customHeight="1" thickBot="1">
      <c r="A54" s="1636"/>
      <c r="B54" s="566"/>
      <c r="C54" s="567"/>
      <c r="D54" s="568"/>
      <c r="E54" s="568"/>
      <c r="F54" s="568"/>
      <c r="G54" s="568"/>
      <c r="H54" s="568"/>
      <c r="I54" s="568"/>
      <c r="J54" s="568"/>
      <c r="K54" s="568"/>
      <c r="L54" s="568"/>
      <c r="M54" s="568"/>
      <c r="N54" s="569"/>
      <c r="O54" s="591"/>
      <c r="P54" s="592"/>
      <c r="Q54" s="592"/>
      <c r="R54" s="592"/>
      <c r="S54" s="592"/>
      <c r="T54" s="592"/>
      <c r="U54" s="592"/>
      <c r="V54" s="592"/>
      <c r="W54" s="592"/>
      <c r="X54" s="592"/>
      <c r="Y54" s="592"/>
      <c r="Z54" s="592"/>
      <c r="AA54" s="592"/>
      <c r="AB54" s="592"/>
      <c r="AC54" s="593"/>
      <c r="AD54" s="570"/>
    </row>
    <row r="55" spans="1:37" ht="15" customHeight="1">
      <c r="A55" s="270" t="s">
        <v>445</v>
      </c>
      <c r="B55" s="270"/>
      <c r="C55" s="270"/>
      <c r="D55" s="270"/>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0"/>
      <c r="AF55" s="285"/>
      <c r="AG55" s="285"/>
      <c r="AH55" s="285"/>
      <c r="AI55" s="285"/>
      <c r="AJ55" s="285"/>
      <c r="AK55" s="277"/>
    </row>
    <row r="56" spans="1:37" ht="15" customHeight="1">
      <c r="A56" s="270" t="s">
        <v>446</v>
      </c>
      <c r="B56" s="270"/>
      <c r="C56" s="270"/>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0"/>
      <c r="AF56" s="285"/>
      <c r="AG56" s="285"/>
      <c r="AH56" s="285"/>
      <c r="AI56" s="285"/>
      <c r="AJ56" s="285"/>
      <c r="AK56" s="277"/>
    </row>
    <row r="57" spans="1:37" ht="15" customHeight="1">
      <c r="A57" s="270" t="s">
        <v>447</v>
      </c>
      <c r="B57" s="270"/>
      <c r="C57" s="270"/>
      <c r="D57" s="270"/>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0"/>
      <c r="AF57" s="285"/>
      <c r="AG57" s="285"/>
      <c r="AH57" s="285"/>
      <c r="AI57" s="285"/>
      <c r="AJ57" s="285"/>
      <c r="AK57" s="277"/>
    </row>
    <row r="58" spans="1:37" ht="15.75" customHeight="1" thickBot="1">
      <c r="A58" s="270" t="s">
        <v>448</v>
      </c>
      <c r="B58" s="270"/>
      <c r="C58" s="270"/>
      <c r="D58" s="270"/>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0"/>
      <c r="AF58" s="285"/>
      <c r="AG58" s="285"/>
      <c r="AH58" s="285"/>
      <c r="AI58" s="285"/>
      <c r="AJ58" s="285"/>
      <c r="AK58" s="277"/>
    </row>
    <row r="59" spans="1:37" ht="13.5">
      <c r="A59" s="270" t="s">
        <v>796</v>
      </c>
      <c r="B59" s="270"/>
      <c r="C59" s="270"/>
      <c r="D59" s="270"/>
      <c r="E59" s="271"/>
      <c r="F59" s="271"/>
      <c r="G59" s="271"/>
      <c r="H59" s="271"/>
      <c r="I59" s="271"/>
      <c r="J59" s="271"/>
      <c r="K59" s="271"/>
      <c r="L59" s="271"/>
      <c r="M59" s="271"/>
      <c r="N59" s="271"/>
      <c r="O59" s="271"/>
      <c r="P59" s="271"/>
      <c r="Q59" s="271"/>
      <c r="R59" s="271"/>
      <c r="S59" s="271"/>
      <c r="T59" s="271"/>
      <c r="U59" s="271"/>
      <c r="V59" s="271"/>
      <c r="W59" s="271"/>
      <c r="X59" s="271"/>
      <c r="Y59" s="271"/>
      <c r="Z59" s="271"/>
      <c r="AA59" s="1637" t="s">
        <v>190</v>
      </c>
      <c r="AB59" s="1638"/>
      <c r="AC59" s="1638"/>
      <c r="AD59" s="1639"/>
      <c r="AF59" s="285"/>
      <c r="AG59" s="285"/>
      <c r="AH59" s="285"/>
      <c r="AI59" s="285"/>
      <c r="AJ59" s="285"/>
      <c r="AK59" s="277"/>
    </row>
    <row r="60" spans="1:37" ht="15" customHeight="1" thickBot="1">
      <c r="A60" s="270" t="s">
        <v>500</v>
      </c>
      <c r="B60" s="270"/>
      <c r="C60" s="270"/>
      <c r="D60" s="270"/>
      <c r="E60" s="271"/>
      <c r="F60" s="271"/>
      <c r="G60" s="271"/>
      <c r="H60" s="271"/>
      <c r="I60" s="271"/>
      <c r="J60" s="271"/>
      <c r="K60" s="271"/>
      <c r="L60" s="271"/>
      <c r="M60" s="271"/>
      <c r="N60" s="271"/>
      <c r="O60" s="271"/>
      <c r="P60" s="271"/>
      <c r="Q60" s="271"/>
      <c r="R60" s="271"/>
      <c r="S60" s="271"/>
      <c r="T60" s="271"/>
      <c r="U60" s="271"/>
      <c r="V60" s="271"/>
      <c r="W60" s="271"/>
      <c r="X60" s="271"/>
      <c r="Y60" s="271"/>
      <c r="Z60" s="271"/>
      <c r="AA60" s="1640"/>
      <c r="AB60" s="1641"/>
      <c r="AC60" s="1641"/>
      <c r="AD60" s="1642"/>
      <c r="AF60" s="285"/>
      <c r="AG60" s="285"/>
      <c r="AH60" s="285"/>
      <c r="AI60" s="285"/>
      <c r="AJ60" s="285"/>
      <c r="AK60" s="277"/>
    </row>
    <row r="61" spans="1:37" ht="13.5">
      <c r="A61" s="270"/>
      <c r="B61" s="270"/>
      <c r="AF61" s="277"/>
      <c r="AG61" s="277"/>
      <c r="AH61" s="277"/>
      <c r="AI61" s="277"/>
      <c r="AJ61" s="277"/>
      <c r="AK61" s="277"/>
    </row>
    <row r="62" spans="1:37" ht="18.75" customHeight="1">
      <c r="A62" s="950" t="s">
        <v>630</v>
      </c>
    </row>
    <row r="63" spans="1:37" s="534" customFormat="1" ht="21.75" customHeight="1">
      <c r="A63" s="1648" t="s">
        <v>781</v>
      </c>
      <c r="B63" s="1648"/>
      <c r="C63" s="1648"/>
      <c r="D63" s="1648"/>
      <c r="E63" s="1648"/>
      <c r="F63" s="1648"/>
      <c r="G63" s="1648"/>
      <c r="H63" s="1648"/>
      <c r="I63" s="1648"/>
      <c r="J63" s="1648"/>
      <c r="K63" s="1648"/>
      <c r="L63" s="1648"/>
      <c r="M63" s="1648"/>
      <c r="N63" s="1648"/>
      <c r="O63" s="1648"/>
      <c r="P63" s="1648"/>
      <c r="Q63" s="1648"/>
      <c r="R63" s="1648"/>
      <c r="S63" s="1648"/>
      <c r="T63" s="1648"/>
      <c r="U63" s="1648"/>
      <c r="V63" s="1648"/>
      <c r="W63" s="1648"/>
      <c r="X63" s="1648"/>
      <c r="Y63" s="1648"/>
      <c r="Z63" s="1648"/>
      <c r="AA63" s="1648"/>
      <c r="AB63" s="1648"/>
      <c r="AC63" s="1648"/>
      <c r="AD63" s="1648"/>
      <c r="AE63" s="533"/>
      <c r="AF63" s="533"/>
      <c r="AG63" s="533"/>
      <c r="AH63" s="533"/>
      <c r="AI63" s="533"/>
      <c r="AJ63" s="533"/>
    </row>
    <row r="64" spans="1:37" ht="15" customHeight="1" thickBot="1">
      <c r="A64" s="275"/>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535"/>
      <c r="AD64" s="275"/>
    </row>
    <row r="65" spans="1:37" s="275" customFormat="1" ht="21" customHeight="1">
      <c r="A65" s="1649" t="s">
        <v>455</v>
      </c>
      <c r="B65" s="1650" t="s">
        <v>397</v>
      </c>
      <c r="C65" s="1653" t="s">
        <v>454</v>
      </c>
      <c r="D65" s="1656" t="s">
        <v>453</v>
      </c>
      <c r="E65" s="1659" t="s">
        <v>398</v>
      </c>
      <c r="F65" s="1659" t="s">
        <v>399</v>
      </c>
      <c r="G65" s="1661" t="s">
        <v>400</v>
      </c>
      <c r="H65" s="1662"/>
      <c r="I65" s="1663"/>
      <c r="J65" s="1661" t="s">
        <v>401</v>
      </c>
      <c r="K65" s="1662"/>
      <c r="L65" s="1662"/>
      <c r="M65" s="1662"/>
      <c r="N65" s="1664" t="s">
        <v>402</v>
      </c>
      <c r="O65" s="1662" t="s">
        <v>403</v>
      </c>
      <c r="P65" s="1662"/>
      <c r="Q65" s="1662"/>
      <c r="R65" s="1662"/>
      <c r="S65" s="1662"/>
      <c r="T65" s="1662"/>
      <c r="U65" s="1662"/>
      <c r="V65" s="1662"/>
      <c r="W65" s="1662"/>
      <c r="X65" s="1662"/>
      <c r="Y65" s="1662"/>
      <c r="Z65" s="1662"/>
      <c r="AA65" s="1662"/>
      <c r="AB65" s="1662"/>
      <c r="AC65" s="1667"/>
      <c r="AD65" s="1668" t="s">
        <v>452</v>
      </c>
      <c r="AF65" s="276"/>
      <c r="AG65" s="276"/>
      <c r="AH65" s="536"/>
      <c r="AI65" s="536"/>
      <c r="AJ65" s="276"/>
      <c r="AK65" s="276"/>
    </row>
    <row r="66" spans="1:37" s="275" customFormat="1" ht="30" customHeight="1">
      <c r="A66" s="1634"/>
      <c r="B66" s="1651"/>
      <c r="C66" s="1654"/>
      <c r="D66" s="1657"/>
      <c r="E66" s="1660"/>
      <c r="F66" s="1660"/>
      <c r="G66" s="1646" t="s">
        <v>404</v>
      </c>
      <c r="H66" s="1646" t="s">
        <v>405</v>
      </c>
      <c r="I66" s="1646" t="s">
        <v>406</v>
      </c>
      <c r="J66" s="1646" t="s">
        <v>407</v>
      </c>
      <c r="K66" s="1646" t="s">
        <v>408</v>
      </c>
      <c r="L66" s="1646" t="s">
        <v>409</v>
      </c>
      <c r="M66" s="1646" t="s">
        <v>410</v>
      </c>
      <c r="N66" s="1665"/>
      <c r="O66" s="537" t="s">
        <v>411</v>
      </c>
      <c r="P66" s="537" t="s">
        <v>412</v>
      </c>
      <c r="Q66" s="537" t="s">
        <v>413</v>
      </c>
      <c r="R66" s="537" t="s">
        <v>414</v>
      </c>
      <c r="S66" s="537" t="s">
        <v>415</v>
      </c>
      <c r="T66" s="537" t="s">
        <v>416</v>
      </c>
      <c r="U66" s="537" t="s">
        <v>417</v>
      </c>
      <c r="V66" s="537" t="s">
        <v>418</v>
      </c>
      <c r="W66" s="537" t="s">
        <v>419</v>
      </c>
      <c r="X66" s="537" t="s">
        <v>420</v>
      </c>
      <c r="Y66" s="537" t="s">
        <v>421</v>
      </c>
      <c r="Z66" s="537" t="s">
        <v>422</v>
      </c>
      <c r="AA66" s="537" t="s">
        <v>423</v>
      </c>
      <c r="AB66" s="537" t="s">
        <v>424</v>
      </c>
      <c r="AC66" s="538" t="s">
        <v>425</v>
      </c>
      <c r="AD66" s="1669"/>
      <c r="AF66" s="276"/>
      <c r="AG66" s="276"/>
      <c r="AH66" s="536"/>
      <c r="AI66" s="536"/>
      <c r="AJ66" s="276"/>
      <c r="AK66" s="276"/>
    </row>
    <row r="67" spans="1:37" s="275" customFormat="1" ht="23.25" customHeight="1" thickBot="1">
      <c r="A67" s="1636"/>
      <c r="B67" s="1652"/>
      <c r="C67" s="1655"/>
      <c r="D67" s="1658"/>
      <c r="E67" s="1647"/>
      <c r="F67" s="1647"/>
      <c r="G67" s="1647"/>
      <c r="H67" s="1647"/>
      <c r="I67" s="1647"/>
      <c r="J67" s="1647"/>
      <c r="K67" s="1647"/>
      <c r="L67" s="1647"/>
      <c r="M67" s="1647"/>
      <c r="N67" s="1666"/>
      <c r="O67" s="539" t="s">
        <v>426</v>
      </c>
      <c r="P67" s="539" t="s">
        <v>427</v>
      </c>
      <c r="Q67" s="539" t="s">
        <v>428</v>
      </c>
      <c r="R67" s="539" t="s">
        <v>429</v>
      </c>
      <c r="S67" s="539" t="s">
        <v>430</v>
      </c>
      <c r="T67" s="539" t="s">
        <v>431</v>
      </c>
      <c r="U67" s="539" t="s">
        <v>432</v>
      </c>
      <c r="V67" s="539" t="s">
        <v>433</v>
      </c>
      <c r="W67" s="539" t="s">
        <v>434</v>
      </c>
      <c r="X67" s="539" t="s">
        <v>435</v>
      </c>
      <c r="Y67" s="539" t="s">
        <v>436</v>
      </c>
      <c r="Z67" s="539" t="s">
        <v>437</v>
      </c>
      <c r="AA67" s="539" t="s">
        <v>438</v>
      </c>
      <c r="AB67" s="539" t="s">
        <v>439</v>
      </c>
      <c r="AC67" s="540" t="s">
        <v>440</v>
      </c>
      <c r="AD67" s="1670"/>
      <c r="AF67" s="276"/>
      <c r="AG67" s="276"/>
      <c r="AH67" s="536"/>
      <c r="AI67" s="536"/>
      <c r="AJ67" s="276"/>
      <c r="AK67" s="276"/>
    </row>
    <row r="68" spans="1:37" ht="15" customHeight="1">
      <c r="A68" s="1643" t="s">
        <v>782</v>
      </c>
      <c r="B68" s="541"/>
      <c r="C68" s="542"/>
      <c r="D68" s="543"/>
      <c r="E68" s="543"/>
      <c r="F68" s="543"/>
      <c r="G68" s="543"/>
      <c r="H68" s="543"/>
      <c r="I68" s="543"/>
      <c r="J68" s="543"/>
      <c r="K68" s="543"/>
      <c r="L68" s="543"/>
      <c r="M68" s="543"/>
      <c r="N68" s="544"/>
      <c r="O68" s="571"/>
      <c r="P68" s="572"/>
      <c r="Q68" s="572"/>
      <c r="R68" s="572"/>
      <c r="S68" s="572"/>
      <c r="T68" s="572"/>
      <c r="U68" s="572"/>
      <c r="V68" s="572"/>
      <c r="W68" s="572"/>
      <c r="X68" s="572"/>
      <c r="Y68" s="572"/>
      <c r="Z68" s="572"/>
      <c r="AA68" s="572"/>
      <c r="AB68" s="572"/>
      <c r="AC68" s="573"/>
      <c r="AD68" s="545"/>
      <c r="AF68" s="277"/>
      <c r="AG68" s="277"/>
      <c r="AH68" s="277"/>
      <c r="AI68" s="276"/>
      <c r="AJ68" s="277"/>
      <c r="AK68" s="277"/>
    </row>
    <row r="69" spans="1:37" ht="15" customHeight="1">
      <c r="A69" s="1634"/>
      <c r="B69" s="546"/>
      <c r="C69" s="547"/>
      <c r="D69" s="548"/>
      <c r="E69" s="548"/>
      <c r="F69" s="548"/>
      <c r="G69" s="548"/>
      <c r="H69" s="548"/>
      <c r="I69" s="548"/>
      <c r="J69" s="548"/>
      <c r="K69" s="548"/>
      <c r="L69" s="548"/>
      <c r="M69" s="548"/>
      <c r="N69" s="549"/>
      <c r="O69" s="574"/>
      <c r="P69" s="575"/>
      <c r="Q69" s="575"/>
      <c r="R69" s="575"/>
      <c r="S69" s="575"/>
      <c r="T69" s="575"/>
      <c r="U69" s="575"/>
      <c r="V69" s="575"/>
      <c r="W69" s="575"/>
      <c r="X69" s="575"/>
      <c r="Y69" s="575"/>
      <c r="Z69" s="575"/>
      <c r="AA69" s="575"/>
      <c r="AB69" s="575"/>
      <c r="AC69" s="576"/>
      <c r="AD69" s="550"/>
      <c r="AF69" s="277"/>
      <c r="AG69" s="277"/>
      <c r="AH69" s="277"/>
      <c r="AI69" s="276"/>
      <c r="AJ69" s="277"/>
      <c r="AK69" s="277"/>
    </row>
    <row r="70" spans="1:37" ht="15" customHeight="1">
      <c r="A70" s="1634"/>
      <c r="B70" s="546"/>
      <c r="C70" s="547"/>
      <c r="D70" s="548"/>
      <c r="E70" s="548"/>
      <c r="F70" s="548"/>
      <c r="G70" s="548"/>
      <c r="H70" s="548"/>
      <c r="I70" s="548"/>
      <c r="J70" s="548"/>
      <c r="K70" s="548"/>
      <c r="L70" s="548"/>
      <c r="M70" s="548"/>
      <c r="N70" s="549"/>
      <c r="O70" s="574"/>
      <c r="P70" s="575"/>
      <c r="Q70" s="575"/>
      <c r="R70" s="575"/>
      <c r="S70" s="575"/>
      <c r="T70" s="575"/>
      <c r="U70" s="575"/>
      <c r="V70" s="575"/>
      <c r="W70" s="575"/>
      <c r="X70" s="575"/>
      <c r="Y70" s="575"/>
      <c r="Z70" s="575"/>
      <c r="AA70" s="575"/>
      <c r="AB70" s="575"/>
      <c r="AC70" s="576"/>
      <c r="AD70" s="550"/>
      <c r="AF70" s="277"/>
      <c r="AG70" s="277"/>
      <c r="AH70" s="277"/>
      <c r="AI70" s="276"/>
      <c r="AJ70" s="277"/>
      <c r="AK70" s="277"/>
    </row>
    <row r="71" spans="1:37" ht="15" customHeight="1">
      <c r="A71" s="1635"/>
      <c r="B71" s="551"/>
      <c r="C71" s="552"/>
      <c r="D71" s="553"/>
      <c r="E71" s="553"/>
      <c r="F71" s="553"/>
      <c r="G71" s="553"/>
      <c r="H71" s="553"/>
      <c r="I71" s="553"/>
      <c r="J71" s="553"/>
      <c r="K71" s="553"/>
      <c r="L71" s="553"/>
      <c r="M71" s="553"/>
      <c r="N71" s="554"/>
      <c r="O71" s="577"/>
      <c r="P71" s="578"/>
      <c r="Q71" s="578"/>
      <c r="R71" s="578"/>
      <c r="S71" s="578"/>
      <c r="T71" s="578"/>
      <c r="U71" s="578"/>
      <c r="V71" s="578"/>
      <c r="W71" s="578"/>
      <c r="X71" s="578"/>
      <c r="Y71" s="578"/>
      <c r="Z71" s="578"/>
      <c r="AA71" s="578"/>
      <c r="AB71" s="578"/>
      <c r="AC71" s="579"/>
      <c r="AD71" s="555"/>
      <c r="AF71" s="277"/>
      <c r="AG71" s="277"/>
      <c r="AH71" s="277"/>
      <c r="AI71" s="276"/>
      <c r="AJ71" s="277"/>
      <c r="AK71" s="277"/>
    </row>
    <row r="72" spans="1:37" ht="15" customHeight="1">
      <c r="A72" s="1645" t="s">
        <v>783</v>
      </c>
      <c r="B72" s="556"/>
      <c r="C72" s="557"/>
      <c r="D72" s="558"/>
      <c r="E72" s="558"/>
      <c r="F72" s="558"/>
      <c r="G72" s="558"/>
      <c r="H72" s="558"/>
      <c r="I72" s="558"/>
      <c r="J72" s="558"/>
      <c r="K72" s="558"/>
      <c r="L72" s="558"/>
      <c r="M72" s="558"/>
      <c r="N72" s="559"/>
      <c r="O72" s="580"/>
      <c r="P72" s="581"/>
      <c r="Q72" s="581"/>
      <c r="R72" s="581"/>
      <c r="S72" s="581"/>
      <c r="T72" s="581"/>
      <c r="U72" s="581"/>
      <c r="V72" s="581"/>
      <c r="W72" s="581"/>
      <c r="X72" s="581"/>
      <c r="Y72" s="581"/>
      <c r="Z72" s="581"/>
      <c r="AA72" s="581"/>
      <c r="AB72" s="581"/>
      <c r="AC72" s="582"/>
      <c r="AD72" s="560"/>
      <c r="AF72" s="277"/>
      <c r="AG72" s="277"/>
      <c r="AH72" s="277"/>
      <c r="AI72" s="276"/>
      <c r="AJ72" s="277"/>
      <c r="AK72" s="277"/>
    </row>
    <row r="73" spans="1:37" ht="15" customHeight="1">
      <c r="A73" s="1643"/>
      <c r="B73" s="546"/>
      <c r="C73" s="547"/>
      <c r="D73" s="548"/>
      <c r="E73" s="548"/>
      <c r="F73" s="548"/>
      <c r="G73" s="548"/>
      <c r="H73" s="548"/>
      <c r="I73" s="548"/>
      <c r="J73" s="548"/>
      <c r="K73" s="548"/>
      <c r="L73" s="548"/>
      <c r="M73" s="548"/>
      <c r="N73" s="549"/>
      <c r="O73" s="574"/>
      <c r="P73" s="575"/>
      <c r="Q73" s="575"/>
      <c r="R73" s="575"/>
      <c r="S73" s="575"/>
      <c r="T73" s="575"/>
      <c r="U73" s="575"/>
      <c r="V73" s="575"/>
      <c r="W73" s="575"/>
      <c r="X73" s="575"/>
      <c r="Y73" s="575"/>
      <c r="Z73" s="575"/>
      <c r="AA73" s="575"/>
      <c r="AB73" s="575"/>
      <c r="AC73" s="576"/>
      <c r="AD73" s="550"/>
      <c r="AF73" s="277"/>
      <c r="AG73" s="277"/>
      <c r="AH73" s="277"/>
      <c r="AI73" s="276"/>
      <c r="AJ73" s="277"/>
      <c r="AK73" s="277"/>
    </row>
    <row r="74" spans="1:37" ht="15" customHeight="1">
      <c r="A74" s="1643"/>
      <c r="B74" s="546"/>
      <c r="C74" s="547"/>
      <c r="D74" s="548"/>
      <c r="E74" s="548"/>
      <c r="F74" s="548"/>
      <c r="G74" s="548"/>
      <c r="H74" s="548"/>
      <c r="I74" s="548"/>
      <c r="J74" s="548"/>
      <c r="K74" s="548"/>
      <c r="L74" s="548"/>
      <c r="M74" s="548"/>
      <c r="N74" s="549"/>
      <c r="O74" s="574"/>
      <c r="P74" s="575"/>
      <c r="Q74" s="575"/>
      <c r="R74" s="575"/>
      <c r="S74" s="575"/>
      <c r="T74" s="575"/>
      <c r="U74" s="575"/>
      <c r="V74" s="575"/>
      <c r="W74" s="575"/>
      <c r="X74" s="575"/>
      <c r="Y74" s="575"/>
      <c r="Z74" s="575"/>
      <c r="AA74" s="575"/>
      <c r="AB74" s="575"/>
      <c r="AC74" s="576"/>
      <c r="AD74" s="550"/>
      <c r="AF74" s="277"/>
      <c r="AG74" s="277"/>
      <c r="AH74" s="277"/>
      <c r="AI74" s="276"/>
      <c r="AJ74" s="277"/>
      <c r="AK74" s="277"/>
    </row>
    <row r="75" spans="1:37" ht="15" customHeight="1">
      <c r="A75" s="1644"/>
      <c r="B75" s="561"/>
      <c r="C75" s="562"/>
      <c r="D75" s="563"/>
      <c r="E75" s="563"/>
      <c r="F75" s="563"/>
      <c r="G75" s="563"/>
      <c r="H75" s="563"/>
      <c r="I75" s="563"/>
      <c r="J75" s="563"/>
      <c r="K75" s="563"/>
      <c r="L75" s="563"/>
      <c r="M75" s="563"/>
      <c r="N75" s="564"/>
      <c r="O75" s="583"/>
      <c r="P75" s="584"/>
      <c r="Q75" s="584"/>
      <c r="R75" s="584"/>
      <c r="S75" s="584"/>
      <c r="T75" s="584"/>
      <c r="U75" s="584"/>
      <c r="V75" s="584"/>
      <c r="W75" s="584"/>
      <c r="X75" s="584"/>
      <c r="Y75" s="584"/>
      <c r="Z75" s="584"/>
      <c r="AA75" s="584"/>
      <c r="AB75" s="584"/>
      <c r="AC75" s="585"/>
      <c r="AD75" s="565"/>
      <c r="AF75" s="277"/>
      <c r="AG75" s="277"/>
      <c r="AH75" s="277"/>
      <c r="AI75" s="276"/>
      <c r="AJ75" s="277"/>
      <c r="AK75" s="277"/>
    </row>
    <row r="76" spans="1:37" ht="15" customHeight="1">
      <c r="A76" s="1645" t="s">
        <v>784</v>
      </c>
      <c r="B76" s="556"/>
      <c r="C76" s="557"/>
      <c r="D76" s="558"/>
      <c r="E76" s="558"/>
      <c r="F76" s="558"/>
      <c r="G76" s="558"/>
      <c r="H76" s="558"/>
      <c r="I76" s="558"/>
      <c r="J76" s="558"/>
      <c r="K76" s="558"/>
      <c r="L76" s="558"/>
      <c r="M76" s="558"/>
      <c r="N76" s="559"/>
      <c r="O76" s="580"/>
      <c r="P76" s="581"/>
      <c r="Q76" s="581"/>
      <c r="R76" s="581"/>
      <c r="S76" s="581"/>
      <c r="T76" s="581"/>
      <c r="U76" s="581"/>
      <c r="V76" s="581"/>
      <c r="W76" s="581"/>
      <c r="X76" s="581"/>
      <c r="Y76" s="581"/>
      <c r="Z76" s="581"/>
      <c r="AA76" s="581"/>
      <c r="AB76" s="581"/>
      <c r="AC76" s="582"/>
      <c r="AD76" s="560"/>
      <c r="AF76" s="277"/>
      <c r="AG76" s="277"/>
      <c r="AH76" s="277"/>
      <c r="AI76" s="276"/>
      <c r="AJ76" s="277"/>
      <c r="AK76" s="277"/>
    </row>
    <row r="77" spans="1:37" ht="15" customHeight="1">
      <c r="A77" s="1643"/>
      <c r="B77" s="546"/>
      <c r="C77" s="547"/>
      <c r="D77" s="548"/>
      <c r="E77" s="548"/>
      <c r="F77" s="548"/>
      <c r="G77" s="548"/>
      <c r="H77" s="548"/>
      <c r="I77" s="548"/>
      <c r="J77" s="548"/>
      <c r="K77" s="548"/>
      <c r="L77" s="548"/>
      <c r="M77" s="548"/>
      <c r="N77" s="549"/>
      <c r="O77" s="574"/>
      <c r="P77" s="575"/>
      <c r="Q77" s="575"/>
      <c r="R77" s="575"/>
      <c r="S77" s="575"/>
      <c r="T77" s="575"/>
      <c r="U77" s="575"/>
      <c r="V77" s="575"/>
      <c r="W77" s="575"/>
      <c r="X77" s="575"/>
      <c r="Y77" s="575"/>
      <c r="Z77" s="575"/>
      <c r="AA77" s="575"/>
      <c r="AB77" s="575"/>
      <c r="AC77" s="576"/>
      <c r="AD77" s="550"/>
      <c r="AF77" s="277"/>
      <c r="AG77" s="277"/>
      <c r="AH77" s="277"/>
      <c r="AI77" s="276"/>
      <c r="AJ77" s="277"/>
      <c r="AK77" s="277"/>
    </row>
    <row r="78" spans="1:37" ht="15" customHeight="1">
      <c r="A78" s="1643"/>
      <c r="B78" s="546"/>
      <c r="C78" s="547"/>
      <c r="D78" s="548"/>
      <c r="E78" s="548"/>
      <c r="F78" s="548"/>
      <c r="G78" s="548"/>
      <c r="H78" s="548"/>
      <c r="I78" s="548"/>
      <c r="J78" s="548"/>
      <c r="K78" s="548"/>
      <c r="L78" s="548"/>
      <c r="M78" s="548"/>
      <c r="N78" s="549"/>
      <c r="O78" s="574"/>
      <c r="P78" s="575"/>
      <c r="Q78" s="575"/>
      <c r="R78" s="575"/>
      <c r="S78" s="575"/>
      <c r="T78" s="575"/>
      <c r="U78" s="575"/>
      <c r="V78" s="575"/>
      <c r="W78" s="575"/>
      <c r="X78" s="575"/>
      <c r="Y78" s="575"/>
      <c r="Z78" s="575"/>
      <c r="AA78" s="575"/>
      <c r="AB78" s="575"/>
      <c r="AC78" s="576"/>
      <c r="AD78" s="550"/>
      <c r="AF78" s="277"/>
      <c r="AG78" s="277"/>
      <c r="AH78" s="277"/>
      <c r="AI78" s="276"/>
      <c r="AJ78" s="277"/>
      <c r="AK78" s="277"/>
    </row>
    <row r="79" spans="1:37" ht="15" customHeight="1">
      <c r="A79" s="1644"/>
      <c r="B79" s="551"/>
      <c r="C79" s="552"/>
      <c r="D79" s="553"/>
      <c r="E79" s="553"/>
      <c r="F79" s="553"/>
      <c r="G79" s="553"/>
      <c r="H79" s="553"/>
      <c r="I79" s="553"/>
      <c r="J79" s="553"/>
      <c r="K79" s="553"/>
      <c r="L79" s="553"/>
      <c r="M79" s="553"/>
      <c r="N79" s="554"/>
      <c r="O79" s="577"/>
      <c r="P79" s="578"/>
      <c r="Q79" s="578"/>
      <c r="R79" s="578"/>
      <c r="S79" s="578"/>
      <c r="T79" s="578"/>
      <c r="U79" s="578"/>
      <c r="V79" s="578"/>
      <c r="W79" s="578"/>
      <c r="X79" s="578"/>
      <c r="Y79" s="578"/>
      <c r="Z79" s="578"/>
      <c r="AA79" s="578"/>
      <c r="AB79" s="578"/>
      <c r="AC79" s="579"/>
      <c r="AD79" s="555"/>
      <c r="AF79" s="277"/>
      <c r="AG79" s="277"/>
      <c r="AH79" s="277"/>
      <c r="AI79" s="276"/>
      <c r="AJ79" s="277"/>
      <c r="AK79" s="277"/>
    </row>
    <row r="80" spans="1:37" ht="15" customHeight="1">
      <c r="A80" s="1645" t="s">
        <v>785</v>
      </c>
      <c r="B80" s="556"/>
      <c r="C80" s="557"/>
      <c r="D80" s="558"/>
      <c r="E80" s="558"/>
      <c r="F80" s="558"/>
      <c r="G80" s="558"/>
      <c r="H80" s="558"/>
      <c r="I80" s="558"/>
      <c r="J80" s="558"/>
      <c r="K80" s="558"/>
      <c r="L80" s="558"/>
      <c r="M80" s="558"/>
      <c r="N80" s="559"/>
      <c r="O80" s="580"/>
      <c r="P80" s="581"/>
      <c r="Q80" s="581"/>
      <c r="R80" s="581"/>
      <c r="S80" s="581"/>
      <c r="T80" s="581"/>
      <c r="U80" s="581"/>
      <c r="V80" s="581"/>
      <c r="W80" s="581"/>
      <c r="X80" s="581"/>
      <c r="Y80" s="581"/>
      <c r="Z80" s="581"/>
      <c r="AA80" s="581"/>
      <c r="AB80" s="581"/>
      <c r="AC80" s="582"/>
      <c r="AD80" s="560"/>
      <c r="AF80" s="277"/>
      <c r="AG80" s="277"/>
      <c r="AH80" s="277"/>
      <c r="AI80" s="276"/>
      <c r="AJ80" s="277"/>
      <c r="AK80" s="277"/>
    </row>
    <row r="81" spans="1:37" ht="15" customHeight="1">
      <c r="A81" s="1643"/>
      <c r="B81" s="546"/>
      <c r="C81" s="547"/>
      <c r="D81" s="548"/>
      <c r="E81" s="548"/>
      <c r="F81" s="548"/>
      <c r="G81" s="548"/>
      <c r="H81" s="548"/>
      <c r="I81" s="548"/>
      <c r="J81" s="548"/>
      <c r="K81" s="548"/>
      <c r="L81" s="548"/>
      <c r="M81" s="548"/>
      <c r="N81" s="549"/>
      <c r="O81" s="574"/>
      <c r="P81" s="575"/>
      <c r="Q81" s="575"/>
      <c r="R81" s="575"/>
      <c r="S81" s="575"/>
      <c r="T81" s="575"/>
      <c r="U81" s="575"/>
      <c r="V81" s="575"/>
      <c r="W81" s="575"/>
      <c r="X81" s="575"/>
      <c r="Y81" s="575"/>
      <c r="Z81" s="575"/>
      <c r="AA81" s="575"/>
      <c r="AB81" s="575"/>
      <c r="AC81" s="576"/>
      <c r="AD81" s="550"/>
      <c r="AF81" s="277"/>
      <c r="AG81" s="277"/>
      <c r="AH81" s="277"/>
      <c r="AI81" s="276"/>
      <c r="AJ81" s="277"/>
      <c r="AK81" s="277"/>
    </row>
    <row r="82" spans="1:37" ht="15" customHeight="1">
      <c r="A82" s="1643"/>
      <c r="B82" s="546"/>
      <c r="C82" s="547"/>
      <c r="D82" s="548"/>
      <c r="E82" s="548"/>
      <c r="F82" s="548"/>
      <c r="G82" s="548"/>
      <c r="H82" s="548"/>
      <c r="I82" s="548"/>
      <c r="J82" s="548"/>
      <c r="K82" s="548"/>
      <c r="L82" s="548"/>
      <c r="M82" s="548"/>
      <c r="N82" s="549"/>
      <c r="O82" s="574"/>
      <c r="P82" s="575"/>
      <c r="Q82" s="575"/>
      <c r="R82" s="575"/>
      <c r="S82" s="575"/>
      <c r="T82" s="575"/>
      <c r="U82" s="575"/>
      <c r="V82" s="575"/>
      <c r="W82" s="575"/>
      <c r="X82" s="575"/>
      <c r="Y82" s="575"/>
      <c r="Z82" s="575"/>
      <c r="AA82" s="575"/>
      <c r="AB82" s="575"/>
      <c r="AC82" s="576"/>
      <c r="AD82" s="550"/>
      <c r="AF82" s="277"/>
      <c r="AG82" s="277"/>
      <c r="AH82" s="277"/>
      <c r="AI82" s="276"/>
      <c r="AJ82" s="277"/>
      <c r="AK82" s="277"/>
    </row>
    <row r="83" spans="1:37" ht="15" customHeight="1">
      <c r="A83" s="1644"/>
      <c r="B83" s="551"/>
      <c r="C83" s="552"/>
      <c r="D83" s="553"/>
      <c r="E83" s="553"/>
      <c r="F83" s="553"/>
      <c r="G83" s="553"/>
      <c r="H83" s="553"/>
      <c r="I83" s="553"/>
      <c r="J83" s="553"/>
      <c r="K83" s="553"/>
      <c r="L83" s="553"/>
      <c r="M83" s="553"/>
      <c r="N83" s="554"/>
      <c r="O83" s="577"/>
      <c r="P83" s="578"/>
      <c r="Q83" s="578"/>
      <c r="R83" s="578"/>
      <c r="S83" s="578"/>
      <c r="T83" s="578"/>
      <c r="U83" s="578"/>
      <c r="V83" s="578"/>
      <c r="W83" s="578"/>
      <c r="X83" s="578"/>
      <c r="Y83" s="578"/>
      <c r="Z83" s="578"/>
      <c r="AA83" s="578"/>
      <c r="AB83" s="578"/>
      <c r="AC83" s="579"/>
      <c r="AD83" s="555"/>
      <c r="AF83" s="277"/>
      <c r="AG83" s="277"/>
      <c r="AH83" s="277"/>
      <c r="AI83" s="276"/>
      <c r="AJ83" s="277"/>
      <c r="AK83" s="277"/>
    </row>
    <row r="84" spans="1:37" ht="15" customHeight="1">
      <c r="A84" s="1645" t="s">
        <v>786</v>
      </c>
      <c r="B84" s="556"/>
      <c r="C84" s="557"/>
      <c r="D84" s="558"/>
      <c r="E84" s="558"/>
      <c r="F84" s="558"/>
      <c r="G84" s="558"/>
      <c r="H84" s="558"/>
      <c r="I84" s="558"/>
      <c r="J84" s="558"/>
      <c r="K84" s="558"/>
      <c r="L84" s="558"/>
      <c r="M84" s="558"/>
      <c r="N84" s="559"/>
      <c r="O84" s="580"/>
      <c r="P84" s="581"/>
      <c r="Q84" s="581"/>
      <c r="R84" s="581"/>
      <c r="S84" s="581"/>
      <c r="T84" s="581"/>
      <c r="U84" s="581"/>
      <c r="V84" s="581"/>
      <c r="W84" s="581"/>
      <c r="X84" s="581"/>
      <c r="Y84" s="581"/>
      <c r="Z84" s="581"/>
      <c r="AA84" s="581"/>
      <c r="AB84" s="581"/>
      <c r="AC84" s="582"/>
      <c r="AD84" s="560"/>
      <c r="AF84" s="277"/>
      <c r="AG84" s="277"/>
      <c r="AH84" s="277"/>
      <c r="AI84" s="276"/>
      <c r="AJ84" s="277"/>
      <c r="AK84" s="277"/>
    </row>
    <row r="85" spans="1:37" ht="15" customHeight="1">
      <c r="A85" s="1643"/>
      <c r="B85" s="546"/>
      <c r="C85" s="547"/>
      <c r="D85" s="548"/>
      <c r="E85" s="548"/>
      <c r="F85" s="548"/>
      <c r="G85" s="548"/>
      <c r="H85" s="548"/>
      <c r="I85" s="548"/>
      <c r="J85" s="548"/>
      <c r="K85" s="548"/>
      <c r="L85" s="548"/>
      <c r="M85" s="548"/>
      <c r="N85" s="549"/>
      <c r="O85" s="574"/>
      <c r="P85" s="575"/>
      <c r="Q85" s="575"/>
      <c r="R85" s="575"/>
      <c r="S85" s="575"/>
      <c r="T85" s="575"/>
      <c r="U85" s="575"/>
      <c r="V85" s="575"/>
      <c r="W85" s="575"/>
      <c r="X85" s="575"/>
      <c r="Y85" s="575"/>
      <c r="Z85" s="575"/>
      <c r="AA85" s="575"/>
      <c r="AB85" s="575"/>
      <c r="AC85" s="576"/>
      <c r="AD85" s="550"/>
      <c r="AF85" s="277"/>
      <c r="AG85" s="277"/>
      <c r="AH85" s="277"/>
      <c r="AI85" s="276"/>
      <c r="AJ85" s="277"/>
      <c r="AK85" s="277"/>
    </row>
    <row r="86" spans="1:37" ht="15" customHeight="1">
      <c r="A86" s="1643"/>
      <c r="B86" s="546"/>
      <c r="C86" s="547"/>
      <c r="D86" s="548"/>
      <c r="E86" s="548"/>
      <c r="F86" s="548"/>
      <c r="G86" s="548"/>
      <c r="H86" s="548"/>
      <c r="I86" s="548"/>
      <c r="J86" s="548"/>
      <c r="K86" s="548"/>
      <c r="L86" s="548"/>
      <c r="M86" s="548"/>
      <c r="N86" s="549"/>
      <c r="O86" s="574"/>
      <c r="P86" s="575"/>
      <c r="Q86" s="575"/>
      <c r="R86" s="575"/>
      <c r="S86" s="575"/>
      <c r="T86" s="575"/>
      <c r="U86" s="575"/>
      <c r="V86" s="575"/>
      <c r="W86" s="575"/>
      <c r="X86" s="575"/>
      <c r="Y86" s="575"/>
      <c r="Z86" s="575"/>
      <c r="AA86" s="575"/>
      <c r="AB86" s="575"/>
      <c r="AC86" s="576"/>
      <c r="AD86" s="550"/>
      <c r="AF86" s="277"/>
      <c r="AG86" s="277"/>
      <c r="AH86" s="277"/>
      <c r="AI86" s="276"/>
      <c r="AJ86" s="277"/>
      <c r="AK86" s="277"/>
    </row>
    <row r="87" spans="1:37" ht="15" customHeight="1">
      <c r="A87" s="1644"/>
      <c r="B87" s="561"/>
      <c r="C87" s="562"/>
      <c r="D87" s="563"/>
      <c r="E87" s="563"/>
      <c r="F87" s="563"/>
      <c r="G87" s="563"/>
      <c r="H87" s="563"/>
      <c r="I87" s="563"/>
      <c r="J87" s="563"/>
      <c r="K87" s="563"/>
      <c r="L87" s="563"/>
      <c r="M87" s="563"/>
      <c r="N87" s="564"/>
      <c r="O87" s="583"/>
      <c r="P87" s="584"/>
      <c r="Q87" s="584"/>
      <c r="R87" s="584"/>
      <c r="S87" s="584"/>
      <c r="T87" s="584"/>
      <c r="U87" s="584"/>
      <c r="V87" s="584"/>
      <c r="W87" s="584"/>
      <c r="X87" s="584"/>
      <c r="Y87" s="584"/>
      <c r="Z87" s="584"/>
      <c r="AA87" s="584"/>
      <c r="AB87" s="584"/>
      <c r="AC87" s="585"/>
      <c r="AD87" s="565"/>
      <c r="AF87" s="277"/>
      <c r="AG87" s="277"/>
      <c r="AH87" s="277"/>
      <c r="AI87" s="276"/>
      <c r="AJ87" s="277"/>
      <c r="AK87" s="277"/>
    </row>
    <row r="88" spans="1:37" ht="15" customHeight="1">
      <c r="A88" s="1645" t="s">
        <v>787</v>
      </c>
      <c r="B88" s="556"/>
      <c r="C88" s="557"/>
      <c r="D88" s="558"/>
      <c r="E88" s="558"/>
      <c r="F88" s="558"/>
      <c r="G88" s="558"/>
      <c r="H88" s="558"/>
      <c r="I88" s="558"/>
      <c r="J88" s="558"/>
      <c r="K88" s="558"/>
      <c r="L88" s="558"/>
      <c r="M88" s="558"/>
      <c r="N88" s="559"/>
      <c r="O88" s="580"/>
      <c r="P88" s="581"/>
      <c r="Q88" s="581"/>
      <c r="R88" s="581"/>
      <c r="S88" s="581"/>
      <c r="T88" s="581"/>
      <c r="U88" s="581"/>
      <c r="V88" s="581"/>
      <c r="W88" s="581"/>
      <c r="X88" s="581"/>
      <c r="Y88" s="581"/>
      <c r="Z88" s="581"/>
      <c r="AA88" s="581"/>
      <c r="AB88" s="581"/>
      <c r="AC88" s="582"/>
      <c r="AD88" s="560"/>
      <c r="AF88" s="277"/>
      <c r="AG88" s="277"/>
      <c r="AH88" s="277"/>
      <c r="AI88" s="276"/>
      <c r="AJ88" s="277"/>
      <c r="AK88" s="277"/>
    </row>
    <row r="89" spans="1:37" ht="15" customHeight="1">
      <c r="A89" s="1643"/>
      <c r="B89" s="546"/>
      <c r="C89" s="547"/>
      <c r="D89" s="548"/>
      <c r="E89" s="548"/>
      <c r="F89" s="548"/>
      <c r="G89" s="548"/>
      <c r="H89" s="548"/>
      <c r="I89" s="548"/>
      <c r="J89" s="548"/>
      <c r="K89" s="548"/>
      <c r="L89" s="548"/>
      <c r="M89" s="548"/>
      <c r="N89" s="549"/>
      <c r="O89" s="574"/>
      <c r="P89" s="575"/>
      <c r="Q89" s="575"/>
      <c r="R89" s="575"/>
      <c r="S89" s="575"/>
      <c r="T89" s="575"/>
      <c r="U89" s="575"/>
      <c r="V89" s="575"/>
      <c r="W89" s="575"/>
      <c r="X89" s="575"/>
      <c r="Y89" s="575"/>
      <c r="Z89" s="575"/>
      <c r="AA89" s="575"/>
      <c r="AB89" s="575"/>
      <c r="AC89" s="576"/>
      <c r="AD89" s="550"/>
      <c r="AF89" s="277"/>
      <c r="AG89" s="277"/>
      <c r="AH89" s="277"/>
      <c r="AI89" s="276"/>
      <c r="AJ89" s="277"/>
      <c r="AK89" s="277"/>
    </row>
    <row r="90" spans="1:37" ht="15" customHeight="1">
      <c r="A90" s="1643"/>
      <c r="B90" s="546"/>
      <c r="C90" s="547"/>
      <c r="D90" s="548"/>
      <c r="E90" s="548"/>
      <c r="F90" s="548"/>
      <c r="G90" s="548"/>
      <c r="H90" s="548"/>
      <c r="I90" s="548"/>
      <c r="J90" s="548"/>
      <c r="K90" s="548"/>
      <c r="L90" s="548"/>
      <c r="M90" s="548"/>
      <c r="N90" s="549"/>
      <c r="O90" s="574"/>
      <c r="P90" s="575"/>
      <c r="Q90" s="575"/>
      <c r="R90" s="575"/>
      <c r="S90" s="575"/>
      <c r="T90" s="575"/>
      <c r="U90" s="575"/>
      <c r="V90" s="575"/>
      <c r="W90" s="575"/>
      <c r="X90" s="575"/>
      <c r="Y90" s="575"/>
      <c r="Z90" s="575"/>
      <c r="AA90" s="575"/>
      <c r="AB90" s="575"/>
      <c r="AC90" s="576"/>
      <c r="AD90" s="550"/>
      <c r="AF90" s="277"/>
      <c r="AG90" s="277"/>
      <c r="AH90" s="277"/>
      <c r="AI90" s="276"/>
      <c r="AJ90" s="277"/>
      <c r="AK90" s="277"/>
    </row>
    <row r="91" spans="1:37" ht="15" customHeight="1">
      <c r="A91" s="1644"/>
      <c r="B91" s="551"/>
      <c r="C91" s="552"/>
      <c r="D91" s="553"/>
      <c r="E91" s="553"/>
      <c r="F91" s="553"/>
      <c r="G91" s="553"/>
      <c r="H91" s="553"/>
      <c r="I91" s="553"/>
      <c r="J91" s="553"/>
      <c r="K91" s="553"/>
      <c r="L91" s="553"/>
      <c r="M91" s="553"/>
      <c r="N91" s="554"/>
      <c r="O91" s="577"/>
      <c r="P91" s="578"/>
      <c r="Q91" s="578"/>
      <c r="R91" s="578"/>
      <c r="S91" s="578"/>
      <c r="T91" s="578"/>
      <c r="U91" s="578"/>
      <c r="V91" s="578"/>
      <c r="W91" s="578"/>
      <c r="X91" s="578"/>
      <c r="Y91" s="578"/>
      <c r="Z91" s="578"/>
      <c r="AA91" s="578"/>
      <c r="AB91" s="578"/>
      <c r="AC91" s="579"/>
      <c r="AD91" s="555"/>
      <c r="AF91" s="277"/>
      <c r="AG91" s="277"/>
      <c r="AH91" s="277"/>
      <c r="AI91" s="276"/>
      <c r="AJ91" s="277"/>
      <c r="AK91" s="277"/>
    </row>
    <row r="92" spans="1:37" ht="15" customHeight="1">
      <c r="A92" s="1645" t="s">
        <v>788</v>
      </c>
      <c r="B92" s="556"/>
      <c r="C92" s="557"/>
      <c r="D92" s="558"/>
      <c r="E92" s="558"/>
      <c r="F92" s="558"/>
      <c r="G92" s="558"/>
      <c r="H92" s="558"/>
      <c r="I92" s="558"/>
      <c r="J92" s="558"/>
      <c r="K92" s="558"/>
      <c r="L92" s="558"/>
      <c r="M92" s="558"/>
      <c r="N92" s="559"/>
      <c r="O92" s="580"/>
      <c r="P92" s="581"/>
      <c r="Q92" s="581"/>
      <c r="R92" s="581"/>
      <c r="S92" s="581"/>
      <c r="T92" s="581"/>
      <c r="U92" s="581"/>
      <c r="V92" s="581"/>
      <c r="W92" s="581"/>
      <c r="X92" s="581"/>
      <c r="Y92" s="581"/>
      <c r="Z92" s="581"/>
      <c r="AA92" s="581"/>
      <c r="AB92" s="581"/>
      <c r="AC92" s="582"/>
      <c r="AD92" s="560"/>
      <c r="AF92" s="277"/>
      <c r="AG92" s="277"/>
      <c r="AH92" s="277"/>
      <c r="AI92" s="276"/>
      <c r="AJ92" s="277"/>
      <c r="AK92" s="277"/>
    </row>
    <row r="93" spans="1:37" ht="15" customHeight="1">
      <c r="A93" s="1643"/>
      <c r="B93" s="546"/>
      <c r="C93" s="547"/>
      <c r="D93" s="548"/>
      <c r="E93" s="548"/>
      <c r="F93" s="548"/>
      <c r="G93" s="548"/>
      <c r="H93" s="548"/>
      <c r="I93" s="548"/>
      <c r="J93" s="548"/>
      <c r="K93" s="548"/>
      <c r="L93" s="548"/>
      <c r="M93" s="548"/>
      <c r="N93" s="549"/>
      <c r="O93" s="574"/>
      <c r="P93" s="575"/>
      <c r="Q93" s="575"/>
      <c r="R93" s="575"/>
      <c r="S93" s="575"/>
      <c r="T93" s="575"/>
      <c r="U93" s="575"/>
      <c r="V93" s="575"/>
      <c r="W93" s="575"/>
      <c r="X93" s="575"/>
      <c r="Y93" s="575"/>
      <c r="Z93" s="575"/>
      <c r="AA93" s="575"/>
      <c r="AB93" s="575"/>
      <c r="AC93" s="576"/>
      <c r="AD93" s="550"/>
      <c r="AF93" s="277"/>
      <c r="AG93" s="277"/>
      <c r="AH93" s="277"/>
      <c r="AI93" s="276"/>
      <c r="AJ93" s="277"/>
      <c r="AK93" s="277"/>
    </row>
    <row r="94" spans="1:37" ht="15" customHeight="1">
      <c r="A94" s="1643"/>
      <c r="B94" s="546"/>
      <c r="C94" s="547"/>
      <c r="D94" s="548"/>
      <c r="E94" s="548"/>
      <c r="F94" s="548"/>
      <c r="G94" s="548"/>
      <c r="H94" s="548"/>
      <c r="I94" s="548"/>
      <c r="J94" s="548"/>
      <c r="K94" s="548"/>
      <c r="L94" s="548"/>
      <c r="M94" s="548"/>
      <c r="N94" s="549"/>
      <c r="O94" s="574"/>
      <c r="P94" s="575"/>
      <c r="Q94" s="575"/>
      <c r="R94" s="575"/>
      <c r="S94" s="575"/>
      <c r="T94" s="575"/>
      <c r="U94" s="575"/>
      <c r="V94" s="575"/>
      <c r="W94" s="575"/>
      <c r="X94" s="575"/>
      <c r="Y94" s="575"/>
      <c r="Z94" s="575"/>
      <c r="AA94" s="575"/>
      <c r="AB94" s="575"/>
      <c r="AC94" s="576"/>
      <c r="AD94" s="550"/>
      <c r="AF94" s="277"/>
      <c r="AG94" s="277"/>
      <c r="AH94" s="277"/>
      <c r="AI94" s="276"/>
      <c r="AJ94" s="277"/>
      <c r="AK94" s="277"/>
    </row>
    <row r="95" spans="1:37" ht="15" customHeight="1">
      <c r="A95" s="1644"/>
      <c r="B95" s="551"/>
      <c r="C95" s="552"/>
      <c r="D95" s="553"/>
      <c r="E95" s="553"/>
      <c r="F95" s="553"/>
      <c r="G95" s="553"/>
      <c r="H95" s="553"/>
      <c r="I95" s="553"/>
      <c r="J95" s="553"/>
      <c r="K95" s="553"/>
      <c r="L95" s="553"/>
      <c r="M95" s="553"/>
      <c r="N95" s="554"/>
      <c r="O95" s="577"/>
      <c r="P95" s="578"/>
      <c r="Q95" s="578"/>
      <c r="R95" s="578"/>
      <c r="S95" s="578"/>
      <c r="T95" s="578"/>
      <c r="U95" s="578"/>
      <c r="V95" s="578"/>
      <c r="W95" s="578"/>
      <c r="X95" s="578"/>
      <c r="Y95" s="578"/>
      <c r="Z95" s="578"/>
      <c r="AA95" s="578"/>
      <c r="AB95" s="578"/>
      <c r="AC95" s="579"/>
      <c r="AD95" s="555"/>
      <c r="AF95" s="277"/>
      <c r="AG95" s="277"/>
      <c r="AH95" s="277"/>
      <c r="AI95" s="276"/>
      <c r="AJ95" s="277"/>
      <c r="AK95" s="277"/>
    </row>
    <row r="96" spans="1:37" ht="15" customHeight="1">
      <c r="A96" s="1645" t="s">
        <v>791</v>
      </c>
      <c r="B96" s="556"/>
      <c r="C96" s="557"/>
      <c r="D96" s="558"/>
      <c r="E96" s="558"/>
      <c r="F96" s="558"/>
      <c r="G96" s="558"/>
      <c r="H96" s="558"/>
      <c r="I96" s="558"/>
      <c r="J96" s="558"/>
      <c r="K96" s="558"/>
      <c r="L96" s="558"/>
      <c r="M96" s="558"/>
      <c r="N96" s="559"/>
      <c r="O96" s="580"/>
      <c r="P96" s="581"/>
      <c r="Q96" s="581"/>
      <c r="R96" s="581"/>
      <c r="S96" s="581"/>
      <c r="T96" s="581"/>
      <c r="U96" s="581"/>
      <c r="V96" s="581"/>
      <c r="W96" s="581"/>
      <c r="X96" s="581"/>
      <c r="Y96" s="581"/>
      <c r="Z96" s="581"/>
      <c r="AA96" s="581"/>
      <c r="AB96" s="581"/>
      <c r="AC96" s="582"/>
      <c r="AD96" s="560"/>
      <c r="AF96" s="277"/>
      <c r="AG96" s="277"/>
      <c r="AH96" s="277"/>
      <c r="AI96" s="276"/>
      <c r="AJ96" s="277"/>
      <c r="AK96" s="277"/>
    </row>
    <row r="97" spans="1:37" ht="15" customHeight="1">
      <c r="A97" s="1643"/>
      <c r="B97" s="546"/>
      <c r="C97" s="547"/>
      <c r="D97" s="548"/>
      <c r="E97" s="548"/>
      <c r="F97" s="548"/>
      <c r="G97" s="548"/>
      <c r="H97" s="548"/>
      <c r="I97" s="548"/>
      <c r="J97" s="548"/>
      <c r="K97" s="548"/>
      <c r="L97" s="548"/>
      <c r="M97" s="548"/>
      <c r="N97" s="549"/>
      <c r="O97" s="574"/>
      <c r="P97" s="575"/>
      <c r="Q97" s="575"/>
      <c r="R97" s="575"/>
      <c r="S97" s="575"/>
      <c r="T97" s="575"/>
      <c r="U97" s="575"/>
      <c r="V97" s="575"/>
      <c r="W97" s="575"/>
      <c r="X97" s="575"/>
      <c r="Y97" s="575"/>
      <c r="Z97" s="575"/>
      <c r="AA97" s="575"/>
      <c r="AB97" s="575"/>
      <c r="AC97" s="576"/>
      <c r="AD97" s="550"/>
      <c r="AF97" s="277"/>
      <c r="AG97" s="277"/>
      <c r="AH97" s="277"/>
      <c r="AI97" s="276"/>
      <c r="AJ97" s="277"/>
      <c r="AK97" s="277"/>
    </row>
    <row r="98" spans="1:37" ht="15" customHeight="1">
      <c r="A98" s="1643"/>
      <c r="B98" s="546"/>
      <c r="C98" s="547"/>
      <c r="D98" s="548"/>
      <c r="E98" s="548"/>
      <c r="F98" s="548"/>
      <c r="G98" s="548"/>
      <c r="H98" s="548"/>
      <c r="I98" s="548"/>
      <c r="J98" s="548"/>
      <c r="K98" s="548"/>
      <c r="L98" s="548"/>
      <c r="M98" s="548"/>
      <c r="N98" s="549"/>
      <c r="O98" s="574"/>
      <c r="P98" s="575"/>
      <c r="Q98" s="575"/>
      <c r="R98" s="575"/>
      <c r="S98" s="575"/>
      <c r="T98" s="575"/>
      <c r="U98" s="575"/>
      <c r="V98" s="575"/>
      <c r="W98" s="575"/>
      <c r="X98" s="575"/>
      <c r="Y98" s="575"/>
      <c r="Z98" s="575"/>
      <c r="AA98" s="575"/>
      <c r="AB98" s="575"/>
      <c r="AC98" s="576"/>
      <c r="AD98" s="550"/>
      <c r="AF98" s="277"/>
      <c r="AG98" s="277"/>
      <c r="AH98" s="277"/>
      <c r="AI98" s="276"/>
      <c r="AJ98" s="277"/>
      <c r="AK98" s="277"/>
    </row>
    <row r="99" spans="1:37" ht="15" customHeight="1">
      <c r="A99" s="1644"/>
      <c r="B99" s="551"/>
      <c r="C99" s="552"/>
      <c r="D99" s="553"/>
      <c r="E99" s="553"/>
      <c r="F99" s="553"/>
      <c r="G99" s="553"/>
      <c r="H99" s="553"/>
      <c r="I99" s="553"/>
      <c r="J99" s="553"/>
      <c r="K99" s="553"/>
      <c r="L99" s="553"/>
      <c r="M99" s="553"/>
      <c r="N99" s="554"/>
      <c r="O99" s="577"/>
      <c r="P99" s="578"/>
      <c r="Q99" s="578"/>
      <c r="R99" s="578"/>
      <c r="S99" s="578"/>
      <c r="T99" s="578"/>
      <c r="U99" s="578"/>
      <c r="V99" s="578"/>
      <c r="W99" s="578"/>
      <c r="X99" s="578"/>
      <c r="Y99" s="578"/>
      <c r="Z99" s="578"/>
      <c r="AA99" s="578"/>
      <c r="AB99" s="578"/>
      <c r="AC99" s="579"/>
      <c r="AD99" s="555"/>
      <c r="AF99" s="277"/>
      <c r="AG99" s="277"/>
      <c r="AH99" s="277"/>
      <c r="AI99" s="276"/>
      <c r="AJ99" s="277"/>
      <c r="AK99" s="277"/>
    </row>
    <row r="100" spans="1:37" ht="15" customHeight="1">
      <c r="A100" s="1645" t="s">
        <v>792</v>
      </c>
      <c r="B100" s="556"/>
      <c r="C100" s="557"/>
      <c r="D100" s="558"/>
      <c r="E100" s="558"/>
      <c r="F100" s="558"/>
      <c r="G100" s="558"/>
      <c r="H100" s="558"/>
      <c r="I100" s="558"/>
      <c r="J100" s="558"/>
      <c r="K100" s="558"/>
      <c r="L100" s="558"/>
      <c r="M100" s="558"/>
      <c r="N100" s="559"/>
      <c r="O100" s="580"/>
      <c r="P100" s="581"/>
      <c r="Q100" s="581"/>
      <c r="R100" s="581"/>
      <c r="S100" s="581"/>
      <c r="T100" s="581"/>
      <c r="U100" s="581"/>
      <c r="V100" s="581"/>
      <c r="W100" s="581"/>
      <c r="X100" s="581"/>
      <c r="Y100" s="581"/>
      <c r="Z100" s="581"/>
      <c r="AA100" s="581"/>
      <c r="AB100" s="581"/>
      <c r="AC100" s="589"/>
      <c r="AD100" s="560"/>
    </row>
    <row r="101" spans="1:37" ht="15" customHeight="1">
      <c r="A101" s="1643"/>
      <c r="B101" s="546"/>
      <c r="C101" s="547"/>
      <c r="D101" s="548"/>
      <c r="E101" s="548"/>
      <c r="F101" s="548"/>
      <c r="G101" s="548"/>
      <c r="H101" s="548"/>
      <c r="I101" s="548"/>
      <c r="J101" s="548"/>
      <c r="K101" s="548"/>
      <c r="L101" s="548"/>
      <c r="M101" s="548"/>
      <c r="N101" s="549"/>
      <c r="O101" s="574"/>
      <c r="P101" s="575"/>
      <c r="Q101" s="575"/>
      <c r="R101" s="575"/>
      <c r="S101" s="575"/>
      <c r="T101" s="575"/>
      <c r="U101" s="575"/>
      <c r="V101" s="575"/>
      <c r="W101" s="575"/>
      <c r="X101" s="575"/>
      <c r="Y101" s="575"/>
      <c r="Z101" s="575"/>
      <c r="AA101" s="575"/>
      <c r="AB101" s="575"/>
      <c r="AC101" s="587"/>
      <c r="AD101" s="550"/>
    </row>
    <row r="102" spans="1:37" ht="15" customHeight="1">
      <c r="A102" s="1643"/>
      <c r="B102" s="546"/>
      <c r="C102" s="547"/>
      <c r="D102" s="548"/>
      <c r="E102" s="548"/>
      <c r="F102" s="548"/>
      <c r="G102" s="548"/>
      <c r="H102" s="548"/>
      <c r="I102" s="548"/>
      <c r="J102" s="548"/>
      <c r="K102" s="548"/>
      <c r="L102" s="548"/>
      <c r="M102" s="548"/>
      <c r="N102" s="549"/>
      <c r="O102" s="574"/>
      <c r="P102" s="575"/>
      <c r="Q102" s="575"/>
      <c r="R102" s="575"/>
      <c r="S102" s="575"/>
      <c r="T102" s="575"/>
      <c r="U102" s="575"/>
      <c r="V102" s="575"/>
      <c r="W102" s="575"/>
      <c r="X102" s="575"/>
      <c r="Y102" s="575"/>
      <c r="Z102" s="575"/>
      <c r="AA102" s="575"/>
      <c r="AB102" s="575"/>
      <c r="AC102" s="587"/>
      <c r="AD102" s="550"/>
    </row>
    <row r="103" spans="1:37" ht="15" customHeight="1">
      <c r="A103" s="1644"/>
      <c r="B103" s="951"/>
      <c r="C103" s="952"/>
      <c r="D103" s="953"/>
      <c r="E103" s="953"/>
      <c r="F103" s="953"/>
      <c r="G103" s="953"/>
      <c r="H103" s="953"/>
      <c r="I103" s="953"/>
      <c r="J103" s="953"/>
      <c r="K103" s="953"/>
      <c r="L103" s="953"/>
      <c r="M103" s="953"/>
      <c r="N103" s="954"/>
      <c r="O103" s="955"/>
      <c r="P103" s="956"/>
      <c r="Q103" s="956"/>
      <c r="R103" s="956"/>
      <c r="S103" s="956"/>
      <c r="T103" s="956"/>
      <c r="U103" s="956"/>
      <c r="V103" s="956"/>
      <c r="W103" s="956"/>
      <c r="X103" s="956"/>
      <c r="Y103" s="956"/>
      <c r="Z103" s="956"/>
      <c r="AA103" s="956"/>
      <c r="AB103" s="956"/>
      <c r="AC103" s="957"/>
      <c r="AD103" s="958"/>
    </row>
    <row r="104" spans="1:37" ht="15" customHeight="1">
      <c r="A104" s="1645" t="s">
        <v>778</v>
      </c>
      <c r="B104" s="556"/>
      <c r="C104" s="557"/>
      <c r="D104" s="558"/>
      <c r="E104" s="558"/>
      <c r="F104" s="558"/>
      <c r="G104" s="558"/>
      <c r="H104" s="558"/>
      <c r="I104" s="558"/>
      <c r="J104" s="558"/>
      <c r="K104" s="558"/>
      <c r="L104" s="558"/>
      <c r="M104" s="558"/>
      <c r="N104" s="559"/>
      <c r="O104" s="580"/>
      <c r="P104" s="581"/>
      <c r="Q104" s="581"/>
      <c r="R104" s="581"/>
      <c r="S104" s="581"/>
      <c r="T104" s="581"/>
      <c r="U104" s="581"/>
      <c r="V104" s="581"/>
      <c r="W104" s="581"/>
      <c r="X104" s="581"/>
      <c r="Y104" s="581"/>
      <c r="Z104" s="581"/>
      <c r="AA104" s="581"/>
      <c r="AB104" s="581"/>
      <c r="AC104" s="589"/>
      <c r="AD104" s="560"/>
    </row>
    <row r="105" spans="1:37" ht="15" customHeight="1">
      <c r="A105" s="1643"/>
      <c r="B105" s="546"/>
      <c r="C105" s="547"/>
      <c r="D105" s="548"/>
      <c r="E105" s="548"/>
      <c r="F105" s="548"/>
      <c r="G105" s="548"/>
      <c r="H105" s="548"/>
      <c r="I105" s="548"/>
      <c r="J105" s="548"/>
      <c r="K105" s="548"/>
      <c r="L105" s="548"/>
      <c r="M105" s="548"/>
      <c r="N105" s="549"/>
      <c r="O105" s="574"/>
      <c r="P105" s="575"/>
      <c r="Q105" s="575"/>
      <c r="R105" s="575"/>
      <c r="S105" s="575"/>
      <c r="T105" s="575"/>
      <c r="U105" s="575"/>
      <c r="V105" s="575"/>
      <c r="W105" s="575"/>
      <c r="X105" s="575"/>
      <c r="Y105" s="575"/>
      <c r="Z105" s="575"/>
      <c r="AA105" s="575"/>
      <c r="AB105" s="575"/>
      <c r="AC105" s="587"/>
      <c r="AD105" s="550"/>
    </row>
    <row r="106" spans="1:37" ht="15" customHeight="1">
      <c r="A106" s="1643"/>
      <c r="B106" s="546"/>
      <c r="C106" s="547"/>
      <c r="D106" s="548"/>
      <c r="E106" s="548"/>
      <c r="F106" s="548"/>
      <c r="G106" s="548"/>
      <c r="H106" s="548"/>
      <c r="I106" s="548"/>
      <c r="J106" s="548"/>
      <c r="K106" s="548"/>
      <c r="L106" s="548"/>
      <c r="M106" s="548"/>
      <c r="N106" s="549"/>
      <c r="O106" s="574"/>
      <c r="P106" s="575"/>
      <c r="Q106" s="575"/>
      <c r="R106" s="575"/>
      <c r="S106" s="575"/>
      <c r="T106" s="575"/>
      <c r="U106" s="575"/>
      <c r="V106" s="575"/>
      <c r="W106" s="575"/>
      <c r="X106" s="575"/>
      <c r="Y106" s="575"/>
      <c r="Z106" s="575"/>
      <c r="AA106" s="575"/>
      <c r="AB106" s="575"/>
      <c r="AC106" s="587"/>
      <c r="AD106" s="550"/>
    </row>
    <row r="107" spans="1:37" ht="15" customHeight="1">
      <c r="A107" s="1644"/>
      <c r="B107" s="951"/>
      <c r="C107" s="952"/>
      <c r="D107" s="953"/>
      <c r="E107" s="953"/>
      <c r="F107" s="953"/>
      <c r="G107" s="953"/>
      <c r="H107" s="953"/>
      <c r="I107" s="953"/>
      <c r="J107" s="953"/>
      <c r="K107" s="953"/>
      <c r="L107" s="953"/>
      <c r="M107" s="953"/>
      <c r="N107" s="954"/>
      <c r="O107" s="955"/>
      <c r="P107" s="956"/>
      <c r="Q107" s="956"/>
      <c r="R107" s="956"/>
      <c r="S107" s="956"/>
      <c r="T107" s="956"/>
      <c r="U107" s="956"/>
      <c r="V107" s="956"/>
      <c r="W107" s="956"/>
      <c r="X107" s="956"/>
      <c r="Y107" s="956"/>
      <c r="Z107" s="956"/>
      <c r="AA107" s="956"/>
      <c r="AB107" s="956"/>
      <c r="AC107" s="957"/>
      <c r="AD107" s="958"/>
    </row>
    <row r="108" spans="1:37" ht="15" customHeight="1">
      <c r="A108" s="1643" t="s">
        <v>795</v>
      </c>
      <c r="B108" s="541"/>
      <c r="C108" s="542"/>
      <c r="D108" s="543"/>
      <c r="E108" s="543"/>
      <c r="F108" s="543"/>
      <c r="G108" s="543"/>
      <c r="H108" s="543"/>
      <c r="I108" s="543"/>
      <c r="J108" s="543"/>
      <c r="K108" s="543"/>
      <c r="L108" s="543"/>
      <c r="M108" s="543"/>
      <c r="N108" s="544"/>
      <c r="O108" s="571"/>
      <c r="P108" s="572"/>
      <c r="Q108" s="572"/>
      <c r="R108" s="572"/>
      <c r="S108" s="572"/>
      <c r="T108" s="572"/>
      <c r="U108" s="572"/>
      <c r="V108" s="572"/>
      <c r="W108" s="572"/>
      <c r="X108" s="572"/>
      <c r="Y108" s="572"/>
      <c r="Z108" s="572"/>
      <c r="AA108" s="572"/>
      <c r="AB108" s="572"/>
      <c r="AC108" s="586"/>
      <c r="AD108" s="545"/>
    </row>
    <row r="109" spans="1:37" ht="15" customHeight="1">
      <c r="A109" s="1643"/>
      <c r="B109" s="546"/>
      <c r="C109" s="547"/>
      <c r="D109" s="548"/>
      <c r="E109" s="548"/>
      <c r="F109" s="548"/>
      <c r="G109" s="548"/>
      <c r="H109" s="548"/>
      <c r="I109" s="548"/>
      <c r="J109" s="548"/>
      <c r="K109" s="548"/>
      <c r="L109" s="548"/>
      <c r="M109" s="548"/>
      <c r="N109" s="549"/>
      <c r="O109" s="574"/>
      <c r="P109" s="575"/>
      <c r="Q109" s="575"/>
      <c r="R109" s="575"/>
      <c r="S109" s="575"/>
      <c r="T109" s="575"/>
      <c r="U109" s="575"/>
      <c r="V109" s="575"/>
      <c r="W109" s="575"/>
      <c r="X109" s="575"/>
      <c r="Y109" s="575"/>
      <c r="Z109" s="575"/>
      <c r="AA109" s="575"/>
      <c r="AB109" s="575"/>
      <c r="AC109" s="587"/>
      <c r="AD109" s="550"/>
    </row>
    <row r="110" spans="1:37" ht="15" customHeight="1">
      <c r="A110" s="1643"/>
      <c r="B110" s="546"/>
      <c r="C110" s="547"/>
      <c r="D110" s="548"/>
      <c r="E110" s="548"/>
      <c r="F110" s="548"/>
      <c r="G110" s="548"/>
      <c r="H110" s="548"/>
      <c r="I110" s="548"/>
      <c r="J110" s="548"/>
      <c r="K110" s="548"/>
      <c r="L110" s="548"/>
      <c r="M110" s="548"/>
      <c r="N110" s="549"/>
      <c r="O110" s="574"/>
      <c r="P110" s="575"/>
      <c r="Q110" s="575"/>
      <c r="R110" s="575"/>
      <c r="S110" s="575"/>
      <c r="T110" s="575"/>
      <c r="U110" s="575"/>
      <c r="V110" s="575"/>
      <c r="W110" s="575"/>
      <c r="X110" s="575"/>
      <c r="Y110" s="575"/>
      <c r="Z110" s="575"/>
      <c r="AA110" s="575"/>
      <c r="AB110" s="575"/>
      <c r="AC110" s="587"/>
      <c r="AD110" s="550"/>
    </row>
    <row r="111" spans="1:37" ht="15" customHeight="1">
      <c r="A111" s="1644"/>
      <c r="B111" s="561"/>
      <c r="C111" s="562"/>
      <c r="D111" s="563"/>
      <c r="E111" s="563"/>
      <c r="F111" s="563"/>
      <c r="G111" s="563"/>
      <c r="H111" s="563"/>
      <c r="I111" s="563"/>
      <c r="J111" s="563"/>
      <c r="K111" s="563"/>
      <c r="L111" s="563"/>
      <c r="M111" s="563"/>
      <c r="N111" s="564"/>
      <c r="O111" s="583"/>
      <c r="P111" s="584"/>
      <c r="Q111" s="584"/>
      <c r="R111" s="584"/>
      <c r="S111" s="584"/>
      <c r="T111" s="584"/>
      <c r="U111" s="584"/>
      <c r="V111" s="584"/>
      <c r="W111" s="584"/>
      <c r="X111" s="584"/>
      <c r="Y111" s="584"/>
      <c r="Z111" s="584"/>
      <c r="AA111" s="584"/>
      <c r="AB111" s="584"/>
      <c r="AC111" s="588"/>
      <c r="AD111" s="565"/>
    </row>
    <row r="112" spans="1:37" ht="15" customHeight="1">
      <c r="A112" s="1645" t="s">
        <v>793</v>
      </c>
      <c r="B112" s="556"/>
      <c r="C112" s="557"/>
      <c r="D112" s="558"/>
      <c r="E112" s="558"/>
      <c r="F112" s="558"/>
      <c r="G112" s="558"/>
      <c r="H112" s="558"/>
      <c r="I112" s="558"/>
      <c r="J112" s="558"/>
      <c r="K112" s="558"/>
      <c r="L112" s="558"/>
      <c r="M112" s="558"/>
      <c r="N112" s="559"/>
      <c r="O112" s="580"/>
      <c r="P112" s="581"/>
      <c r="Q112" s="581"/>
      <c r="R112" s="581"/>
      <c r="S112" s="581"/>
      <c r="T112" s="581"/>
      <c r="U112" s="581"/>
      <c r="V112" s="581"/>
      <c r="W112" s="581"/>
      <c r="X112" s="581"/>
      <c r="Y112" s="581"/>
      <c r="Z112" s="581"/>
      <c r="AA112" s="581"/>
      <c r="AB112" s="581"/>
      <c r="AC112" s="589"/>
      <c r="AD112" s="560"/>
    </row>
    <row r="113" spans="1:37" ht="15" customHeight="1">
      <c r="A113" s="1634"/>
      <c r="B113" s="546"/>
      <c r="C113" s="547"/>
      <c r="D113" s="548"/>
      <c r="E113" s="548"/>
      <c r="F113" s="548"/>
      <c r="G113" s="548"/>
      <c r="H113" s="548"/>
      <c r="I113" s="548"/>
      <c r="J113" s="548"/>
      <c r="K113" s="548"/>
      <c r="L113" s="548"/>
      <c r="M113" s="548"/>
      <c r="N113" s="549"/>
      <c r="O113" s="574"/>
      <c r="P113" s="575"/>
      <c r="Q113" s="575"/>
      <c r="R113" s="575"/>
      <c r="S113" s="575"/>
      <c r="T113" s="575"/>
      <c r="U113" s="575"/>
      <c r="V113" s="575"/>
      <c r="W113" s="575"/>
      <c r="X113" s="575"/>
      <c r="Y113" s="575"/>
      <c r="Z113" s="575"/>
      <c r="AA113" s="575"/>
      <c r="AB113" s="575"/>
      <c r="AC113" s="587"/>
      <c r="AD113" s="550"/>
    </row>
    <row r="114" spans="1:37" ht="15" customHeight="1">
      <c r="A114" s="1634"/>
      <c r="B114" s="546"/>
      <c r="C114" s="547"/>
      <c r="D114" s="548"/>
      <c r="E114" s="548"/>
      <c r="F114" s="548"/>
      <c r="G114" s="548"/>
      <c r="H114" s="548"/>
      <c r="I114" s="548"/>
      <c r="J114" s="548"/>
      <c r="K114" s="548"/>
      <c r="L114" s="548"/>
      <c r="M114" s="548"/>
      <c r="N114" s="549"/>
      <c r="O114" s="574"/>
      <c r="P114" s="575"/>
      <c r="Q114" s="575"/>
      <c r="R114" s="575"/>
      <c r="S114" s="575"/>
      <c r="T114" s="575"/>
      <c r="U114" s="575"/>
      <c r="V114" s="575"/>
      <c r="W114" s="575"/>
      <c r="X114" s="575"/>
      <c r="Y114" s="575"/>
      <c r="Z114" s="575"/>
      <c r="AA114" s="575"/>
      <c r="AB114" s="575"/>
      <c r="AC114" s="587"/>
      <c r="AD114" s="550"/>
    </row>
    <row r="115" spans="1:37" ht="15" customHeight="1">
      <c r="A115" s="1635"/>
      <c r="B115" s="551"/>
      <c r="C115" s="552"/>
      <c r="D115" s="553"/>
      <c r="E115" s="553"/>
      <c r="F115" s="553"/>
      <c r="G115" s="553"/>
      <c r="H115" s="553"/>
      <c r="I115" s="553"/>
      <c r="J115" s="553"/>
      <c r="K115" s="553"/>
      <c r="L115" s="553"/>
      <c r="M115" s="553"/>
      <c r="N115" s="554"/>
      <c r="O115" s="577"/>
      <c r="P115" s="578"/>
      <c r="Q115" s="578"/>
      <c r="R115" s="578"/>
      <c r="S115" s="578"/>
      <c r="T115" s="578"/>
      <c r="U115" s="578"/>
      <c r="V115" s="578"/>
      <c r="W115" s="578"/>
      <c r="X115" s="578"/>
      <c r="Y115" s="578"/>
      <c r="Z115" s="578"/>
      <c r="AA115" s="578"/>
      <c r="AB115" s="578"/>
      <c r="AC115" s="590"/>
      <c r="AD115" s="555"/>
    </row>
    <row r="116" spans="1:37" ht="15" customHeight="1">
      <c r="A116" s="1645" t="s">
        <v>794</v>
      </c>
      <c r="B116" s="556"/>
      <c r="C116" s="557"/>
      <c r="D116" s="558"/>
      <c r="E116" s="558"/>
      <c r="F116" s="558"/>
      <c r="G116" s="558"/>
      <c r="H116" s="558"/>
      <c r="I116" s="558"/>
      <c r="J116" s="558"/>
      <c r="K116" s="558"/>
      <c r="L116" s="558"/>
      <c r="M116" s="558"/>
      <c r="N116" s="559"/>
      <c r="O116" s="580"/>
      <c r="P116" s="581"/>
      <c r="Q116" s="581"/>
      <c r="R116" s="581"/>
      <c r="S116" s="581"/>
      <c r="T116" s="581"/>
      <c r="U116" s="581"/>
      <c r="V116" s="581"/>
      <c r="W116" s="581"/>
      <c r="X116" s="581"/>
      <c r="Y116" s="581"/>
      <c r="Z116" s="581"/>
      <c r="AA116" s="581"/>
      <c r="AB116" s="581"/>
      <c r="AC116" s="589"/>
      <c r="AD116" s="560"/>
    </row>
    <row r="117" spans="1:37" ht="15" customHeight="1">
      <c r="A117" s="1634"/>
      <c r="B117" s="546"/>
      <c r="C117" s="547"/>
      <c r="D117" s="548"/>
      <c r="E117" s="548"/>
      <c r="F117" s="548"/>
      <c r="G117" s="548"/>
      <c r="H117" s="548"/>
      <c r="I117" s="548"/>
      <c r="J117" s="548"/>
      <c r="K117" s="548"/>
      <c r="L117" s="548"/>
      <c r="M117" s="548"/>
      <c r="N117" s="549"/>
      <c r="O117" s="574"/>
      <c r="P117" s="575"/>
      <c r="Q117" s="575"/>
      <c r="R117" s="575"/>
      <c r="S117" s="575"/>
      <c r="T117" s="575"/>
      <c r="U117" s="575"/>
      <c r="V117" s="575"/>
      <c r="W117" s="575"/>
      <c r="X117" s="575"/>
      <c r="Y117" s="575"/>
      <c r="Z117" s="575"/>
      <c r="AA117" s="575"/>
      <c r="AB117" s="575"/>
      <c r="AC117" s="587"/>
      <c r="AD117" s="550"/>
    </row>
    <row r="118" spans="1:37" ht="15" customHeight="1">
      <c r="A118" s="1634"/>
      <c r="B118" s="546"/>
      <c r="C118" s="547"/>
      <c r="D118" s="548"/>
      <c r="E118" s="548"/>
      <c r="F118" s="548"/>
      <c r="G118" s="548"/>
      <c r="H118" s="548"/>
      <c r="I118" s="548"/>
      <c r="J118" s="548"/>
      <c r="K118" s="548"/>
      <c r="L118" s="548"/>
      <c r="M118" s="548"/>
      <c r="N118" s="549"/>
      <c r="O118" s="574"/>
      <c r="P118" s="575"/>
      <c r="Q118" s="575"/>
      <c r="R118" s="575"/>
      <c r="S118" s="575"/>
      <c r="T118" s="575"/>
      <c r="U118" s="575"/>
      <c r="V118" s="575"/>
      <c r="W118" s="575"/>
      <c r="X118" s="575"/>
      <c r="Y118" s="575"/>
      <c r="Z118" s="575"/>
      <c r="AA118" s="575"/>
      <c r="AB118" s="575"/>
      <c r="AC118" s="587"/>
      <c r="AD118" s="550"/>
    </row>
    <row r="119" spans="1:37" ht="15" customHeight="1">
      <c r="A119" s="1635"/>
      <c r="B119" s="551"/>
      <c r="C119" s="552"/>
      <c r="D119" s="553"/>
      <c r="E119" s="553"/>
      <c r="F119" s="553"/>
      <c r="G119" s="553"/>
      <c r="H119" s="553"/>
      <c r="I119" s="553"/>
      <c r="J119" s="553"/>
      <c r="K119" s="553"/>
      <c r="L119" s="553"/>
      <c r="M119" s="553"/>
      <c r="N119" s="554"/>
      <c r="O119" s="577"/>
      <c r="P119" s="578"/>
      <c r="Q119" s="578"/>
      <c r="R119" s="578"/>
      <c r="S119" s="578"/>
      <c r="T119" s="578"/>
      <c r="U119" s="578"/>
      <c r="V119" s="578"/>
      <c r="W119" s="578"/>
      <c r="X119" s="578"/>
      <c r="Y119" s="578"/>
      <c r="Z119" s="578"/>
      <c r="AA119" s="578"/>
      <c r="AB119" s="578"/>
      <c r="AC119" s="590"/>
      <c r="AD119" s="555"/>
    </row>
    <row r="120" spans="1:37" ht="15" customHeight="1">
      <c r="A120" s="1633" t="s">
        <v>450</v>
      </c>
      <c r="B120" s="556"/>
      <c r="C120" s="557"/>
      <c r="D120" s="558"/>
      <c r="E120" s="558"/>
      <c r="F120" s="558"/>
      <c r="G120" s="558"/>
      <c r="H120" s="558"/>
      <c r="I120" s="558"/>
      <c r="J120" s="558"/>
      <c r="K120" s="558"/>
      <c r="L120" s="558"/>
      <c r="M120" s="558"/>
      <c r="N120" s="559"/>
      <c r="O120" s="580"/>
      <c r="P120" s="581"/>
      <c r="Q120" s="581"/>
      <c r="R120" s="581"/>
      <c r="S120" s="581"/>
      <c r="T120" s="581"/>
      <c r="U120" s="581"/>
      <c r="V120" s="581"/>
      <c r="W120" s="581"/>
      <c r="X120" s="581"/>
      <c r="Y120" s="581"/>
      <c r="Z120" s="581"/>
      <c r="AA120" s="581"/>
      <c r="AB120" s="581"/>
      <c r="AC120" s="589"/>
      <c r="AD120" s="560"/>
    </row>
    <row r="121" spans="1:37" ht="15" customHeight="1">
      <c r="A121" s="1634"/>
      <c r="B121" s="546"/>
      <c r="C121" s="547"/>
      <c r="D121" s="548"/>
      <c r="E121" s="548"/>
      <c r="F121" s="548"/>
      <c r="G121" s="548"/>
      <c r="H121" s="548"/>
      <c r="I121" s="548"/>
      <c r="J121" s="548"/>
      <c r="K121" s="548"/>
      <c r="L121" s="548"/>
      <c r="M121" s="548"/>
      <c r="N121" s="549"/>
      <c r="O121" s="574"/>
      <c r="P121" s="575"/>
      <c r="Q121" s="575"/>
      <c r="R121" s="575"/>
      <c r="S121" s="575"/>
      <c r="T121" s="575"/>
      <c r="U121" s="575"/>
      <c r="V121" s="575"/>
      <c r="W121" s="575"/>
      <c r="X121" s="575"/>
      <c r="Y121" s="575"/>
      <c r="Z121" s="575"/>
      <c r="AA121" s="575"/>
      <c r="AB121" s="575"/>
      <c r="AC121" s="587"/>
      <c r="AD121" s="550"/>
    </row>
    <row r="122" spans="1:37" ht="15" customHeight="1">
      <c r="A122" s="1634"/>
      <c r="B122" s="546"/>
      <c r="C122" s="547"/>
      <c r="D122" s="548"/>
      <c r="E122" s="548"/>
      <c r="F122" s="548"/>
      <c r="G122" s="548"/>
      <c r="H122" s="548"/>
      <c r="I122" s="548"/>
      <c r="J122" s="548"/>
      <c r="K122" s="548"/>
      <c r="L122" s="548"/>
      <c r="M122" s="548"/>
      <c r="N122" s="549"/>
      <c r="O122" s="574"/>
      <c r="P122" s="575"/>
      <c r="Q122" s="575"/>
      <c r="R122" s="575"/>
      <c r="S122" s="575"/>
      <c r="T122" s="575"/>
      <c r="U122" s="575"/>
      <c r="V122" s="575"/>
      <c r="W122" s="575"/>
      <c r="X122" s="575"/>
      <c r="Y122" s="575"/>
      <c r="Z122" s="575"/>
      <c r="AA122" s="575"/>
      <c r="AB122" s="575"/>
      <c r="AC122" s="587"/>
      <c r="AD122" s="550"/>
    </row>
    <row r="123" spans="1:37" ht="15" customHeight="1">
      <c r="A123" s="1635"/>
      <c r="B123" s="561"/>
      <c r="C123" s="562"/>
      <c r="D123" s="563"/>
      <c r="E123" s="563"/>
      <c r="F123" s="563"/>
      <c r="G123" s="563"/>
      <c r="H123" s="563"/>
      <c r="I123" s="563"/>
      <c r="J123" s="563"/>
      <c r="K123" s="563"/>
      <c r="L123" s="563"/>
      <c r="M123" s="563"/>
      <c r="N123" s="564"/>
      <c r="O123" s="583"/>
      <c r="P123" s="584"/>
      <c r="Q123" s="584"/>
      <c r="R123" s="584"/>
      <c r="S123" s="584"/>
      <c r="T123" s="584"/>
      <c r="U123" s="584"/>
      <c r="V123" s="584"/>
      <c r="W123" s="584"/>
      <c r="X123" s="584"/>
      <c r="Y123" s="584"/>
      <c r="Z123" s="584"/>
      <c r="AA123" s="584"/>
      <c r="AB123" s="584"/>
      <c r="AC123" s="588"/>
      <c r="AD123" s="565"/>
    </row>
    <row r="124" spans="1:37" ht="15" customHeight="1">
      <c r="A124" s="1633" t="s">
        <v>451</v>
      </c>
      <c r="B124" s="556"/>
      <c r="C124" s="557"/>
      <c r="D124" s="558"/>
      <c r="E124" s="558"/>
      <c r="F124" s="558"/>
      <c r="G124" s="558"/>
      <c r="H124" s="558"/>
      <c r="I124" s="558"/>
      <c r="J124" s="558"/>
      <c r="K124" s="558"/>
      <c r="L124" s="558"/>
      <c r="M124" s="558"/>
      <c r="N124" s="559"/>
      <c r="O124" s="580"/>
      <c r="P124" s="581"/>
      <c r="Q124" s="581"/>
      <c r="R124" s="581"/>
      <c r="S124" s="581"/>
      <c r="T124" s="581"/>
      <c r="U124" s="581"/>
      <c r="V124" s="581"/>
      <c r="W124" s="581"/>
      <c r="X124" s="581"/>
      <c r="Y124" s="581"/>
      <c r="Z124" s="581"/>
      <c r="AA124" s="581"/>
      <c r="AB124" s="581"/>
      <c r="AC124" s="589"/>
      <c r="AD124" s="560"/>
    </row>
    <row r="125" spans="1:37" ht="15" customHeight="1">
      <c r="A125" s="1634"/>
      <c r="B125" s="546"/>
      <c r="C125" s="547"/>
      <c r="D125" s="548"/>
      <c r="E125" s="548"/>
      <c r="F125" s="548"/>
      <c r="G125" s="548"/>
      <c r="H125" s="548"/>
      <c r="I125" s="548"/>
      <c r="J125" s="548"/>
      <c r="K125" s="548"/>
      <c r="L125" s="548"/>
      <c r="M125" s="548"/>
      <c r="N125" s="549"/>
      <c r="O125" s="574"/>
      <c r="P125" s="575"/>
      <c r="Q125" s="575"/>
      <c r="R125" s="575"/>
      <c r="S125" s="575"/>
      <c r="T125" s="575"/>
      <c r="U125" s="575"/>
      <c r="V125" s="575"/>
      <c r="W125" s="575"/>
      <c r="X125" s="575"/>
      <c r="Y125" s="575"/>
      <c r="Z125" s="575"/>
      <c r="AA125" s="575"/>
      <c r="AB125" s="575"/>
      <c r="AC125" s="587"/>
      <c r="AD125" s="550"/>
    </row>
    <row r="126" spans="1:37" ht="15" customHeight="1">
      <c r="A126" s="1634"/>
      <c r="B126" s="546"/>
      <c r="C126" s="547"/>
      <c r="D126" s="548"/>
      <c r="E126" s="548"/>
      <c r="F126" s="548"/>
      <c r="G126" s="548"/>
      <c r="H126" s="548"/>
      <c r="I126" s="548"/>
      <c r="J126" s="548"/>
      <c r="K126" s="548"/>
      <c r="L126" s="548"/>
      <c r="M126" s="548"/>
      <c r="N126" s="549"/>
      <c r="O126" s="574"/>
      <c r="P126" s="575"/>
      <c r="Q126" s="575"/>
      <c r="R126" s="575"/>
      <c r="S126" s="575"/>
      <c r="T126" s="575"/>
      <c r="U126" s="575"/>
      <c r="V126" s="575"/>
      <c r="W126" s="575"/>
      <c r="X126" s="575"/>
      <c r="Y126" s="575"/>
      <c r="Z126" s="575"/>
      <c r="AA126" s="575"/>
      <c r="AB126" s="575"/>
      <c r="AC126" s="587"/>
      <c r="AD126" s="550"/>
    </row>
    <row r="127" spans="1:37" ht="15" customHeight="1" thickBot="1">
      <c r="A127" s="1636"/>
      <c r="B127" s="566"/>
      <c r="C127" s="567"/>
      <c r="D127" s="568"/>
      <c r="E127" s="568"/>
      <c r="F127" s="568"/>
      <c r="G127" s="568"/>
      <c r="H127" s="568"/>
      <c r="I127" s="568"/>
      <c r="J127" s="568"/>
      <c r="K127" s="568"/>
      <c r="L127" s="568"/>
      <c r="M127" s="568"/>
      <c r="N127" s="569"/>
      <c r="O127" s="591"/>
      <c r="P127" s="592"/>
      <c r="Q127" s="592"/>
      <c r="R127" s="592"/>
      <c r="S127" s="592"/>
      <c r="T127" s="592"/>
      <c r="U127" s="592"/>
      <c r="V127" s="592"/>
      <c r="W127" s="592"/>
      <c r="X127" s="592"/>
      <c r="Y127" s="592"/>
      <c r="Z127" s="592"/>
      <c r="AA127" s="592"/>
      <c r="AB127" s="592"/>
      <c r="AC127" s="593"/>
      <c r="AD127" s="570"/>
    </row>
    <row r="128" spans="1:37" ht="15" customHeight="1">
      <c r="A128" s="270" t="s">
        <v>445</v>
      </c>
      <c r="B128" s="270"/>
      <c r="C128" s="270"/>
      <c r="D128" s="270"/>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71"/>
      <c r="AD128" s="270"/>
      <c r="AF128" s="285"/>
      <c r="AG128" s="285"/>
      <c r="AH128" s="285"/>
      <c r="AI128" s="285"/>
      <c r="AJ128" s="285"/>
      <c r="AK128" s="277"/>
    </row>
    <row r="129" spans="1:37" ht="15" customHeight="1">
      <c r="A129" s="270" t="s">
        <v>446</v>
      </c>
      <c r="B129" s="270"/>
      <c r="C129" s="270"/>
      <c r="D129" s="270"/>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c r="AA129" s="271"/>
      <c r="AB129" s="271"/>
      <c r="AC129" s="271"/>
      <c r="AD129" s="270"/>
      <c r="AF129" s="285"/>
      <c r="AG129" s="285"/>
      <c r="AH129" s="285"/>
      <c r="AI129" s="285"/>
      <c r="AJ129" s="285"/>
      <c r="AK129" s="277"/>
    </row>
    <row r="130" spans="1:37" ht="15" customHeight="1">
      <c r="A130" s="270" t="s">
        <v>447</v>
      </c>
      <c r="B130" s="270"/>
      <c r="C130" s="270"/>
      <c r="D130" s="270"/>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c r="AA130" s="271"/>
      <c r="AB130" s="271"/>
      <c r="AC130" s="271"/>
      <c r="AD130" s="270"/>
      <c r="AF130" s="285"/>
      <c r="AG130" s="285"/>
      <c r="AH130" s="285"/>
      <c r="AI130" s="285"/>
      <c r="AJ130" s="285"/>
      <c r="AK130" s="277"/>
    </row>
    <row r="131" spans="1:37" ht="15" customHeight="1" thickBot="1">
      <c r="A131" s="270" t="s">
        <v>448</v>
      </c>
      <c r="B131" s="270"/>
      <c r="C131" s="270"/>
      <c r="D131" s="270"/>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0"/>
      <c r="AF131" s="285"/>
      <c r="AG131" s="285"/>
      <c r="AH131" s="285"/>
      <c r="AI131" s="285"/>
      <c r="AJ131" s="285"/>
      <c r="AK131" s="277"/>
    </row>
    <row r="132" spans="1:37" ht="15" customHeight="1">
      <c r="A132" s="270" t="s">
        <v>796</v>
      </c>
      <c r="B132" s="270"/>
      <c r="C132" s="270"/>
      <c r="D132" s="270"/>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1637" t="s">
        <v>190</v>
      </c>
      <c r="AB132" s="1638"/>
      <c r="AC132" s="1638"/>
      <c r="AD132" s="1639"/>
      <c r="AF132" s="285"/>
      <c r="AG132" s="285"/>
      <c r="AH132" s="285"/>
      <c r="AI132" s="285"/>
      <c r="AJ132" s="285"/>
      <c r="AK132" s="277"/>
    </row>
    <row r="133" spans="1:37" ht="15" customHeight="1" thickBot="1">
      <c r="A133" s="270" t="s">
        <v>500</v>
      </c>
      <c r="B133" s="270"/>
      <c r="C133" s="270"/>
      <c r="D133" s="270"/>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c r="AA133" s="1640"/>
      <c r="AB133" s="1641"/>
      <c r="AC133" s="1641"/>
      <c r="AD133" s="1642"/>
      <c r="AF133" s="285"/>
      <c r="AG133" s="285"/>
      <c r="AH133" s="285"/>
      <c r="AI133" s="285"/>
      <c r="AJ133" s="285"/>
      <c r="AK133" s="277"/>
    </row>
    <row r="134" spans="1:37" ht="6.75" customHeight="1">
      <c r="A134" s="270"/>
      <c r="B134" s="270"/>
      <c r="AF134" s="277"/>
      <c r="AG134" s="277"/>
      <c r="AH134" s="277"/>
      <c r="AI134" s="277"/>
      <c r="AJ134" s="277"/>
      <c r="AK134" s="277"/>
    </row>
    <row r="135" spans="1:37" ht="15" customHeight="1">
      <c r="A135" s="270"/>
      <c r="B135" s="270"/>
      <c r="AF135" s="277"/>
      <c r="AG135" s="277"/>
      <c r="AH135" s="277"/>
      <c r="AI135" s="277"/>
      <c r="AJ135" s="277"/>
      <c r="AK135" s="277"/>
    </row>
  </sheetData>
  <mergeCells count="67">
    <mergeCell ref="A7:A10"/>
    <mergeCell ref="A19:A22"/>
    <mergeCell ref="E4:E6"/>
    <mergeCell ref="F4:F6"/>
    <mergeCell ref="A43:A46"/>
    <mergeCell ref="O4:AC4"/>
    <mergeCell ref="AD4:AD6"/>
    <mergeCell ref="G5:G6"/>
    <mergeCell ref="H5:H6"/>
    <mergeCell ref="AA59:AD60"/>
    <mergeCell ref="G4:I4"/>
    <mergeCell ref="J4:M4"/>
    <mergeCell ref="K5:K6"/>
    <mergeCell ref="L5:L6"/>
    <mergeCell ref="I5:I6"/>
    <mergeCell ref="J5:J6"/>
    <mergeCell ref="A2:AD2"/>
    <mergeCell ref="A39:A42"/>
    <mergeCell ref="A47:A50"/>
    <mergeCell ref="A51:A54"/>
    <mergeCell ref="A27:A30"/>
    <mergeCell ref="A31:A34"/>
    <mergeCell ref="A35:A38"/>
    <mergeCell ref="M5:M6"/>
    <mergeCell ref="A23:A26"/>
    <mergeCell ref="N4:N6"/>
    <mergeCell ref="A4:A6"/>
    <mergeCell ref="B4:B6"/>
    <mergeCell ref="C4:C6"/>
    <mergeCell ref="D4:D6"/>
    <mergeCell ref="A11:A14"/>
    <mergeCell ref="A15:A18"/>
    <mergeCell ref="A63:AD63"/>
    <mergeCell ref="A65:A67"/>
    <mergeCell ref="B65:B67"/>
    <mergeCell ref="C65:C67"/>
    <mergeCell ref="D65:D67"/>
    <mergeCell ref="E65:E67"/>
    <mergeCell ref="F65:F67"/>
    <mergeCell ref="G65:I65"/>
    <mergeCell ref="J65:M65"/>
    <mergeCell ref="N65:N67"/>
    <mergeCell ref="O65:AC65"/>
    <mergeCell ref="AD65:AD67"/>
    <mergeCell ref="G66:G67"/>
    <mergeCell ref="H66:H67"/>
    <mergeCell ref="I66:I67"/>
    <mergeCell ref="J66:J67"/>
    <mergeCell ref="K66:K67"/>
    <mergeCell ref="L66:L67"/>
    <mergeCell ref="M66:M67"/>
    <mergeCell ref="A68:A71"/>
    <mergeCell ref="A72:A75"/>
    <mergeCell ref="A76:A79"/>
    <mergeCell ref="A80:A83"/>
    <mergeCell ref="A84:A87"/>
    <mergeCell ref="A88:A91"/>
    <mergeCell ref="A92:A95"/>
    <mergeCell ref="A120:A123"/>
    <mergeCell ref="A124:A127"/>
    <mergeCell ref="AA132:AD133"/>
    <mergeCell ref="A108:A111"/>
    <mergeCell ref="A96:A99"/>
    <mergeCell ref="A100:A103"/>
    <mergeCell ref="A104:A107"/>
    <mergeCell ref="A112:A115"/>
    <mergeCell ref="A116:A119"/>
  </mergeCells>
  <phoneticPr fontId="2"/>
  <pageMargins left="0.78740157480314965" right="0.39370078740157483" top="0.39370078740157483" bottom="0.39370078740157483" header="0.39370078740157483" footer="0.39370078740157483"/>
  <pageSetup paperSize="8" scale="74" fitToHeight="0" pageOrder="overThenDown" orientation="landscape" r:id="rId1"/>
  <headerFooter alignWithMargins="0"/>
  <rowBreaks count="1" manualBreakCount="1">
    <brk id="61" max="3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view="pageBreakPreview" zoomScale="85" zoomScaleNormal="70" zoomScaleSheetLayoutView="85" workbookViewId="0">
      <selection activeCell="L71" sqref="L71"/>
    </sheetView>
  </sheetViews>
  <sheetFormatPr defaultRowHeight="15" customHeight="1"/>
  <cols>
    <col min="1" max="1" width="13.625" style="274" customWidth="1"/>
    <col min="2" max="2" width="6.25" style="274" customWidth="1"/>
    <col min="3" max="3" width="18.75" style="274" customWidth="1"/>
    <col min="4" max="4" width="12.5" style="274" customWidth="1"/>
    <col min="5" max="6" width="7" style="274" customWidth="1"/>
    <col min="7" max="9" width="4.125" style="274" customWidth="1"/>
    <col min="10" max="10" width="7.625" style="274" customWidth="1"/>
    <col min="11" max="15" width="9.5" style="274" customWidth="1"/>
    <col min="16" max="16" width="10.625" style="274" customWidth="1"/>
    <col min="17" max="17" width="1.375" style="274" customWidth="1"/>
    <col min="18" max="29" width="8" style="274" customWidth="1"/>
    <col min="30" max="30" width="10.625" style="274" customWidth="1"/>
    <col min="31" max="16384" width="9" style="274"/>
  </cols>
  <sheetData>
    <row r="1" spans="1:23" ht="18.75" customHeight="1">
      <c r="A1" s="950" t="s">
        <v>631</v>
      </c>
    </row>
    <row r="2" spans="1:23" s="534" customFormat="1" ht="21.75" customHeight="1">
      <c r="A2" s="1648" t="s">
        <v>797</v>
      </c>
      <c r="B2" s="1648"/>
      <c r="C2" s="1648"/>
      <c r="D2" s="1648"/>
      <c r="E2" s="1648"/>
      <c r="F2" s="1648"/>
      <c r="G2" s="1648"/>
      <c r="H2" s="1648"/>
      <c r="I2" s="1648"/>
      <c r="J2" s="1648"/>
      <c r="K2" s="1648"/>
      <c r="L2" s="1648"/>
      <c r="M2" s="1648"/>
      <c r="N2" s="1648"/>
      <c r="O2" s="1648"/>
      <c r="P2" s="1648"/>
      <c r="Q2" s="533"/>
      <c r="R2" s="533"/>
      <c r="S2" s="533"/>
      <c r="T2" s="533"/>
      <c r="U2" s="533"/>
      <c r="V2" s="533"/>
    </row>
    <row r="3" spans="1:23" ht="15" customHeight="1" thickBot="1">
      <c r="A3" s="275"/>
      <c r="B3" s="275"/>
      <c r="C3" s="275"/>
      <c r="D3" s="275"/>
      <c r="E3" s="275"/>
      <c r="F3" s="275"/>
      <c r="G3" s="275"/>
      <c r="H3" s="275"/>
      <c r="I3" s="275"/>
      <c r="J3" s="275"/>
      <c r="K3" s="275"/>
      <c r="L3" s="275"/>
      <c r="M3" s="275"/>
      <c r="N3" s="275"/>
      <c r="O3" s="535"/>
      <c r="P3" s="275"/>
    </row>
    <row r="4" spans="1:23" s="275" customFormat="1" ht="21" customHeight="1">
      <c r="A4" s="1649" t="s">
        <v>455</v>
      </c>
      <c r="B4" s="1650" t="s">
        <v>397</v>
      </c>
      <c r="C4" s="1653" t="s">
        <v>454</v>
      </c>
      <c r="D4" s="1656" t="s">
        <v>453</v>
      </c>
      <c r="E4" s="1659" t="s">
        <v>398</v>
      </c>
      <c r="F4" s="1659" t="s">
        <v>399</v>
      </c>
      <c r="G4" s="1661" t="s">
        <v>400</v>
      </c>
      <c r="H4" s="1662"/>
      <c r="I4" s="1663"/>
      <c r="J4" s="1664" t="s">
        <v>402</v>
      </c>
      <c r="K4" s="1662" t="s">
        <v>403</v>
      </c>
      <c r="L4" s="1662"/>
      <c r="M4" s="1662"/>
      <c r="N4" s="1662"/>
      <c r="O4" s="1667"/>
      <c r="P4" s="1668" t="s">
        <v>452</v>
      </c>
      <c r="R4" s="276"/>
      <c r="S4" s="276"/>
      <c r="T4" s="536"/>
      <c r="U4" s="536"/>
      <c r="V4" s="276"/>
      <c r="W4" s="276"/>
    </row>
    <row r="5" spans="1:23" s="275" customFormat="1" ht="30" customHeight="1">
      <c r="A5" s="1634"/>
      <c r="B5" s="1651"/>
      <c r="C5" s="1654"/>
      <c r="D5" s="1657"/>
      <c r="E5" s="1660"/>
      <c r="F5" s="1660"/>
      <c r="G5" s="1646" t="s">
        <v>404</v>
      </c>
      <c r="H5" s="1646" t="s">
        <v>405</v>
      </c>
      <c r="I5" s="1646" t="s">
        <v>406</v>
      </c>
      <c r="J5" s="1665"/>
      <c r="K5" s="537" t="s">
        <v>6626</v>
      </c>
      <c r="L5" s="537" t="s">
        <v>6627</v>
      </c>
      <c r="M5" s="537" t="s">
        <v>6628</v>
      </c>
      <c r="N5" s="537" t="s">
        <v>6629</v>
      </c>
      <c r="O5" s="538" t="s">
        <v>6630</v>
      </c>
      <c r="P5" s="1669"/>
      <c r="R5" s="276"/>
      <c r="S5" s="276"/>
      <c r="T5" s="536"/>
      <c r="U5" s="536"/>
      <c r="V5" s="276"/>
      <c r="W5" s="276"/>
    </row>
    <row r="6" spans="1:23" s="275" customFormat="1" ht="23.25" customHeight="1" thickBot="1">
      <c r="A6" s="1636"/>
      <c r="B6" s="1652"/>
      <c r="C6" s="1655"/>
      <c r="D6" s="1658"/>
      <c r="E6" s="1647"/>
      <c r="F6" s="1647"/>
      <c r="G6" s="1647"/>
      <c r="H6" s="1647"/>
      <c r="I6" s="1647"/>
      <c r="J6" s="1666"/>
      <c r="K6" s="539" t="s">
        <v>6631</v>
      </c>
      <c r="L6" s="539" t="s">
        <v>6632</v>
      </c>
      <c r="M6" s="539" t="s">
        <v>6633</v>
      </c>
      <c r="N6" s="539" t="s">
        <v>6634</v>
      </c>
      <c r="O6" s="540" t="s">
        <v>6635</v>
      </c>
      <c r="P6" s="1670"/>
      <c r="R6" s="276"/>
      <c r="S6" s="276"/>
      <c r="T6" s="536"/>
      <c r="U6" s="536"/>
      <c r="V6" s="276"/>
      <c r="W6" s="276"/>
    </row>
    <row r="7" spans="1:23" ht="15" customHeight="1">
      <c r="A7" s="1643" t="s">
        <v>776</v>
      </c>
      <c r="B7" s="541"/>
      <c r="C7" s="542"/>
      <c r="D7" s="543"/>
      <c r="E7" s="543"/>
      <c r="F7" s="543"/>
      <c r="G7" s="543"/>
      <c r="H7" s="543"/>
      <c r="I7" s="543"/>
      <c r="J7" s="544"/>
      <c r="K7" s="571"/>
      <c r="L7" s="572"/>
      <c r="M7" s="572"/>
      <c r="N7" s="572"/>
      <c r="O7" s="573"/>
      <c r="P7" s="545"/>
      <c r="R7" s="277"/>
      <c r="S7" s="277"/>
      <c r="T7" s="277"/>
      <c r="U7" s="276"/>
      <c r="V7" s="277"/>
      <c r="W7" s="277"/>
    </row>
    <row r="8" spans="1:23" ht="15" customHeight="1">
      <c r="A8" s="1634"/>
      <c r="B8" s="546"/>
      <c r="C8" s="547"/>
      <c r="D8" s="548"/>
      <c r="E8" s="548"/>
      <c r="F8" s="548"/>
      <c r="G8" s="548"/>
      <c r="H8" s="548"/>
      <c r="I8" s="548"/>
      <c r="J8" s="549"/>
      <c r="K8" s="574"/>
      <c r="L8" s="575"/>
      <c r="M8" s="575"/>
      <c r="N8" s="575"/>
      <c r="O8" s="576"/>
      <c r="P8" s="550"/>
      <c r="R8" s="277"/>
      <c r="S8" s="277"/>
      <c r="T8" s="277"/>
      <c r="U8" s="276"/>
      <c r="V8" s="277"/>
      <c r="W8" s="277"/>
    </row>
    <row r="9" spans="1:23" ht="15" customHeight="1">
      <c r="A9" s="1634"/>
      <c r="B9" s="546"/>
      <c r="C9" s="547"/>
      <c r="D9" s="548"/>
      <c r="E9" s="548"/>
      <c r="F9" s="548"/>
      <c r="G9" s="548"/>
      <c r="H9" s="548"/>
      <c r="I9" s="548"/>
      <c r="J9" s="549"/>
      <c r="K9" s="574"/>
      <c r="L9" s="575"/>
      <c r="M9" s="575"/>
      <c r="N9" s="575"/>
      <c r="O9" s="576"/>
      <c r="P9" s="550"/>
      <c r="R9" s="277"/>
      <c r="S9" s="277"/>
      <c r="T9" s="277"/>
      <c r="U9" s="276"/>
      <c r="V9" s="277"/>
      <c r="W9" s="277"/>
    </row>
    <row r="10" spans="1:23" ht="15" customHeight="1">
      <c r="A10" s="1635"/>
      <c r="B10" s="551"/>
      <c r="C10" s="552"/>
      <c r="D10" s="553"/>
      <c r="E10" s="553"/>
      <c r="F10" s="553"/>
      <c r="G10" s="553"/>
      <c r="H10" s="553"/>
      <c r="I10" s="553"/>
      <c r="J10" s="554"/>
      <c r="K10" s="577"/>
      <c r="L10" s="578"/>
      <c r="M10" s="578"/>
      <c r="N10" s="578"/>
      <c r="O10" s="579"/>
      <c r="P10" s="555"/>
      <c r="R10" s="277"/>
      <c r="S10" s="277"/>
      <c r="T10" s="277"/>
      <c r="U10" s="276"/>
      <c r="V10" s="277"/>
      <c r="W10" s="277"/>
    </row>
    <row r="11" spans="1:23" ht="15" customHeight="1">
      <c r="A11" s="1645" t="s">
        <v>629</v>
      </c>
      <c r="B11" s="556"/>
      <c r="C11" s="557"/>
      <c r="D11" s="558"/>
      <c r="E11" s="558"/>
      <c r="F11" s="558"/>
      <c r="G11" s="558"/>
      <c r="H11" s="558"/>
      <c r="I11" s="558"/>
      <c r="J11" s="559"/>
      <c r="K11" s="580"/>
      <c r="L11" s="581"/>
      <c r="M11" s="581"/>
      <c r="N11" s="581"/>
      <c r="O11" s="582"/>
      <c r="P11" s="560"/>
      <c r="R11" s="277"/>
      <c r="S11" s="277"/>
      <c r="T11" s="277"/>
      <c r="U11" s="276"/>
      <c r="V11" s="277"/>
      <c r="W11" s="277"/>
    </row>
    <row r="12" spans="1:23" ht="15" customHeight="1">
      <c r="A12" s="1643"/>
      <c r="B12" s="546"/>
      <c r="C12" s="547"/>
      <c r="D12" s="548"/>
      <c r="E12" s="548"/>
      <c r="F12" s="548"/>
      <c r="G12" s="548"/>
      <c r="H12" s="548"/>
      <c r="I12" s="548"/>
      <c r="J12" s="549"/>
      <c r="K12" s="574"/>
      <c r="L12" s="575"/>
      <c r="M12" s="575"/>
      <c r="N12" s="575"/>
      <c r="O12" s="576"/>
      <c r="P12" s="550"/>
      <c r="R12" s="277"/>
      <c r="S12" s="277"/>
      <c r="T12" s="277"/>
      <c r="U12" s="276"/>
      <c r="V12" s="277"/>
      <c r="W12" s="277"/>
    </row>
    <row r="13" spans="1:23" ht="15" customHeight="1">
      <c r="A13" s="1643"/>
      <c r="B13" s="546"/>
      <c r="C13" s="547"/>
      <c r="D13" s="548"/>
      <c r="E13" s="548"/>
      <c r="F13" s="548"/>
      <c r="G13" s="548"/>
      <c r="H13" s="548"/>
      <c r="I13" s="548"/>
      <c r="J13" s="549"/>
      <c r="K13" s="574"/>
      <c r="L13" s="575"/>
      <c r="M13" s="575"/>
      <c r="N13" s="575"/>
      <c r="O13" s="576"/>
      <c r="P13" s="550"/>
      <c r="R13" s="277"/>
      <c r="S13" s="277"/>
      <c r="T13" s="277"/>
      <c r="U13" s="276"/>
      <c r="V13" s="277"/>
      <c r="W13" s="277"/>
    </row>
    <row r="14" spans="1:23" ht="15" customHeight="1">
      <c r="A14" s="1644"/>
      <c r="B14" s="561"/>
      <c r="C14" s="562"/>
      <c r="D14" s="563"/>
      <c r="E14" s="563"/>
      <c r="F14" s="563"/>
      <c r="G14" s="563"/>
      <c r="H14" s="563"/>
      <c r="I14" s="563"/>
      <c r="J14" s="564"/>
      <c r="K14" s="583"/>
      <c r="L14" s="584"/>
      <c r="M14" s="584"/>
      <c r="N14" s="584"/>
      <c r="O14" s="585"/>
      <c r="P14" s="565"/>
      <c r="R14" s="277"/>
      <c r="S14" s="277"/>
      <c r="T14" s="277"/>
      <c r="U14" s="276"/>
      <c r="V14" s="277"/>
      <c r="W14" s="277"/>
    </row>
    <row r="15" spans="1:23" ht="15" customHeight="1">
      <c r="A15" s="1645" t="s">
        <v>441</v>
      </c>
      <c r="B15" s="556"/>
      <c r="C15" s="557"/>
      <c r="D15" s="558"/>
      <c r="E15" s="558"/>
      <c r="F15" s="558"/>
      <c r="G15" s="558"/>
      <c r="H15" s="558"/>
      <c r="I15" s="558"/>
      <c r="J15" s="559"/>
      <c r="K15" s="580"/>
      <c r="L15" s="581"/>
      <c r="M15" s="581"/>
      <c r="N15" s="581"/>
      <c r="O15" s="582"/>
      <c r="P15" s="560"/>
      <c r="R15" s="277"/>
      <c r="S15" s="277"/>
      <c r="T15" s="277"/>
      <c r="U15" s="276"/>
      <c r="V15" s="277"/>
      <c r="W15" s="277"/>
    </row>
    <row r="16" spans="1:23" ht="15" customHeight="1">
      <c r="A16" s="1643"/>
      <c r="B16" s="546"/>
      <c r="C16" s="547"/>
      <c r="D16" s="548"/>
      <c r="E16" s="548"/>
      <c r="F16" s="548"/>
      <c r="G16" s="548"/>
      <c r="H16" s="548"/>
      <c r="I16" s="548"/>
      <c r="J16" s="549"/>
      <c r="K16" s="574"/>
      <c r="L16" s="575"/>
      <c r="M16" s="575"/>
      <c r="N16" s="575"/>
      <c r="O16" s="576"/>
      <c r="P16" s="550"/>
      <c r="R16" s="277"/>
      <c r="S16" s="277"/>
      <c r="T16" s="277"/>
      <c r="U16" s="276"/>
      <c r="V16" s="277"/>
      <c r="W16" s="277"/>
    </row>
    <row r="17" spans="1:23" ht="15" customHeight="1">
      <c r="A17" s="1643"/>
      <c r="B17" s="546"/>
      <c r="C17" s="547"/>
      <c r="D17" s="548"/>
      <c r="E17" s="548"/>
      <c r="F17" s="548"/>
      <c r="G17" s="548"/>
      <c r="H17" s="548"/>
      <c r="I17" s="548"/>
      <c r="J17" s="549"/>
      <c r="K17" s="574"/>
      <c r="L17" s="575"/>
      <c r="M17" s="575"/>
      <c r="N17" s="575"/>
      <c r="O17" s="576"/>
      <c r="P17" s="550"/>
      <c r="R17" s="277"/>
      <c r="S17" s="277"/>
      <c r="T17" s="277"/>
      <c r="U17" s="276"/>
      <c r="V17" s="277"/>
      <c r="W17" s="277"/>
    </row>
    <row r="18" spans="1:23" ht="15" customHeight="1">
      <c r="A18" s="1644"/>
      <c r="B18" s="551"/>
      <c r="C18" s="552"/>
      <c r="D18" s="553"/>
      <c r="E18" s="553"/>
      <c r="F18" s="553"/>
      <c r="G18" s="553"/>
      <c r="H18" s="553"/>
      <c r="I18" s="553"/>
      <c r="J18" s="554"/>
      <c r="K18" s="577"/>
      <c r="L18" s="578"/>
      <c r="M18" s="578"/>
      <c r="N18" s="578"/>
      <c r="O18" s="579"/>
      <c r="P18" s="555"/>
      <c r="R18" s="277"/>
      <c r="S18" s="277"/>
      <c r="T18" s="277"/>
      <c r="U18" s="276"/>
      <c r="V18" s="277"/>
      <c r="W18" s="277"/>
    </row>
    <row r="19" spans="1:23" ht="15" customHeight="1">
      <c r="A19" s="1645" t="s">
        <v>442</v>
      </c>
      <c r="B19" s="556"/>
      <c r="C19" s="557"/>
      <c r="D19" s="558"/>
      <c r="E19" s="558"/>
      <c r="F19" s="558"/>
      <c r="G19" s="558"/>
      <c r="H19" s="558"/>
      <c r="I19" s="558"/>
      <c r="J19" s="559"/>
      <c r="K19" s="580"/>
      <c r="L19" s="581"/>
      <c r="M19" s="581"/>
      <c r="N19" s="581"/>
      <c r="O19" s="582"/>
      <c r="P19" s="560"/>
      <c r="R19" s="277"/>
      <c r="S19" s="277"/>
      <c r="T19" s="277"/>
      <c r="U19" s="276"/>
      <c r="V19" s="277"/>
      <c r="W19" s="277"/>
    </row>
    <row r="20" spans="1:23" ht="15" customHeight="1">
      <c r="A20" s="1643"/>
      <c r="B20" s="546"/>
      <c r="C20" s="547"/>
      <c r="D20" s="548"/>
      <c r="E20" s="548"/>
      <c r="F20" s="548"/>
      <c r="G20" s="548"/>
      <c r="H20" s="548"/>
      <c r="I20" s="548"/>
      <c r="J20" s="549"/>
      <c r="K20" s="574"/>
      <c r="L20" s="575"/>
      <c r="M20" s="575"/>
      <c r="N20" s="575"/>
      <c r="O20" s="576"/>
      <c r="P20" s="550"/>
      <c r="R20" s="277"/>
      <c r="S20" s="277"/>
      <c r="T20" s="277"/>
      <c r="U20" s="276"/>
      <c r="V20" s="277"/>
      <c r="W20" s="277"/>
    </row>
    <row r="21" spans="1:23" ht="15" customHeight="1">
      <c r="A21" s="1643"/>
      <c r="B21" s="546"/>
      <c r="C21" s="547"/>
      <c r="D21" s="548"/>
      <c r="E21" s="548"/>
      <c r="F21" s="548"/>
      <c r="G21" s="548"/>
      <c r="H21" s="548"/>
      <c r="I21" s="548"/>
      <c r="J21" s="549"/>
      <c r="K21" s="574"/>
      <c r="L21" s="575"/>
      <c r="M21" s="575"/>
      <c r="N21" s="575"/>
      <c r="O21" s="576"/>
      <c r="P21" s="550"/>
      <c r="R21" s="277"/>
      <c r="S21" s="277"/>
      <c r="T21" s="277"/>
      <c r="U21" s="276"/>
      <c r="V21" s="277"/>
      <c r="W21" s="277"/>
    </row>
    <row r="22" spans="1:23" ht="15" customHeight="1">
      <c r="A22" s="1644"/>
      <c r="B22" s="551"/>
      <c r="C22" s="552"/>
      <c r="D22" s="553"/>
      <c r="E22" s="553"/>
      <c r="F22" s="553"/>
      <c r="G22" s="553"/>
      <c r="H22" s="553"/>
      <c r="I22" s="553"/>
      <c r="J22" s="554"/>
      <c r="K22" s="577"/>
      <c r="L22" s="578"/>
      <c r="M22" s="578"/>
      <c r="N22" s="578"/>
      <c r="O22" s="579"/>
      <c r="P22" s="555"/>
      <c r="R22" s="277"/>
      <c r="S22" s="277"/>
      <c r="T22" s="277"/>
      <c r="U22" s="276"/>
      <c r="V22" s="277"/>
      <c r="W22" s="277"/>
    </row>
    <row r="23" spans="1:23" ht="15" customHeight="1">
      <c r="A23" s="1645" t="s">
        <v>443</v>
      </c>
      <c r="B23" s="556"/>
      <c r="C23" s="557"/>
      <c r="D23" s="558"/>
      <c r="E23" s="558"/>
      <c r="F23" s="558"/>
      <c r="G23" s="558"/>
      <c r="H23" s="558"/>
      <c r="I23" s="558"/>
      <c r="J23" s="559"/>
      <c r="K23" s="580"/>
      <c r="L23" s="581"/>
      <c r="M23" s="581"/>
      <c r="N23" s="581"/>
      <c r="O23" s="582"/>
      <c r="P23" s="560"/>
      <c r="R23" s="277"/>
      <c r="S23" s="277"/>
      <c r="T23" s="277"/>
      <c r="U23" s="276"/>
      <c r="V23" s="277"/>
      <c r="W23" s="277"/>
    </row>
    <row r="24" spans="1:23" ht="15" customHeight="1">
      <c r="A24" s="1643"/>
      <c r="B24" s="546"/>
      <c r="C24" s="547"/>
      <c r="D24" s="548"/>
      <c r="E24" s="548"/>
      <c r="F24" s="548"/>
      <c r="G24" s="548"/>
      <c r="H24" s="548"/>
      <c r="I24" s="548"/>
      <c r="J24" s="549"/>
      <c r="K24" s="574"/>
      <c r="L24" s="575"/>
      <c r="M24" s="575"/>
      <c r="N24" s="575"/>
      <c r="O24" s="576"/>
      <c r="P24" s="550"/>
      <c r="R24" s="277"/>
      <c r="S24" s="277"/>
      <c r="T24" s="277"/>
      <c r="U24" s="276"/>
      <c r="V24" s="277"/>
      <c r="W24" s="277"/>
    </row>
    <row r="25" spans="1:23" ht="15" customHeight="1">
      <c r="A25" s="1643"/>
      <c r="B25" s="546"/>
      <c r="C25" s="547"/>
      <c r="D25" s="548"/>
      <c r="E25" s="548"/>
      <c r="F25" s="548"/>
      <c r="G25" s="548"/>
      <c r="H25" s="548"/>
      <c r="I25" s="548"/>
      <c r="J25" s="549"/>
      <c r="K25" s="574"/>
      <c r="L25" s="575"/>
      <c r="M25" s="575"/>
      <c r="N25" s="575"/>
      <c r="O25" s="576"/>
      <c r="P25" s="550"/>
      <c r="R25" s="277"/>
      <c r="S25" s="277"/>
      <c r="T25" s="277"/>
      <c r="U25" s="276"/>
      <c r="V25" s="277"/>
      <c r="W25" s="277"/>
    </row>
    <row r="26" spans="1:23" ht="15" customHeight="1">
      <c r="A26" s="1644"/>
      <c r="B26" s="561"/>
      <c r="C26" s="562"/>
      <c r="D26" s="563"/>
      <c r="E26" s="563"/>
      <c r="F26" s="563"/>
      <c r="G26" s="563"/>
      <c r="H26" s="563"/>
      <c r="I26" s="563"/>
      <c r="J26" s="564"/>
      <c r="K26" s="583"/>
      <c r="L26" s="584"/>
      <c r="M26" s="584"/>
      <c r="N26" s="584"/>
      <c r="O26" s="585"/>
      <c r="P26" s="565"/>
      <c r="R26" s="277"/>
      <c r="S26" s="277"/>
      <c r="T26" s="277"/>
      <c r="U26" s="276"/>
      <c r="V26" s="277"/>
      <c r="W26" s="277"/>
    </row>
    <row r="27" spans="1:23" ht="15" customHeight="1">
      <c r="A27" s="1645" t="s">
        <v>444</v>
      </c>
      <c r="B27" s="556"/>
      <c r="C27" s="557"/>
      <c r="D27" s="558"/>
      <c r="E27" s="558"/>
      <c r="F27" s="558"/>
      <c r="G27" s="558"/>
      <c r="H27" s="558"/>
      <c r="I27" s="558"/>
      <c r="J27" s="559"/>
      <c r="K27" s="580"/>
      <c r="L27" s="581"/>
      <c r="M27" s="581"/>
      <c r="N27" s="581"/>
      <c r="O27" s="582"/>
      <c r="P27" s="560"/>
      <c r="R27" s="277"/>
      <c r="S27" s="277"/>
      <c r="T27" s="277"/>
      <c r="U27" s="276"/>
      <c r="V27" s="277"/>
      <c r="W27" s="277"/>
    </row>
    <row r="28" spans="1:23" ht="15" customHeight="1">
      <c r="A28" s="1643"/>
      <c r="B28" s="546"/>
      <c r="C28" s="547"/>
      <c r="D28" s="548"/>
      <c r="E28" s="548"/>
      <c r="F28" s="548"/>
      <c r="G28" s="548"/>
      <c r="H28" s="548"/>
      <c r="I28" s="548"/>
      <c r="J28" s="549"/>
      <c r="K28" s="574"/>
      <c r="L28" s="575"/>
      <c r="M28" s="575"/>
      <c r="N28" s="575"/>
      <c r="O28" s="576"/>
      <c r="P28" s="550"/>
      <c r="R28" s="277"/>
      <c r="S28" s="277"/>
      <c r="T28" s="277"/>
      <c r="U28" s="276"/>
      <c r="V28" s="277"/>
      <c r="W28" s="277"/>
    </row>
    <row r="29" spans="1:23" ht="15" customHeight="1">
      <c r="A29" s="1643"/>
      <c r="B29" s="546"/>
      <c r="C29" s="547"/>
      <c r="D29" s="548"/>
      <c r="E29" s="548"/>
      <c r="F29" s="548"/>
      <c r="G29" s="548"/>
      <c r="H29" s="548"/>
      <c r="I29" s="548"/>
      <c r="J29" s="549"/>
      <c r="K29" s="574"/>
      <c r="L29" s="575"/>
      <c r="M29" s="575"/>
      <c r="N29" s="575"/>
      <c r="O29" s="576"/>
      <c r="P29" s="550"/>
      <c r="R29" s="277"/>
      <c r="S29" s="277"/>
      <c r="T29" s="277"/>
      <c r="U29" s="276"/>
      <c r="V29" s="277"/>
      <c r="W29" s="277"/>
    </row>
    <row r="30" spans="1:23" ht="15" customHeight="1">
      <c r="A30" s="1644"/>
      <c r="B30" s="551"/>
      <c r="C30" s="552"/>
      <c r="D30" s="553"/>
      <c r="E30" s="553"/>
      <c r="F30" s="553"/>
      <c r="G30" s="553"/>
      <c r="H30" s="553"/>
      <c r="I30" s="553"/>
      <c r="J30" s="554"/>
      <c r="K30" s="577"/>
      <c r="L30" s="578"/>
      <c r="M30" s="578"/>
      <c r="N30" s="578"/>
      <c r="O30" s="579"/>
      <c r="P30" s="555"/>
      <c r="R30" s="277"/>
      <c r="S30" s="277"/>
      <c r="T30" s="277"/>
      <c r="U30" s="276"/>
      <c r="V30" s="277"/>
      <c r="W30" s="277"/>
    </row>
    <row r="31" spans="1:23" ht="15" customHeight="1">
      <c r="A31" s="1645" t="s">
        <v>777</v>
      </c>
      <c r="B31" s="556"/>
      <c r="C31" s="557"/>
      <c r="D31" s="558"/>
      <c r="E31" s="558"/>
      <c r="F31" s="558"/>
      <c r="G31" s="558"/>
      <c r="H31" s="558"/>
      <c r="I31" s="558"/>
      <c r="J31" s="559"/>
      <c r="K31" s="580"/>
      <c r="L31" s="581"/>
      <c r="M31" s="581"/>
      <c r="N31" s="581"/>
      <c r="O31" s="582"/>
      <c r="P31" s="560"/>
      <c r="R31" s="277"/>
      <c r="S31" s="277"/>
      <c r="T31" s="277"/>
      <c r="U31" s="276"/>
      <c r="V31" s="277"/>
      <c r="W31" s="277"/>
    </row>
    <row r="32" spans="1:23" ht="15" customHeight="1">
      <c r="A32" s="1643"/>
      <c r="B32" s="546"/>
      <c r="C32" s="547"/>
      <c r="D32" s="548"/>
      <c r="E32" s="548"/>
      <c r="F32" s="548"/>
      <c r="G32" s="548"/>
      <c r="H32" s="548"/>
      <c r="I32" s="548"/>
      <c r="J32" s="549"/>
      <c r="K32" s="574"/>
      <c r="L32" s="575"/>
      <c r="M32" s="575"/>
      <c r="N32" s="575"/>
      <c r="O32" s="576"/>
      <c r="P32" s="550"/>
      <c r="R32" s="277"/>
      <c r="S32" s="277"/>
      <c r="T32" s="277"/>
      <c r="U32" s="276"/>
      <c r="V32" s="277"/>
      <c r="W32" s="277"/>
    </row>
    <row r="33" spans="1:23" ht="15" customHeight="1">
      <c r="A33" s="1643"/>
      <c r="B33" s="546"/>
      <c r="C33" s="547"/>
      <c r="D33" s="548"/>
      <c r="E33" s="548"/>
      <c r="F33" s="548"/>
      <c r="G33" s="548"/>
      <c r="H33" s="548"/>
      <c r="I33" s="548"/>
      <c r="J33" s="549"/>
      <c r="K33" s="574"/>
      <c r="L33" s="575"/>
      <c r="M33" s="575"/>
      <c r="N33" s="575"/>
      <c r="O33" s="576"/>
      <c r="P33" s="550"/>
      <c r="R33" s="277"/>
      <c r="S33" s="277"/>
      <c r="T33" s="277"/>
      <c r="U33" s="276"/>
      <c r="V33" s="277"/>
      <c r="W33" s="277"/>
    </row>
    <row r="34" spans="1:23" ht="15" customHeight="1">
      <c r="A34" s="1644"/>
      <c r="B34" s="551"/>
      <c r="C34" s="552"/>
      <c r="D34" s="553"/>
      <c r="E34" s="553"/>
      <c r="F34" s="553"/>
      <c r="G34" s="553"/>
      <c r="H34" s="553"/>
      <c r="I34" s="553"/>
      <c r="J34" s="554"/>
      <c r="K34" s="577"/>
      <c r="L34" s="578"/>
      <c r="M34" s="578"/>
      <c r="N34" s="578"/>
      <c r="O34" s="579"/>
      <c r="P34" s="555"/>
      <c r="R34" s="277"/>
      <c r="S34" s="277"/>
      <c r="T34" s="277"/>
      <c r="U34" s="276"/>
      <c r="V34" s="277"/>
      <c r="W34" s="277"/>
    </row>
    <row r="35" spans="1:23" ht="15" customHeight="1">
      <c r="A35" s="1645" t="s">
        <v>790</v>
      </c>
      <c r="B35" s="556"/>
      <c r="C35" s="557"/>
      <c r="D35" s="558"/>
      <c r="E35" s="558"/>
      <c r="F35" s="558"/>
      <c r="G35" s="558"/>
      <c r="H35" s="558"/>
      <c r="I35" s="558"/>
      <c r="J35" s="559"/>
      <c r="K35" s="580"/>
      <c r="L35" s="581"/>
      <c r="M35" s="581"/>
      <c r="N35" s="581"/>
      <c r="O35" s="582"/>
      <c r="P35" s="560"/>
      <c r="R35" s="277"/>
      <c r="S35" s="277"/>
      <c r="T35" s="277"/>
      <c r="U35" s="276"/>
      <c r="V35" s="277"/>
      <c r="W35" s="277"/>
    </row>
    <row r="36" spans="1:23" ht="15" customHeight="1">
      <c r="A36" s="1643"/>
      <c r="B36" s="546"/>
      <c r="C36" s="547"/>
      <c r="D36" s="548"/>
      <c r="E36" s="548"/>
      <c r="F36" s="548"/>
      <c r="G36" s="548"/>
      <c r="H36" s="548"/>
      <c r="I36" s="548"/>
      <c r="J36" s="549"/>
      <c r="K36" s="574"/>
      <c r="L36" s="575"/>
      <c r="M36" s="575"/>
      <c r="N36" s="575"/>
      <c r="O36" s="576"/>
      <c r="P36" s="550"/>
      <c r="R36" s="277"/>
      <c r="S36" s="277"/>
      <c r="T36" s="277"/>
      <c r="U36" s="276"/>
      <c r="V36" s="277"/>
      <c r="W36" s="277"/>
    </row>
    <row r="37" spans="1:23" ht="15" customHeight="1">
      <c r="A37" s="1643"/>
      <c r="B37" s="546"/>
      <c r="C37" s="547"/>
      <c r="D37" s="548"/>
      <c r="E37" s="548"/>
      <c r="F37" s="548"/>
      <c r="G37" s="548"/>
      <c r="H37" s="548"/>
      <c r="I37" s="548"/>
      <c r="J37" s="549"/>
      <c r="K37" s="574"/>
      <c r="L37" s="575"/>
      <c r="M37" s="575"/>
      <c r="N37" s="575"/>
      <c r="O37" s="576"/>
      <c r="P37" s="550"/>
      <c r="R37" s="277"/>
      <c r="S37" s="277"/>
      <c r="T37" s="277"/>
      <c r="U37" s="276"/>
      <c r="V37" s="277"/>
      <c r="W37" s="277"/>
    </row>
    <row r="38" spans="1:23" ht="15" customHeight="1">
      <c r="A38" s="1644"/>
      <c r="B38" s="551"/>
      <c r="C38" s="552"/>
      <c r="D38" s="553"/>
      <c r="E38" s="553"/>
      <c r="F38" s="553"/>
      <c r="G38" s="553"/>
      <c r="H38" s="553"/>
      <c r="I38" s="553"/>
      <c r="J38" s="554"/>
      <c r="K38" s="577"/>
      <c r="L38" s="578"/>
      <c r="M38" s="578"/>
      <c r="N38" s="578"/>
      <c r="O38" s="579"/>
      <c r="P38" s="555"/>
      <c r="R38" s="277"/>
      <c r="S38" s="277"/>
      <c r="T38" s="277"/>
      <c r="U38" s="276"/>
      <c r="V38" s="277"/>
      <c r="W38" s="277"/>
    </row>
    <row r="39" spans="1:23" ht="15" customHeight="1">
      <c r="A39" s="1645" t="s">
        <v>449</v>
      </c>
      <c r="B39" s="556"/>
      <c r="C39" s="557"/>
      <c r="D39" s="558"/>
      <c r="E39" s="558"/>
      <c r="F39" s="558"/>
      <c r="G39" s="558"/>
      <c r="H39" s="558"/>
      <c r="I39" s="558"/>
      <c r="J39" s="559"/>
      <c r="K39" s="580"/>
      <c r="L39" s="581"/>
      <c r="M39" s="581"/>
      <c r="N39" s="581"/>
      <c r="O39" s="589"/>
      <c r="P39" s="560"/>
    </row>
    <row r="40" spans="1:23" ht="15" customHeight="1">
      <c r="A40" s="1643"/>
      <c r="B40" s="546"/>
      <c r="C40" s="547"/>
      <c r="D40" s="548"/>
      <c r="E40" s="548"/>
      <c r="F40" s="548"/>
      <c r="G40" s="548"/>
      <c r="H40" s="548"/>
      <c r="I40" s="548"/>
      <c r="J40" s="549"/>
      <c r="K40" s="574"/>
      <c r="L40" s="575"/>
      <c r="M40" s="575"/>
      <c r="N40" s="575"/>
      <c r="O40" s="587"/>
      <c r="P40" s="550"/>
    </row>
    <row r="41" spans="1:23" ht="15" customHeight="1">
      <c r="A41" s="1643"/>
      <c r="B41" s="546"/>
      <c r="C41" s="547"/>
      <c r="D41" s="548"/>
      <c r="E41" s="548"/>
      <c r="F41" s="548"/>
      <c r="G41" s="548"/>
      <c r="H41" s="548"/>
      <c r="I41" s="548"/>
      <c r="J41" s="549"/>
      <c r="K41" s="574"/>
      <c r="L41" s="575"/>
      <c r="M41" s="575"/>
      <c r="N41" s="575"/>
      <c r="O41" s="587"/>
      <c r="P41" s="550"/>
    </row>
    <row r="42" spans="1:23" ht="15" customHeight="1">
      <c r="A42" s="1644"/>
      <c r="B42" s="951"/>
      <c r="C42" s="952"/>
      <c r="D42" s="953"/>
      <c r="E42" s="953"/>
      <c r="F42" s="953"/>
      <c r="G42" s="953"/>
      <c r="H42" s="953"/>
      <c r="I42" s="953"/>
      <c r="J42" s="954"/>
      <c r="K42" s="955"/>
      <c r="L42" s="956"/>
      <c r="M42" s="956"/>
      <c r="N42" s="956"/>
      <c r="O42" s="957"/>
      <c r="P42" s="958"/>
    </row>
    <row r="43" spans="1:23" ht="15" customHeight="1">
      <c r="A43" s="1643" t="s">
        <v>778</v>
      </c>
      <c r="B43" s="541"/>
      <c r="C43" s="542"/>
      <c r="D43" s="543"/>
      <c r="E43" s="543"/>
      <c r="F43" s="543"/>
      <c r="G43" s="543"/>
      <c r="H43" s="543"/>
      <c r="I43" s="543"/>
      <c r="J43" s="544"/>
      <c r="K43" s="571"/>
      <c r="L43" s="572"/>
      <c r="M43" s="572"/>
      <c r="N43" s="572"/>
      <c r="O43" s="586"/>
      <c r="P43" s="545"/>
    </row>
    <row r="44" spans="1:23" ht="15" customHeight="1">
      <c r="A44" s="1643"/>
      <c r="B44" s="546"/>
      <c r="C44" s="547"/>
      <c r="D44" s="548"/>
      <c r="E44" s="548"/>
      <c r="F44" s="548"/>
      <c r="G44" s="548"/>
      <c r="H44" s="548"/>
      <c r="I44" s="548"/>
      <c r="J44" s="549"/>
      <c r="K44" s="574"/>
      <c r="L44" s="575"/>
      <c r="M44" s="575"/>
      <c r="N44" s="575"/>
      <c r="O44" s="587"/>
      <c r="P44" s="550"/>
    </row>
    <row r="45" spans="1:23" ht="15" customHeight="1">
      <c r="A45" s="1643"/>
      <c r="B45" s="546"/>
      <c r="C45" s="547"/>
      <c r="D45" s="548"/>
      <c r="E45" s="548"/>
      <c r="F45" s="548"/>
      <c r="G45" s="548"/>
      <c r="H45" s="548"/>
      <c r="I45" s="548"/>
      <c r="J45" s="549"/>
      <c r="K45" s="574"/>
      <c r="L45" s="575"/>
      <c r="M45" s="575"/>
      <c r="N45" s="575"/>
      <c r="O45" s="587"/>
      <c r="P45" s="550"/>
    </row>
    <row r="46" spans="1:23" ht="15" customHeight="1">
      <c r="A46" s="1644"/>
      <c r="B46" s="561"/>
      <c r="C46" s="562"/>
      <c r="D46" s="563"/>
      <c r="E46" s="563"/>
      <c r="F46" s="563"/>
      <c r="G46" s="563"/>
      <c r="H46" s="563"/>
      <c r="I46" s="563"/>
      <c r="J46" s="564"/>
      <c r="K46" s="583"/>
      <c r="L46" s="584"/>
      <c r="M46" s="584"/>
      <c r="N46" s="584"/>
      <c r="O46" s="588"/>
      <c r="P46" s="565"/>
    </row>
    <row r="47" spans="1:23" ht="15" customHeight="1">
      <c r="A47" s="1645" t="s">
        <v>789</v>
      </c>
      <c r="B47" s="556"/>
      <c r="C47" s="557"/>
      <c r="D47" s="558"/>
      <c r="E47" s="558"/>
      <c r="F47" s="558"/>
      <c r="G47" s="558"/>
      <c r="H47" s="558"/>
      <c r="I47" s="558"/>
      <c r="J47" s="559"/>
      <c r="K47" s="580"/>
      <c r="L47" s="581"/>
      <c r="M47" s="581"/>
      <c r="N47" s="581"/>
      <c r="O47" s="589"/>
      <c r="P47" s="560"/>
    </row>
    <row r="48" spans="1:23" ht="15" customHeight="1">
      <c r="A48" s="1634"/>
      <c r="B48" s="546"/>
      <c r="C48" s="547"/>
      <c r="D48" s="548"/>
      <c r="E48" s="548"/>
      <c r="F48" s="548"/>
      <c r="G48" s="548"/>
      <c r="H48" s="548"/>
      <c r="I48" s="548"/>
      <c r="J48" s="549"/>
      <c r="K48" s="574"/>
      <c r="L48" s="575"/>
      <c r="M48" s="575"/>
      <c r="N48" s="575"/>
      <c r="O48" s="587"/>
      <c r="P48" s="550"/>
    </row>
    <row r="49" spans="1:23" ht="15" customHeight="1">
      <c r="A49" s="1634"/>
      <c r="B49" s="546"/>
      <c r="C49" s="547"/>
      <c r="D49" s="548"/>
      <c r="E49" s="548"/>
      <c r="F49" s="548"/>
      <c r="G49" s="548"/>
      <c r="H49" s="548"/>
      <c r="I49" s="548"/>
      <c r="J49" s="549"/>
      <c r="K49" s="574"/>
      <c r="L49" s="575"/>
      <c r="M49" s="575"/>
      <c r="N49" s="575"/>
      <c r="O49" s="587"/>
      <c r="P49" s="550"/>
    </row>
    <row r="50" spans="1:23" ht="15" customHeight="1">
      <c r="A50" s="1635"/>
      <c r="B50" s="551"/>
      <c r="C50" s="552"/>
      <c r="D50" s="553"/>
      <c r="E50" s="553"/>
      <c r="F50" s="553"/>
      <c r="G50" s="553"/>
      <c r="H50" s="553"/>
      <c r="I50" s="553"/>
      <c r="J50" s="554"/>
      <c r="K50" s="577"/>
      <c r="L50" s="578"/>
      <c r="M50" s="578"/>
      <c r="N50" s="578"/>
      <c r="O50" s="590"/>
      <c r="P50" s="555"/>
    </row>
    <row r="51" spans="1:23" ht="15" customHeight="1">
      <c r="A51" s="1645" t="s">
        <v>779</v>
      </c>
      <c r="B51" s="556"/>
      <c r="C51" s="557"/>
      <c r="D51" s="558"/>
      <c r="E51" s="558"/>
      <c r="F51" s="558"/>
      <c r="G51" s="558"/>
      <c r="H51" s="558"/>
      <c r="I51" s="558"/>
      <c r="J51" s="559"/>
      <c r="K51" s="580"/>
      <c r="L51" s="581"/>
      <c r="M51" s="581"/>
      <c r="N51" s="581"/>
      <c r="O51" s="589"/>
      <c r="P51" s="560"/>
    </row>
    <row r="52" spans="1:23" ht="15" customHeight="1">
      <c r="A52" s="1634"/>
      <c r="B52" s="546"/>
      <c r="C52" s="547"/>
      <c r="D52" s="548"/>
      <c r="E52" s="548"/>
      <c r="F52" s="548"/>
      <c r="G52" s="548"/>
      <c r="H52" s="548"/>
      <c r="I52" s="548"/>
      <c r="J52" s="549"/>
      <c r="K52" s="574"/>
      <c r="L52" s="575"/>
      <c r="M52" s="575"/>
      <c r="N52" s="575"/>
      <c r="O52" s="587"/>
      <c r="P52" s="550"/>
    </row>
    <row r="53" spans="1:23" ht="15" customHeight="1">
      <c r="A53" s="1634"/>
      <c r="B53" s="546"/>
      <c r="C53" s="547"/>
      <c r="D53" s="548"/>
      <c r="E53" s="548"/>
      <c r="F53" s="548"/>
      <c r="G53" s="548"/>
      <c r="H53" s="548"/>
      <c r="I53" s="548"/>
      <c r="J53" s="549"/>
      <c r="K53" s="574"/>
      <c r="L53" s="575"/>
      <c r="M53" s="575"/>
      <c r="N53" s="575"/>
      <c r="O53" s="587"/>
      <c r="P53" s="550"/>
    </row>
    <row r="54" spans="1:23" ht="15" customHeight="1" thickBot="1">
      <c r="A54" s="1635"/>
      <c r="B54" s="551"/>
      <c r="C54" s="552"/>
      <c r="D54" s="553"/>
      <c r="E54" s="553"/>
      <c r="F54" s="553"/>
      <c r="G54" s="553"/>
      <c r="H54" s="553"/>
      <c r="I54" s="553"/>
      <c r="J54" s="554"/>
      <c r="K54" s="959"/>
      <c r="L54" s="592"/>
      <c r="M54" s="592"/>
      <c r="N54" s="592"/>
      <c r="O54" s="593"/>
      <c r="P54" s="570"/>
    </row>
    <row r="55" spans="1:23" ht="15" customHeight="1">
      <c r="A55" s="270" t="s">
        <v>445</v>
      </c>
      <c r="B55" s="270"/>
      <c r="C55" s="270"/>
      <c r="D55" s="270"/>
      <c r="E55" s="271"/>
      <c r="F55" s="271"/>
      <c r="G55" s="271"/>
      <c r="H55" s="271"/>
      <c r="I55" s="271"/>
      <c r="J55" s="271"/>
      <c r="K55" s="271"/>
      <c r="L55" s="271"/>
      <c r="M55" s="271"/>
      <c r="N55" s="271"/>
      <c r="O55" s="271"/>
      <c r="P55" s="270"/>
      <c r="R55" s="285"/>
      <c r="S55" s="285"/>
      <c r="T55" s="285"/>
      <c r="U55" s="285"/>
      <c r="V55" s="285"/>
      <c r="W55" s="277"/>
    </row>
    <row r="56" spans="1:23" ht="15" customHeight="1">
      <c r="A56" s="270" t="s">
        <v>446</v>
      </c>
      <c r="B56" s="270"/>
      <c r="C56" s="270"/>
      <c r="D56" s="270"/>
      <c r="E56" s="271"/>
      <c r="F56" s="271"/>
      <c r="G56" s="271"/>
      <c r="H56" s="271"/>
      <c r="I56" s="271"/>
      <c r="J56" s="271"/>
      <c r="K56" s="271"/>
      <c r="L56" s="271"/>
      <c r="M56" s="271"/>
      <c r="N56" s="271"/>
      <c r="O56" s="271"/>
      <c r="P56" s="270"/>
      <c r="R56" s="285"/>
      <c r="S56" s="285"/>
      <c r="T56" s="285"/>
      <c r="U56" s="285"/>
      <c r="V56" s="285"/>
      <c r="W56" s="277"/>
    </row>
    <row r="57" spans="1:23" ht="15" customHeight="1">
      <c r="A57" s="270" t="s">
        <v>447</v>
      </c>
      <c r="B57" s="270"/>
      <c r="C57" s="270"/>
      <c r="D57" s="270"/>
      <c r="E57" s="271"/>
      <c r="F57" s="271"/>
      <c r="G57" s="271"/>
      <c r="H57" s="271"/>
      <c r="I57" s="271"/>
      <c r="J57" s="271"/>
      <c r="K57" s="271"/>
      <c r="L57" s="271"/>
      <c r="M57" s="271"/>
      <c r="N57" s="271"/>
      <c r="O57" s="271"/>
      <c r="P57" s="270"/>
      <c r="R57" s="285"/>
      <c r="S57" s="285"/>
      <c r="T57" s="285"/>
      <c r="U57" s="285"/>
      <c r="V57" s="285"/>
      <c r="W57" s="277"/>
    </row>
    <row r="58" spans="1:23" ht="15.75" customHeight="1" thickBot="1">
      <c r="A58" s="270" t="s">
        <v>796</v>
      </c>
      <c r="B58" s="270"/>
      <c r="C58" s="270"/>
      <c r="D58" s="270"/>
      <c r="E58" s="271"/>
      <c r="F58" s="271"/>
      <c r="G58" s="271"/>
      <c r="H58" s="271"/>
      <c r="I58" s="271"/>
      <c r="J58" s="271"/>
      <c r="K58" s="271"/>
      <c r="L58" s="271"/>
      <c r="M58" s="271"/>
      <c r="N58" s="271"/>
      <c r="O58" s="271"/>
      <c r="P58" s="270"/>
      <c r="R58" s="285"/>
      <c r="S58" s="285"/>
      <c r="T58" s="285"/>
      <c r="U58" s="285"/>
      <c r="V58" s="285"/>
      <c r="W58" s="277"/>
    </row>
    <row r="59" spans="1:23" ht="13.5">
      <c r="A59" s="270" t="s">
        <v>500</v>
      </c>
      <c r="B59" s="270"/>
      <c r="C59" s="270"/>
      <c r="D59" s="270"/>
      <c r="E59" s="271"/>
      <c r="F59" s="271"/>
      <c r="G59" s="271"/>
      <c r="H59" s="271"/>
      <c r="I59" s="271"/>
      <c r="J59" s="271"/>
      <c r="K59" s="271"/>
      <c r="L59" s="271"/>
      <c r="M59" s="1637" t="s">
        <v>190</v>
      </c>
      <c r="N59" s="1638"/>
      <c r="O59" s="1638"/>
      <c r="P59" s="1639"/>
      <c r="R59" s="285"/>
      <c r="S59" s="285"/>
      <c r="T59" s="285"/>
      <c r="U59" s="285"/>
      <c r="V59" s="285"/>
      <c r="W59" s="277"/>
    </row>
    <row r="60" spans="1:23" ht="15" customHeight="1" thickBot="1">
      <c r="B60" s="270"/>
      <c r="C60" s="270"/>
      <c r="D60" s="270"/>
      <c r="E60" s="271"/>
      <c r="F60" s="271"/>
      <c r="G60" s="271"/>
      <c r="H60" s="271"/>
      <c r="I60" s="271"/>
      <c r="J60" s="271"/>
      <c r="K60" s="271"/>
      <c r="L60" s="271"/>
      <c r="M60" s="1640"/>
      <c r="N60" s="1641"/>
      <c r="O60" s="1641"/>
      <c r="P60" s="1642"/>
      <c r="R60" s="285"/>
      <c r="S60" s="285"/>
      <c r="T60" s="285"/>
      <c r="U60" s="285"/>
      <c r="V60" s="285"/>
      <c r="W60" s="277"/>
    </row>
    <row r="61" spans="1:23" ht="13.5">
      <c r="A61" s="270"/>
      <c r="B61" s="270"/>
      <c r="R61" s="277"/>
      <c r="S61" s="277"/>
      <c r="T61" s="277"/>
      <c r="U61" s="277"/>
      <c r="V61" s="277"/>
      <c r="W61" s="277"/>
    </row>
    <row r="62" spans="1:23" ht="18.75" customHeight="1">
      <c r="A62" s="950" t="s">
        <v>631</v>
      </c>
    </row>
    <row r="63" spans="1:23" s="534" customFormat="1" ht="21.75" customHeight="1">
      <c r="A63" s="1648" t="s">
        <v>798</v>
      </c>
      <c r="B63" s="1648"/>
      <c r="C63" s="1648"/>
      <c r="D63" s="1648"/>
      <c r="E63" s="1648"/>
      <c r="F63" s="1648"/>
      <c r="G63" s="1648"/>
      <c r="H63" s="1648"/>
      <c r="I63" s="1648"/>
      <c r="J63" s="1648"/>
      <c r="K63" s="1648"/>
      <c r="L63" s="1648"/>
      <c r="M63" s="1648"/>
      <c r="N63" s="1648"/>
      <c r="O63" s="1648"/>
      <c r="P63" s="1648"/>
      <c r="Q63" s="533"/>
      <c r="R63" s="533"/>
      <c r="S63" s="533"/>
      <c r="T63" s="533"/>
      <c r="U63" s="533"/>
      <c r="V63" s="533"/>
    </row>
    <row r="64" spans="1:23" ht="15" customHeight="1" thickBot="1">
      <c r="A64" s="275"/>
      <c r="B64" s="275"/>
      <c r="C64" s="275"/>
      <c r="D64" s="275"/>
      <c r="E64" s="275"/>
      <c r="F64" s="275"/>
      <c r="G64" s="275"/>
      <c r="H64" s="275"/>
      <c r="I64" s="275"/>
      <c r="J64" s="275"/>
      <c r="K64" s="275"/>
      <c r="L64" s="275"/>
      <c r="M64" s="275"/>
      <c r="N64" s="275"/>
      <c r="O64" s="535"/>
      <c r="P64" s="275"/>
    </row>
    <row r="65" spans="1:23" s="275" customFormat="1" ht="21" customHeight="1">
      <c r="A65" s="1649" t="s">
        <v>455</v>
      </c>
      <c r="B65" s="1650" t="s">
        <v>397</v>
      </c>
      <c r="C65" s="1653" t="s">
        <v>454</v>
      </c>
      <c r="D65" s="1656" t="s">
        <v>453</v>
      </c>
      <c r="E65" s="1659" t="s">
        <v>398</v>
      </c>
      <c r="F65" s="1659" t="s">
        <v>399</v>
      </c>
      <c r="G65" s="1661" t="s">
        <v>400</v>
      </c>
      <c r="H65" s="1662"/>
      <c r="I65" s="1663"/>
      <c r="J65" s="1664" t="s">
        <v>402</v>
      </c>
      <c r="K65" s="1662" t="s">
        <v>403</v>
      </c>
      <c r="L65" s="1662"/>
      <c r="M65" s="1662"/>
      <c r="N65" s="1662"/>
      <c r="O65" s="1667"/>
      <c r="P65" s="1668" t="s">
        <v>452</v>
      </c>
      <c r="R65" s="276"/>
      <c r="S65" s="276"/>
      <c r="T65" s="536"/>
      <c r="U65" s="536"/>
      <c r="V65" s="276"/>
      <c r="W65" s="276"/>
    </row>
    <row r="66" spans="1:23" s="275" customFormat="1" ht="30" customHeight="1">
      <c r="A66" s="1634"/>
      <c r="B66" s="1651"/>
      <c r="C66" s="1654"/>
      <c r="D66" s="1657"/>
      <c r="E66" s="1660"/>
      <c r="F66" s="1660"/>
      <c r="G66" s="1646" t="s">
        <v>404</v>
      </c>
      <c r="H66" s="1646" t="s">
        <v>405</v>
      </c>
      <c r="I66" s="1646" t="s">
        <v>406</v>
      </c>
      <c r="J66" s="1665"/>
      <c r="K66" s="537" t="s">
        <v>6626</v>
      </c>
      <c r="L66" s="537" t="s">
        <v>6627</v>
      </c>
      <c r="M66" s="537" t="s">
        <v>6628</v>
      </c>
      <c r="N66" s="537" t="s">
        <v>6629</v>
      </c>
      <c r="O66" s="538" t="s">
        <v>6630</v>
      </c>
      <c r="P66" s="1669"/>
      <c r="R66" s="276"/>
      <c r="S66" s="276"/>
      <c r="T66" s="536"/>
      <c r="U66" s="536"/>
      <c r="V66" s="276"/>
      <c r="W66" s="276"/>
    </row>
    <row r="67" spans="1:23" s="275" customFormat="1" ht="23.25" customHeight="1" thickBot="1">
      <c r="A67" s="1636"/>
      <c r="B67" s="1652"/>
      <c r="C67" s="1655"/>
      <c r="D67" s="1658"/>
      <c r="E67" s="1647"/>
      <c r="F67" s="1647"/>
      <c r="G67" s="1647"/>
      <c r="H67" s="1647"/>
      <c r="I67" s="1647"/>
      <c r="J67" s="1666"/>
      <c r="K67" s="539" t="s">
        <v>6631</v>
      </c>
      <c r="L67" s="539" t="s">
        <v>6632</v>
      </c>
      <c r="M67" s="539" t="s">
        <v>6633</v>
      </c>
      <c r="N67" s="539" t="s">
        <v>6634</v>
      </c>
      <c r="O67" s="540" t="s">
        <v>6635</v>
      </c>
      <c r="P67" s="1670"/>
      <c r="R67" s="276"/>
      <c r="S67" s="276"/>
      <c r="T67" s="536"/>
      <c r="U67" s="536"/>
      <c r="V67" s="276"/>
      <c r="W67" s="276"/>
    </row>
    <row r="68" spans="1:23" ht="15" customHeight="1">
      <c r="A68" s="1643" t="s">
        <v>782</v>
      </c>
      <c r="B68" s="541"/>
      <c r="C68" s="542"/>
      <c r="D68" s="543"/>
      <c r="E68" s="543"/>
      <c r="F68" s="543"/>
      <c r="G68" s="543"/>
      <c r="H68" s="543"/>
      <c r="I68" s="543"/>
      <c r="J68" s="544"/>
      <c r="K68" s="571"/>
      <c r="L68" s="572"/>
      <c r="M68" s="572"/>
      <c r="N68" s="572"/>
      <c r="O68" s="573"/>
      <c r="P68" s="545"/>
      <c r="R68" s="277"/>
      <c r="S68" s="277"/>
      <c r="T68" s="277"/>
      <c r="U68" s="276"/>
      <c r="V68" s="277"/>
      <c r="W68" s="277"/>
    </row>
    <row r="69" spans="1:23" ht="15" customHeight="1">
      <c r="A69" s="1634"/>
      <c r="B69" s="546"/>
      <c r="C69" s="547"/>
      <c r="D69" s="548"/>
      <c r="E69" s="548"/>
      <c r="F69" s="548"/>
      <c r="G69" s="548"/>
      <c r="H69" s="548"/>
      <c r="I69" s="548"/>
      <c r="J69" s="549"/>
      <c r="K69" s="574"/>
      <c r="L69" s="575"/>
      <c r="M69" s="575"/>
      <c r="N69" s="575"/>
      <c r="O69" s="576"/>
      <c r="P69" s="550"/>
      <c r="R69" s="277"/>
      <c r="S69" s="277"/>
      <c r="T69" s="277"/>
      <c r="U69" s="276"/>
      <c r="V69" s="277"/>
      <c r="W69" s="277"/>
    </row>
    <row r="70" spans="1:23" ht="15" customHeight="1">
      <c r="A70" s="1634"/>
      <c r="B70" s="546"/>
      <c r="C70" s="547"/>
      <c r="D70" s="548"/>
      <c r="E70" s="548"/>
      <c r="F70" s="548"/>
      <c r="G70" s="548"/>
      <c r="H70" s="548"/>
      <c r="I70" s="548"/>
      <c r="J70" s="549"/>
      <c r="K70" s="574"/>
      <c r="L70" s="575"/>
      <c r="M70" s="575"/>
      <c r="N70" s="575"/>
      <c r="O70" s="576"/>
      <c r="P70" s="550"/>
      <c r="R70" s="277"/>
      <c r="S70" s="277"/>
      <c r="T70" s="277"/>
      <c r="U70" s="276"/>
      <c r="V70" s="277"/>
      <c r="W70" s="277"/>
    </row>
    <row r="71" spans="1:23" ht="15" customHeight="1">
      <c r="A71" s="1635"/>
      <c r="B71" s="551"/>
      <c r="C71" s="552"/>
      <c r="D71" s="553"/>
      <c r="E71" s="553"/>
      <c r="F71" s="553"/>
      <c r="G71" s="553"/>
      <c r="H71" s="553"/>
      <c r="I71" s="553"/>
      <c r="J71" s="554"/>
      <c r="K71" s="577"/>
      <c r="L71" s="578"/>
      <c r="M71" s="578"/>
      <c r="N71" s="578"/>
      <c r="O71" s="579"/>
      <c r="P71" s="555"/>
      <c r="R71" s="277"/>
      <c r="S71" s="277"/>
      <c r="T71" s="277"/>
      <c r="U71" s="276"/>
      <c r="V71" s="277"/>
      <c r="W71" s="277"/>
    </row>
    <row r="72" spans="1:23" ht="15" customHeight="1">
      <c r="A72" s="1645" t="s">
        <v>783</v>
      </c>
      <c r="B72" s="556"/>
      <c r="C72" s="557"/>
      <c r="D72" s="558"/>
      <c r="E72" s="558"/>
      <c r="F72" s="558"/>
      <c r="G72" s="558"/>
      <c r="H72" s="558"/>
      <c r="I72" s="558"/>
      <c r="J72" s="559"/>
      <c r="K72" s="580"/>
      <c r="L72" s="581"/>
      <c r="M72" s="581"/>
      <c r="N72" s="581"/>
      <c r="O72" s="582"/>
      <c r="P72" s="560"/>
      <c r="R72" s="277"/>
      <c r="S72" s="277"/>
      <c r="T72" s="277"/>
      <c r="U72" s="276"/>
      <c r="V72" s="277"/>
      <c r="W72" s="277"/>
    </row>
    <row r="73" spans="1:23" ht="15" customHeight="1">
      <c r="A73" s="1643"/>
      <c r="B73" s="546"/>
      <c r="C73" s="547"/>
      <c r="D73" s="548"/>
      <c r="E73" s="548"/>
      <c r="F73" s="548"/>
      <c r="G73" s="548"/>
      <c r="H73" s="548"/>
      <c r="I73" s="548"/>
      <c r="J73" s="549"/>
      <c r="K73" s="574"/>
      <c r="L73" s="575"/>
      <c r="M73" s="575"/>
      <c r="N73" s="575"/>
      <c r="O73" s="576"/>
      <c r="P73" s="550"/>
      <c r="R73" s="277"/>
      <c r="S73" s="277"/>
      <c r="T73" s="277"/>
      <c r="U73" s="276"/>
      <c r="V73" s="277"/>
      <c r="W73" s="277"/>
    </row>
    <row r="74" spans="1:23" ht="15" customHeight="1">
      <c r="A74" s="1643"/>
      <c r="B74" s="546"/>
      <c r="C74" s="547"/>
      <c r="D74" s="548"/>
      <c r="E74" s="548"/>
      <c r="F74" s="548"/>
      <c r="G74" s="548"/>
      <c r="H74" s="548"/>
      <c r="I74" s="548"/>
      <c r="J74" s="549"/>
      <c r="K74" s="574"/>
      <c r="L74" s="575"/>
      <c r="M74" s="575"/>
      <c r="N74" s="575"/>
      <c r="O74" s="576"/>
      <c r="P74" s="550"/>
      <c r="R74" s="277"/>
      <c r="S74" s="277"/>
      <c r="T74" s="277"/>
      <c r="U74" s="276"/>
      <c r="V74" s="277"/>
      <c r="W74" s="277"/>
    </row>
    <row r="75" spans="1:23" ht="15" customHeight="1">
      <c r="A75" s="1644"/>
      <c r="B75" s="561"/>
      <c r="C75" s="562"/>
      <c r="D75" s="563"/>
      <c r="E75" s="563"/>
      <c r="F75" s="563"/>
      <c r="G75" s="563"/>
      <c r="H75" s="563"/>
      <c r="I75" s="563"/>
      <c r="J75" s="564"/>
      <c r="K75" s="583"/>
      <c r="L75" s="584"/>
      <c r="M75" s="584"/>
      <c r="N75" s="584"/>
      <c r="O75" s="585"/>
      <c r="P75" s="565"/>
      <c r="R75" s="277"/>
      <c r="S75" s="277"/>
      <c r="T75" s="277"/>
      <c r="U75" s="276"/>
      <c r="V75" s="277"/>
      <c r="W75" s="277"/>
    </row>
    <row r="76" spans="1:23" ht="15" customHeight="1">
      <c r="A76" s="1645" t="s">
        <v>784</v>
      </c>
      <c r="B76" s="556"/>
      <c r="C76" s="557"/>
      <c r="D76" s="558"/>
      <c r="E76" s="558"/>
      <c r="F76" s="558"/>
      <c r="G76" s="558"/>
      <c r="H76" s="558"/>
      <c r="I76" s="558"/>
      <c r="J76" s="559"/>
      <c r="K76" s="580"/>
      <c r="L76" s="581"/>
      <c r="M76" s="581"/>
      <c r="N76" s="581"/>
      <c r="O76" s="582"/>
      <c r="P76" s="560"/>
      <c r="R76" s="277"/>
      <c r="S76" s="277"/>
      <c r="T76" s="277"/>
      <c r="U76" s="276"/>
      <c r="V76" s="277"/>
      <c r="W76" s="277"/>
    </row>
    <row r="77" spans="1:23" ht="15" customHeight="1">
      <c r="A77" s="1643"/>
      <c r="B77" s="546"/>
      <c r="C77" s="547"/>
      <c r="D77" s="548"/>
      <c r="E77" s="548"/>
      <c r="F77" s="548"/>
      <c r="G77" s="548"/>
      <c r="H77" s="548"/>
      <c r="I77" s="548"/>
      <c r="J77" s="549"/>
      <c r="K77" s="574"/>
      <c r="L77" s="575"/>
      <c r="M77" s="575"/>
      <c r="N77" s="575"/>
      <c r="O77" s="576"/>
      <c r="P77" s="550"/>
      <c r="R77" s="277"/>
      <c r="S77" s="277"/>
      <c r="T77" s="277"/>
      <c r="U77" s="276"/>
      <c r="V77" s="277"/>
      <c r="W77" s="277"/>
    </row>
    <row r="78" spans="1:23" ht="15" customHeight="1">
      <c r="A78" s="1643"/>
      <c r="B78" s="546"/>
      <c r="C78" s="547"/>
      <c r="D78" s="548"/>
      <c r="E78" s="548"/>
      <c r="F78" s="548"/>
      <c r="G78" s="548"/>
      <c r="H78" s="548"/>
      <c r="I78" s="548"/>
      <c r="J78" s="549"/>
      <c r="K78" s="574"/>
      <c r="L78" s="575"/>
      <c r="M78" s="575"/>
      <c r="N78" s="575"/>
      <c r="O78" s="576"/>
      <c r="P78" s="550"/>
      <c r="R78" s="277"/>
      <c r="S78" s="277"/>
      <c r="T78" s="277"/>
      <c r="U78" s="276"/>
      <c r="V78" s="277"/>
      <c r="W78" s="277"/>
    </row>
    <row r="79" spans="1:23" ht="15" customHeight="1">
      <c r="A79" s="1644"/>
      <c r="B79" s="551"/>
      <c r="C79" s="552"/>
      <c r="D79" s="553"/>
      <c r="E79" s="553"/>
      <c r="F79" s="553"/>
      <c r="G79" s="553"/>
      <c r="H79" s="553"/>
      <c r="I79" s="553"/>
      <c r="J79" s="554"/>
      <c r="K79" s="577"/>
      <c r="L79" s="578"/>
      <c r="M79" s="578"/>
      <c r="N79" s="578"/>
      <c r="O79" s="579"/>
      <c r="P79" s="555"/>
      <c r="R79" s="277"/>
      <c r="S79" s="277"/>
      <c r="T79" s="277"/>
      <c r="U79" s="276"/>
      <c r="V79" s="277"/>
      <c r="W79" s="277"/>
    </row>
    <row r="80" spans="1:23" ht="15" customHeight="1">
      <c r="A80" s="1645" t="s">
        <v>785</v>
      </c>
      <c r="B80" s="556"/>
      <c r="C80" s="557"/>
      <c r="D80" s="558"/>
      <c r="E80" s="558"/>
      <c r="F80" s="558"/>
      <c r="G80" s="558"/>
      <c r="H80" s="558"/>
      <c r="I80" s="558"/>
      <c r="J80" s="559"/>
      <c r="K80" s="580"/>
      <c r="L80" s="581"/>
      <c r="M80" s="581"/>
      <c r="N80" s="581"/>
      <c r="O80" s="582"/>
      <c r="P80" s="560"/>
      <c r="R80" s="277"/>
      <c r="S80" s="277"/>
      <c r="T80" s="277"/>
      <c r="U80" s="276"/>
      <c r="V80" s="277"/>
      <c r="W80" s="277"/>
    </row>
    <row r="81" spans="1:23" ht="15" customHeight="1">
      <c r="A81" s="1643"/>
      <c r="B81" s="546"/>
      <c r="C81" s="547"/>
      <c r="D81" s="548"/>
      <c r="E81" s="548"/>
      <c r="F81" s="548"/>
      <c r="G81" s="548"/>
      <c r="H81" s="548"/>
      <c r="I81" s="548"/>
      <c r="J81" s="549"/>
      <c r="K81" s="574"/>
      <c r="L81" s="575"/>
      <c r="M81" s="575"/>
      <c r="N81" s="575"/>
      <c r="O81" s="576"/>
      <c r="P81" s="550"/>
      <c r="R81" s="277"/>
      <c r="S81" s="277"/>
      <c r="T81" s="277"/>
      <c r="U81" s="276"/>
      <c r="V81" s="277"/>
      <c r="W81" s="277"/>
    </row>
    <row r="82" spans="1:23" ht="15" customHeight="1">
      <c r="A82" s="1643"/>
      <c r="B82" s="546"/>
      <c r="C82" s="547"/>
      <c r="D82" s="548"/>
      <c r="E82" s="548"/>
      <c r="F82" s="548"/>
      <c r="G82" s="548"/>
      <c r="H82" s="548"/>
      <c r="I82" s="548"/>
      <c r="J82" s="549"/>
      <c r="K82" s="574"/>
      <c r="L82" s="575"/>
      <c r="M82" s="575"/>
      <c r="N82" s="575"/>
      <c r="O82" s="576"/>
      <c r="P82" s="550"/>
      <c r="R82" s="277"/>
      <c r="S82" s="277"/>
      <c r="T82" s="277"/>
      <c r="U82" s="276"/>
      <c r="V82" s="277"/>
      <c r="W82" s="277"/>
    </row>
    <row r="83" spans="1:23" ht="15" customHeight="1">
      <c r="A83" s="1644"/>
      <c r="B83" s="551"/>
      <c r="C83" s="552"/>
      <c r="D83" s="553"/>
      <c r="E83" s="553"/>
      <c r="F83" s="553"/>
      <c r="G83" s="553"/>
      <c r="H83" s="553"/>
      <c r="I83" s="553"/>
      <c r="J83" s="554"/>
      <c r="K83" s="577"/>
      <c r="L83" s="578"/>
      <c r="M83" s="578"/>
      <c r="N83" s="578"/>
      <c r="O83" s="579"/>
      <c r="P83" s="555"/>
      <c r="R83" s="277"/>
      <c r="S83" s="277"/>
      <c r="T83" s="277"/>
      <c r="U83" s="276"/>
      <c r="V83" s="277"/>
      <c r="W83" s="277"/>
    </row>
    <row r="84" spans="1:23" ht="15" customHeight="1">
      <c r="A84" s="1645" t="s">
        <v>786</v>
      </c>
      <c r="B84" s="556"/>
      <c r="C84" s="557"/>
      <c r="D84" s="558"/>
      <c r="E84" s="558"/>
      <c r="F84" s="558"/>
      <c r="G84" s="558"/>
      <c r="H84" s="558"/>
      <c r="I84" s="558"/>
      <c r="J84" s="559"/>
      <c r="K84" s="580"/>
      <c r="L84" s="581"/>
      <c r="M84" s="581"/>
      <c r="N84" s="581"/>
      <c r="O84" s="582"/>
      <c r="P84" s="560"/>
      <c r="R84" s="277"/>
      <c r="S84" s="277"/>
      <c r="T84" s="277"/>
      <c r="U84" s="276"/>
      <c r="V84" s="277"/>
      <c r="W84" s="277"/>
    </row>
    <row r="85" spans="1:23" ht="15" customHeight="1">
      <c r="A85" s="1643"/>
      <c r="B85" s="546"/>
      <c r="C85" s="547"/>
      <c r="D85" s="548"/>
      <c r="E85" s="548"/>
      <c r="F85" s="548"/>
      <c r="G85" s="548"/>
      <c r="H85" s="548"/>
      <c r="I85" s="548"/>
      <c r="J85" s="549"/>
      <c r="K85" s="574"/>
      <c r="L85" s="575"/>
      <c r="M85" s="575"/>
      <c r="N85" s="575"/>
      <c r="O85" s="576"/>
      <c r="P85" s="550"/>
      <c r="R85" s="277"/>
      <c r="S85" s="277"/>
      <c r="T85" s="277"/>
      <c r="U85" s="276"/>
      <c r="V85" s="277"/>
      <c r="W85" s="277"/>
    </row>
    <row r="86" spans="1:23" ht="15" customHeight="1">
      <c r="A86" s="1643"/>
      <c r="B86" s="546"/>
      <c r="C86" s="547"/>
      <c r="D86" s="548"/>
      <c r="E86" s="548"/>
      <c r="F86" s="548"/>
      <c r="G86" s="548"/>
      <c r="H86" s="548"/>
      <c r="I86" s="548"/>
      <c r="J86" s="549"/>
      <c r="K86" s="574"/>
      <c r="L86" s="575"/>
      <c r="M86" s="575"/>
      <c r="N86" s="575"/>
      <c r="O86" s="576"/>
      <c r="P86" s="550"/>
      <c r="R86" s="277"/>
      <c r="S86" s="277"/>
      <c r="T86" s="277"/>
      <c r="U86" s="276"/>
      <c r="V86" s="277"/>
      <c r="W86" s="277"/>
    </row>
    <row r="87" spans="1:23" ht="15" customHeight="1">
      <c r="A87" s="1644"/>
      <c r="B87" s="561"/>
      <c r="C87" s="562"/>
      <c r="D87" s="563"/>
      <c r="E87" s="563"/>
      <c r="F87" s="563"/>
      <c r="G87" s="563"/>
      <c r="H87" s="563"/>
      <c r="I87" s="563"/>
      <c r="J87" s="564"/>
      <c r="K87" s="583"/>
      <c r="L87" s="584"/>
      <c r="M87" s="584"/>
      <c r="N87" s="584"/>
      <c r="O87" s="585"/>
      <c r="P87" s="565"/>
      <c r="R87" s="277"/>
      <c r="S87" s="277"/>
      <c r="T87" s="277"/>
      <c r="U87" s="276"/>
      <c r="V87" s="277"/>
      <c r="W87" s="277"/>
    </row>
    <row r="88" spans="1:23" ht="15" customHeight="1">
      <c r="A88" s="1645" t="s">
        <v>787</v>
      </c>
      <c r="B88" s="556"/>
      <c r="C88" s="557"/>
      <c r="D88" s="558"/>
      <c r="E88" s="558"/>
      <c r="F88" s="558"/>
      <c r="G88" s="558"/>
      <c r="H88" s="558"/>
      <c r="I88" s="558"/>
      <c r="J88" s="559"/>
      <c r="K88" s="580"/>
      <c r="L88" s="581"/>
      <c r="M88" s="581"/>
      <c r="N88" s="581"/>
      <c r="O88" s="582"/>
      <c r="P88" s="560"/>
      <c r="R88" s="277"/>
      <c r="S88" s="277"/>
      <c r="T88" s="277"/>
      <c r="U88" s="276"/>
      <c r="V88" s="277"/>
      <c r="W88" s="277"/>
    </row>
    <row r="89" spans="1:23" ht="15" customHeight="1">
      <c r="A89" s="1643"/>
      <c r="B89" s="546"/>
      <c r="C89" s="547"/>
      <c r="D89" s="548"/>
      <c r="E89" s="548"/>
      <c r="F89" s="548"/>
      <c r="G89" s="548"/>
      <c r="H89" s="548"/>
      <c r="I89" s="548"/>
      <c r="J89" s="549"/>
      <c r="K89" s="574"/>
      <c r="L89" s="575"/>
      <c r="M89" s="575"/>
      <c r="N89" s="575"/>
      <c r="O89" s="576"/>
      <c r="P89" s="550"/>
      <c r="R89" s="277"/>
      <c r="S89" s="277"/>
      <c r="T89" s="277"/>
      <c r="U89" s="276"/>
      <c r="V89" s="277"/>
      <c r="W89" s="277"/>
    </row>
    <row r="90" spans="1:23" ht="15" customHeight="1">
      <c r="A90" s="1643"/>
      <c r="B90" s="546"/>
      <c r="C90" s="547"/>
      <c r="D90" s="548"/>
      <c r="E90" s="548"/>
      <c r="F90" s="548"/>
      <c r="G90" s="548"/>
      <c r="H90" s="548"/>
      <c r="I90" s="548"/>
      <c r="J90" s="549"/>
      <c r="K90" s="574"/>
      <c r="L90" s="575"/>
      <c r="M90" s="575"/>
      <c r="N90" s="575"/>
      <c r="O90" s="576"/>
      <c r="P90" s="550"/>
      <c r="R90" s="277"/>
      <c r="S90" s="277"/>
      <c r="T90" s="277"/>
      <c r="U90" s="276"/>
      <c r="V90" s="277"/>
      <c r="W90" s="277"/>
    </row>
    <row r="91" spans="1:23" ht="15" customHeight="1">
      <c r="A91" s="1644"/>
      <c r="B91" s="551"/>
      <c r="C91" s="552"/>
      <c r="D91" s="553"/>
      <c r="E91" s="553"/>
      <c r="F91" s="553"/>
      <c r="G91" s="553"/>
      <c r="H91" s="553"/>
      <c r="I91" s="553"/>
      <c r="J91" s="554"/>
      <c r="K91" s="577"/>
      <c r="L91" s="578"/>
      <c r="M91" s="578"/>
      <c r="N91" s="578"/>
      <c r="O91" s="579"/>
      <c r="P91" s="555"/>
      <c r="R91" s="277"/>
      <c r="S91" s="277"/>
      <c r="T91" s="277"/>
      <c r="U91" s="276"/>
      <c r="V91" s="277"/>
      <c r="W91" s="277"/>
    </row>
    <row r="92" spans="1:23" ht="15" customHeight="1">
      <c r="A92" s="1645" t="s">
        <v>788</v>
      </c>
      <c r="B92" s="556"/>
      <c r="C92" s="557"/>
      <c r="D92" s="558"/>
      <c r="E92" s="558"/>
      <c r="F92" s="558"/>
      <c r="G92" s="558"/>
      <c r="H92" s="558"/>
      <c r="I92" s="558"/>
      <c r="J92" s="559"/>
      <c r="K92" s="580"/>
      <c r="L92" s="581"/>
      <c r="M92" s="581"/>
      <c r="N92" s="581"/>
      <c r="O92" s="582"/>
      <c r="P92" s="560"/>
      <c r="R92" s="277"/>
      <c r="S92" s="277"/>
      <c r="T92" s="277"/>
      <c r="U92" s="276"/>
      <c r="V92" s="277"/>
      <c r="W92" s="277"/>
    </row>
    <row r="93" spans="1:23" ht="15" customHeight="1">
      <c r="A93" s="1643"/>
      <c r="B93" s="546"/>
      <c r="C93" s="547"/>
      <c r="D93" s="548"/>
      <c r="E93" s="548"/>
      <c r="F93" s="548"/>
      <c r="G93" s="548"/>
      <c r="H93" s="548"/>
      <c r="I93" s="548"/>
      <c r="J93" s="549"/>
      <c r="K93" s="574"/>
      <c r="L93" s="575"/>
      <c r="M93" s="575"/>
      <c r="N93" s="575"/>
      <c r="O93" s="576"/>
      <c r="P93" s="550"/>
      <c r="R93" s="277"/>
      <c r="S93" s="277"/>
      <c r="T93" s="277"/>
      <c r="U93" s="276"/>
      <c r="V93" s="277"/>
      <c r="W93" s="277"/>
    </row>
    <row r="94" spans="1:23" ht="15" customHeight="1">
      <c r="A94" s="1643"/>
      <c r="B94" s="546"/>
      <c r="C94" s="547"/>
      <c r="D94" s="548"/>
      <c r="E94" s="548"/>
      <c r="F94" s="548"/>
      <c r="G94" s="548"/>
      <c r="H94" s="548"/>
      <c r="I94" s="548"/>
      <c r="J94" s="549"/>
      <c r="K94" s="574"/>
      <c r="L94" s="575"/>
      <c r="M94" s="575"/>
      <c r="N94" s="575"/>
      <c r="O94" s="576"/>
      <c r="P94" s="550"/>
      <c r="R94" s="277"/>
      <c r="S94" s="277"/>
      <c r="T94" s="277"/>
      <c r="U94" s="276"/>
      <c r="V94" s="277"/>
      <c r="W94" s="277"/>
    </row>
    <row r="95" spans="1:23" ht="15" customHeight="1">
      <c r="A95" s="1644"/>
      <c r="B95" s="551"/>
      <c r="C95" s="552"/>
      <c r="D95" s="553"/>
      <c r="E95" s="553"/>
      <c r="F95" s="553"/>
      <c r="G95" s="553"/>
      <c r="H95" s="553"/>
      <c r="I95" s="553"/>
      <c r="J95" s="554"/>
      <c r="K95" s="577"/>
      <c r="L95" s="578"/>
      <c r="M95" s="578"/>
      <c r="N95" s="578"/>
      <c r="O95" s="579"/>
      <c r="P95" s="555"/>
      <c r="R95" s="277"/>
      <c r="S95" s="277"/>
      <c r="T95" s="277"/>
      <c r="U95" s="276"/>
      <c r="V95" s="277"/>
      <c r="W95" s="277"/>
    </row>
    <row r="96" spans="1:23" ht="15" customHeight="1">
      <c r="A96" s="1645" t="s">
        <v>791</v>
      </c>
      <c r="B96" s="556"/>
      <c r="C96" s="557"/>
      <c r="D96" s="558"/>
      <c r="E96" s="558"/>
      <c r="F96" s="558"/>
      <c r="G96" s="558"/>
      <c r="H96" s="558"/>
      <c r="I96" s="558"/>
      <c r="J96" s="559"/>
      <c r="K96" s="580"/>
      <c r="L96" s="581"/>
      <c r="M96" s="581"/>
      <c r="N96" s="581"/>
      <c r="O96" s="582"/>
      <c r="P96" s="560"/>
      <c r="R96" s="277"/>
      <c r="S96" s="277"/>
      <c r="T96" s="277"/>
      <c r="U96" s="276"/>
      <c r="V96" s="277"/>
      <c r="W96" s="277"/>
    </row>
    <row r="97" spans="1:23" ht="15" customHeight="1">
      <c r="A97" s="1643"/>
      <c r="B97" s="546"/>
      <c r="C97" s="547"/>
      <c r="D97" s="548"/>
      <c r="E97" s="548"/>
      <c r="F97" s="548"/>
      <c r="G97" s="548"/>
      <c r="H97" s="548"/>
      <c r="I97" s="548"/>
      <c r="J97" s="549"/>
      <c r="K97" s="574"/>
      <c r="L97" s="575"/>
      <c r="M97" s="575"/>
      <c r="N97" s="575"/>
      <c r="O97" s="576"/>
      <c r="P97" s="550"/>
      <c r="R97" s="277"/>
      <c r="S97" s="277"/>
      <c r="T97" s="277"/>
      <c r="U97" s="276"/>
      <c r="V97" s="277"/>
      <c r="W97" s="277"/>
    </row>
    <row r="98" spans="1:23" ht="15" customHeight="1">
      <c r="A98" s="1643"/>
      <c r="B98" s="546"/>
      <c r="C98" s="547"/>
      <c r="D98" s="548"/>
      <c r="E98" s="548"/>
      <c r="F98" s="548"/>
      <c r="G98" s="548"/>
      <c r="H98" s="548"/>
      <c r="I98" s="548"/>
      <c r="J98" s="549"/>
      <c r="K98" s="574"/>
      <c r="L98" s="575"/>
      <c r="M98" s="575"/>
      <c r="N98" s="575"/>
      <c r="O98" s="576"/>
      <c r="P98" s="550"/>
      <c r="R98" s="277"/>
      <c r="S98" s="277"/>
      <c r="T98" s="277"/>
      <c r="U98" s="276"/>
      <c r="V98" s="277"/>
      <c r="W98" s="277"/>
    </row>
    <row r="99" spans="1:23" ht="15" customHeight="1">
      <c r="A99" s="1644"/>
      <c r="B99" s="551"/>
      <c r="C99" s="552"/>
      <c r="D99" s="553"/>
      <c r="E99" s="553"/>
      <c r="F99" s="553"/>
      <c r="G99" s="553"/>
      <c r="H99" s="553"/>
      <c r="I99" s="553"/>
      <c r="J99" s="554"/>
      <c r="K99" s="577"/>
      <c r="L99" s="578"/>
      <c r="M99" s="578"/>
      <c r="N99" s="578"/>
      <c r="O99" s="579"/>
      <c r="P99" s="555"/>
      <c r="R99" s="277"/>
      <c r="S99" s="277"/>
      <c r="T99" s="277"/>
      <c r="U99" s="276"/>
      <c r="V99" s="277"/>
      <c r="W99" s="277"/>
    </row>
    <row r="100" spans="1:23" ht="15" customHeight="1">
      <c r="A100" s="1645" t="s">
        <v>792</v>
      </c>
      <c r="B100" s="556"/>
      <c r="C100" s="557"/>
      <c r="D100" s="558"/>
      <c r="E100" s="558"/>
      <c r="F100" s="558"/>
      <c r="G100" s="558"/>
      <c r="H100" s="558"/>
      <c r="I100" s="558"/>
      <c r="J100" s="559"/>
      <c r="K100" s="580"/>
      <c r="L100" s="581"/>
      <c r="M100" s="581"/>
      <c r="N100" s="581"/>
      <c r="O100" s="589"/>
      <c r="P100" s="560"/>
    </row>
    <row r="101" spans="1:23" ht="15" customHeight="1">
      <c r="A101" s="1643"/>
      <c r="B101" s="546"/>
      <c r="C101" s="547"/>
      <c r="D101" s="548"/>
      <c r="E101" s="548"/>
      <c r="F101" s="548"/>
      <c r="G101" s="548"/>
      <c r="H101" s="548"/>
      <c r="I101" s="548"/>
      <c r="J101" s="549"/>
      <c r="K101" s="574"/>
      <c r="L101" s="575"/>
      <c r="M101" s="575"/>
      <c r="N101" s="575"/>
      <c r="O101" s="587"/>
      <c r="P101" s="550"/>
    </row>
    <row r="102" spans="1:23" ht="15" customHeight="1">
      <c r="A102" s="1643"/>
      <c r="B102" s="546"/>
      <c r="C102" s="547"/>
      <c r="D102" s="548"/>
      <c r="E102" s="548"/>
      <c r="F102" s="548"/>
      <c r="G102" s="548"/>
      <c r="H102" s="548"/>
      <c r="I102" s="548"/>
      <c r="J102" s="549"/>
      <c r="K102" s="574"/>
      <c r="L102" s="575"/>
      <c r="M102" s="575"/>
      <c r="N102" s="575"/>
      <c r="O102" s="587"/>
      <c r="P102" s="550"/>
    </row>
    <row r="103" spans="1:23" ht="15" customHeight="1">
      <c r="A103" s="1644"/>
      <c r="B103" s="951"/>
      <c r="C103" s="952"/>
      <c r="D103" s="953"/>
      <c r="E103" s="953"/>
      <c r="F103" s="953"/>
      <c r="G103" s="953"/>
      <c r="H103" s="953"/>
      <c r="I103" s="953"/>
      <c r="J103" s="954"/>
      <c r="K103" s="955"/>
      <c r="L103" s="956"/>
      <c r="M103" s="956"/>
      <c r="N103" s="956"/>
      <c r="O103" s="957"/>
      <c r="P103" s="958"/>
    </row>
    <row r="104" spans="1:23" ht="15" customHeight="1">
      <c r="A104" s="1645" t="s">
        <v>778</v>
      </c>
      <c r="B104" s="556"/>
      <c r="C104" s="557"/>
      <c r="D104" s="558"/>
      <c r="E104" s="558"/>
      <c r="F104" s="558"/>
      <c r="G104" s="558"/>
      <c r="H104" s="558"/>
      <c r="I104" s="558"/>
      <c r="J104" s="559"/>
      <c r="K104" s="580"/>
      <c r="L104" s="581"/>
      <c r="M104" s="581"/>
      <c r="N104" s="581"/>
      <c r="O104" s="589"/>
      <c r="P104" s="560"/>
    </row>
    <row r="105" spans="1:23" ht="15" customHeight="1">
      <c r="A105" s="1643"/>
      <c r="B105" s="546"/>
      <c r="C105" s="547"/>
      <c r="D105" s="548"/>
      <c r="E105" s="548"/>
      <c r="F105" s="548"/>
      <c r="G105" s="548"/>
      <c r="H105" s="548"/>
      <c r="I105" s="548"/>
      <c r="J105" s="549"/>
      <c r="K105" s="574"/>
      <c r="L105" s="575"/>
      <c r="M105" s="575"/>
      <c r="N105" s="575"/>
      <c r="O105" s="587"/>
      <c r="P105" s="550"/>
    </row>
    <row r="106" spans="1:23" ht="15" customHeight="1">
      <c r="A106" s="1643"/>
      <c r="B106" s="546"/>
      <c r="C106" s="547"/>
      <c r="D106" s="548"/>
      <c r="E106" s="548"/>
      <c r="F106" s="548"/>
      <c r="G106" s="548"/>
      <c r="H106" s="548"/>
      <c r="I106" s="548"/>
      <c r="J106" s="549"/>
      <c r="K106" s="574"/>
      <c r="L106" s="575"/>
      <c r="M106" s="575"/>
      <c r="N106" s="575"/>
      <c r="O106" s="587"/>
      <c r="P106" s="550"/>
    </row>
    <row r="107" spans="1:23" ht="15" customHeight="1">
      <c r="A107" s="1644"/>
      <c r="B107" s="951"/>
      <c r="C107" s="952"/>
      <c r="D107" s="953"/>
      <c r="E107" s="953"/>
      <c r="F107" s="953"/>
      <c r="G107" s="953"/>
      <c r="H107" s="953"/>
      <c r="I107" s="953"/>
      <c r="J107" s="954"/>
      <c r="K107" s="955"/>
      <c r="L107" s="956"/>
      <c r="M107" s="956"/>
      <c r="N107" s="956"/>
      <c r="O107" s="957"/>
      <c r="P107" s="958"/>
    </row>
    <row r="108" spans="1:23" ht="15" customHeight="1">
      <c r="A108" s="1643" t="s">
        <v>795</v>
      </c>
      <c r="B108" s="541"/>
      <c r="C108" s="542"/>
      <c r="D108" s="543"/>
      <c r="E108" s="543"/>
      <c r="F108" s="543"/>
      <c r="G108" s="543"/>
      <c r="H108" s="543"/>
      <c r="I108" s="543"/>
      <c r="J108" s="544"/>
      <c r="K108" s="571"/>
      <c r="L108" s="572"/>
      <c r="M108" s="572"/>
      <c r="N108" s="572"/>
      <c r="O108" s="586"/>
      <c r="P108" s="545"/>
    </row>
    <row r="109" spans="1:23" ht="15" customHeight="1">
      <c r="A109" s="1643"/>
      <c r="B109" s="546"/>
      <c r="C109" s="547"/>
      <c r="D109" s="548"/>
      <c r="E109" s="548"/>
      <c r="F109" s="548"/>
      <c r="G109" s="548"/>
      <c r="H109" s="548"/>
      <c r="I109" s="548"/>
      <c r="J109" s="549"/>
      <c r="K109" s="574"/>
      <c r="L109" s="575"/>
      <c r="M109" s="575"/>
      <c r="N109" s="575"/>
      <c r="O109" s="587"/>
      <c r="P109" s="550"/>
    </row>
    <row r="110" spans="1:23" ht="15" customHeight="1">
      <c r="A110" s="1643"/>
      <c r="B110" s="546"/>
      <c r="C110" s="547"/>
      <c r="D110" s="548"/>
      <c r="E110" s="548"/>
      <c r="F110" s="548"/>
      <c r="G110" s="548"/>
      <c r="H110" s="548"/>
      <c r="I110" s="548"/>
      <c r="J110" s="549"/>
      <c r="K110" s="574"/>
      <c r="L110" s="575"/>
      <c r="M110" s="575"/>
      <c r="N110" s="575"/>
      <c r="O110" s="587"/>
      <c r="P110" s="550"/>
    </row>
    <row r="111" spans="1:23" ht="15" customHeight="1">
      <c r="A111" s="1644"/>
      <c r="B111" s="561"/>
      <c r="C111" s="562"/>
      <c r="D111" s="563"/>
      <c r="E111" s="563"/>
      <c r="F111" s="563"/>
      <c r="G111" s="563"/>
      <c r="H111" s="563"/>
      <c r="I111" s="563"/>
      <c r="J111" s="564"/>
      <c r="K111" s="583"/>
      <c r="L111" s="584"/>
      <c r="M111" s="584"/>
      <c r="N111" s="584"/>
      <c r="O111" s="588"/>
      <c r="P111" s="565"/>
    </row>
    <row r="112" spans="1:23" ht="15" customHeight="1">
      <c r="A112" s="1645" t="s">
        <v>793</v>
      </c>
      <c r="B112" s="556"/>
      <c r="C112" s="557"/>
      <c r="D112" s="558"/>
      <c r="E112" s="558"/>
      <c r="F112" s="558"/>
      <c r="G112" s="558"/>
      <c r="H112" s="558"/>
      <c r="I112" s="558"/>
      <c r="J112" s="559"/>
      <c r="K112" s="580"/>
      <c r="L112" s="581"/>
      <c r="M112" s="581"/>
      <c r="N112" s="581"/>
      <c r="O112" s="589"/>
      <c r="P112" s="560"/>
    </row>
    <row r="113" spans="1:23" ht="15" customHeight="1">
      <c r="A113" s="1634"/>
      <c r="B113" s="546"/>
      <c r="C113" s="547"/>
      <c r="D113" s="548"/>
      <c r="E113" s="548"/>
      <c r="F113" s="548"/>
      <c r="G113" s="548"/>
      <c r="H113" s="548"/>
      <c r="I113" s="548"/>
      <c r="J113" s="549"/>
      <c r="K113" s="574"/>
      <c r="L113" s="575"/>
      <c r="M113" s="575"/>
      <c r="N113" s="575"/>
      <c r="O113" s="587"/>
      <c r="P113" s="550"/>
    </row>
    <row r="114" spans="1:23" ht="15" customHeight="1">
      <c r="A114" s="1634"/>
      <c r="B114" s="546"/>
      <c r="C114" s="547"/>
      <c r="D114" s="548"/>
      <c r="E114" s="548"/>
      <c r="F114" s="548"/>
      <c r="G114" s="548"/>
      <c r="H114" s="548"/>
      <c r="I114" s="548"/>
      <c r="J114" s="549"/>
      <c r="K114" s="574"/>
      <c r="L114" s="575"/>
      <c r="M114" s="575"/>
      <c r="N114" s="575"/>
      <c r="O114" s="587"/>
      <c r="P114" s="550"/>
    </row>
    <row r="115" spans="1:23" ht="15" customHeight="1">
      <c r="A115" s="1635"/>
      <c r="B115" s="551"/>
      <c r="C115" s="552"/>
      <c r="D115" s="553"/>
      <c r="E115" s="553"/>
      <c r="F115" s="553"/>
      <c r="G115" s="553"/>
      <c r="H115" s="553"/>
      <c r="I115" s="553"/>
      <c r="J115" s="554"/>
      <c r="K115" s="577"/>
      <c r="L115" s="578"/>
      <c r="M115" s="578"/>
      <c r="N115" s="578"/>
      <c r="O115" s="590"/>
      <c r="P115" s="555"/>
    </row>
    <row r="116" spans="1:23" ht="15" customHeight="1">
      <c r="A116" s="1645" t="s">
        <v>794</v>
      </c>
      <c r="B116" s="556"/>
      <c r="C116" s="557"/>
      <c r="D116" s="558"/>
      <c r="E116" s="558"/>
      <c r="F116" s="558"/>
      <c r="G116" s="558"/>
      <c r="H116" s="558"/>
      <c r="I116" s="558"/>
      <c r="J116" s="559"/>
      <c r="K116" s="580"/>
      <c r="L116" s="581"/>
      <c r="M116" s="581"/>
      <c r="N116" s="581"/>
      <c r="O116" s="589"/>
      <c r="P116" s="560"/>
    </row>
    <row r="117" spans="1:23" ht="15" customHeight="1">
      <c r="A117" s="1634"/>
      <c r="B117" s="546"/>
      <c r="C117" s="547"/>
      <c r="D117" s="548"/>
      <c r="E117" s="548"/>
      <c r="F117" s="548"/>
      <c r="G117" s="548"/>
      <c r="H117" s="548"/>
      <c r="I117" s="548"/>
      <c r="J117" s="549"/>
      <c r="K117" s="574"/>
      <c r="L117" s="575"/>
      <c r="M117" s="575"/>
      <c r="N117" s="575"/>
      <c r="O117" s="587"/>
      <c r="P117" s="550"/>
    </row>
    <row r="118" spans="1:23" ht="15" customHeight="1">
      <c r="A118" s="1634"/>
      <c r="B118" s="546"/>
      <c r="C118" s="547"/>
      <c r="D118" s="548"/>
      <c r="E118" s="548"/>
      <c r="F118" s="548"/>
      <c r="G118" s="548"/>
      <c r="H118" s="548"/>
      <c r="I118" s="548"/>
      <c r="J118" s="549"/>
      <c r="K118" s="574"/>
      <c r="L118" s="575"/>
      <c r="M118" s="575"/>
      <c r="N118" s="575"/>
      <c r="O118" s="587"/>
      <c r="P118" s="550"/>
    </row>
    <row r="119" spans="1:23" ht="15" customHeight="1">
      <c r="A119" s="1635"/>
      <c r="B119" s="551"/>
      <c r="C119" s="552"/>
      <c r="D119" s="553"/>
      <c r="E119" s="553"/>
      <c r="F119" s="553"/>
      <c r="G119" s="553"/>
      <c r="H119" s="553"/>
      <c r="I119" s="553"/>
      <c r="J119" s="554"/>
      <c r="K119" s="577"/>
      <c r="L119" s="578"/>
      <c r="M119" s="578"/>
      <c r="N119" s="578"/>
      <c r="O119" s="590"/>
      <c r="P119" s="555"/>
    </row>
    <row r="120" spans="1:23" ht="15" customHeight="1">
      <c r="A120" s="1645" t="s">
        <v>450</v>
      </c>
      <c r="B120" s="556"/>
      <c r="C120" s="557"/>
      <c r="D120" s="558"/>
      <c r="E120" s="558"/>
      <c r="F120" s="558"/>
      <c r="G120" s="558"/>
      <c r="H120" s="558"/>
      <c r="I120" s="558"/>
      <c r="J120" s="559"/>
      <c r="K120" s="580"/>
      <c r="L120" s="581"/>
      <c r="M120" s="581"/>
      <c r="N120" s="581"/>
      <c r="O120" s="589"/>
      <c r="P120" s="560"/>
    </row>
    <row r="121" spans="1:23" ht="15" customHeight="1">
      <c r="A121" s="1634"/>
      <c r="B121" s="546"/>
      <c r="C121" s="547"/>
      <c r="D121" s="548"/>
      <c r="E121" s="548"/>
      <c r="F121" s="548"/>
      <c r="G121" s="548"/>
      <c r="H121" s="548"/>
      <c r="I121" s="548"/>
      <c r="J121" s="549"/>
      <c r="K121" s="574"/>
      <c r="L121" s="575"/>
      <c r="M121" s="575"/>
      <c r="N121" s="575"/>
      <c r="O121" s="587"/>
      <c r="P121" s="550"/>
    </row>
    <row r="122" spans="1:23" ht="15" customHeight="1">
      <c r="A122" s="1634"/>
      <c r="B122" s="546"/>
      <c r="C122" s="547"/>
      <c r="D122" s="548"/>
      <c r="E122" s="548"/>
      <c r="F122" s="548"/>
      <c r="G122" s="548"/>
      <c r="H122" s="548"/>
      <c r="I122" s="548"/>
      <c r="J122" s="549"/>
      <c r="K122" s="574"/>
      <c r="L122" s="575"/>
      <c r="M122" s="575"/>
      <c r="N122" s="575"/>
      <c r="O122" s="587"/>
      <c r="P122" s="550"/>
    </row>
    <row r="123" spans="1:23" ht="15" customHeight="1">
      <c r="A123" s="1635"/>
      <c r="B123" s="561"/>
      <c r="C123" s="562"/>
      <c r="D123" s="563"/>
      <c r="E123" s="563"/>
      <c r="F123" s="563"/>
      <c r="G123" s="563"/>
      <c r="H123" s="563"/>
      <c r="I123" s="563"/>
      <c r="J123" s="564"/>
      <c r="K123" s="583"/>
      <c r="L123" s="584"/>
      <c r="M123" s="584"/>
      <c r="N123" s="584"/>
      <c r="O123" s="588"/>
      <c r="P123" s="565"/>
    </row>
    <row r="124" spans="1:23" ht="15" customHeight="1">
      <c r="A124" s="1633" t="s">
        <v>451</v>
      </c>
      <c r="B124" s="556"/>
      <c r="C124" s="557"/>
      <c r="D124" s="558"/>
      <c r="E124" s="558"/>
      <c r="F124" s="558"/>
      <c r="G124" s="558"/>
      <c r="H124" s="558"/>
      <c r="I124" s="558"/>
      <c r="J124" s="559"/>
      <c r="K124" s="580"/>
      <c r="L124" s="581"/>
      <c r="M124" s="581"/>
      <c r="N124" s="581"/>
      <c r="O124" s="589"/>
      <c r="P124" s="560"/>
    </row>
    <row r="125" spans="1:23" ht="15" customHeight="1">
      <c r="A125" s="1634"/>
      <c r="B125" s="546"/>
      <c r="C125" s="547"/>
      <c r="D125" s="548"/>
      <c r="E125" s="548"/>
      <c r="F125" s="548"/>
      <c r="G125" s="548"/>
      <c r="H125" s="548"/>
      <c r="I125" s="548"/>
      <c r="J125" s="549"/>
      <c r="K125" s="574"/>
      <c r="L125" s="575"/>
      <c r="M125" s="575"/>
      <c r="N125" s="575"/>
      <c r="O125" s="587"/>
      <c r="P125" s="550"/>
    </row>
    <row r="126" spans="1:23" ht="15" customHeight="1">
      <c r="A126" s="1634"/>
      <c r="B126" s="546"/>
      <c r="C126" s="547"/>
      <c r="D126" s="548"/>
      <c r="E126" s="548"/>
      <c r="F126" s="548"/>
      <c r="G126" s="548"/>
      <c r="H126" s="548"/>
      <c r="I126" s="548"/>
      <c r="J126" s="549"/>
      <c r="K126" s="574"/>
      <c r="L126" s="575"/>
      <c r="M126" s="575"/>
      <c r="N126" s="575"/>
      <c r="O126" s="587"/>
      <c r="P126" s="550"/>
    </row>
    <row r="127" spans="1:23" ht="15" customHeight="1" thickBot="1">
      <c r="A127" s="1636"/>
      <c r="B127" s="566"/>
      <c r="C127" s="567"/>
      <c r="D127" s="568"/>
      <c r="E127" s="568"/>
      <c r="F127" s="568"/>
      <c r="G127" s="568"/>
      <c r="H127" s="568"/>
      <c r="I127" s="568"/>
      <c r="J127" s="569"/>
      <c r="K127" s="591"/>
      <c r="L127" s="592"/>
      <c r="M127" s="592"/>
      <c r="N127" s="592"/>
      <c r="O127" s="593"/>
      <c r="P127" s="570"/>
    </row>
    <row r="128" spans="1:23" ht="15" customHeight="1">
      <c r="A128" s="270" t="s">
        <v>445</v>
      </c>
      <c r="B128" s="270"/>
      <c r="C128" s="270"/>
      <c r="D128" s="270"/>
      <c r="E128" s="271"/>
      <c r="F128" s="271"/>
      <c r="G128" s="271"/>
      <c r="H128" s="271"/>
      <c r="I128" s="271"/>
      <c r="J128" s="271"/>
      <c r="K128" s="271"/>
      <c r="L128" s="271"/>
      <c r="M128" s="271"/>
      <c r="N128" s="271"/>
      <c r="O128" s="271"/>
      <c r="P128" s="270"/>
      <c r="R128" s="285"/>
      <c r="S128" s="285"/>
      <c r="T128" s="285"/>
      <c r="U128" s="285"/>
      <c r="V128" s="285"/>
      <c r="W128" s="277"/>
    </row>
    <row r="129" spans="1:23" ht="15" customHeight="1">
      <c r="A129" s="270" t="s">
        <v>446</v>
      </c>
      <c r="B129" s="270"/>
      <c r="C129" s="270"/>
      <c r="D129" s="270"/>
      <c r="E129" s="271"/>
      <c r="F129" s="271"/>
      <c r="G129" s="271"/>
      <c r="H129" s="271"/>
      <c r="I129" s="271"/>
      <c r="J129" s="271"/>
      <c r="K129" s="271"/>
      <c r="L129" s="271"/>
      <c r="M129" s="271"/>
      <c r="N129" s="271"/>
      <c r="O129" s="271"/>
      <c r="P129" s="270"/>
      <c r="R129" s="285"/>
      <c r="S129" s="285"/>
      <c r="T129" s="285"/>
      <c r="U129" s="285"/>
      <c r="V129" s="285"/>
      <c r="W129" s="277"/>
    </row>
    <row r="130" spans="1:23" ht="15" customHeight="1">
      <c r="A130" s="270" t="s">
        <v>447</v>
      </c>
      <c r="B130" s="270"/>
      <c r="C130" s="270"/>
      <c r="D130" s="270"/>
      <c r="E130" s="271"/>
      <c r="F130" s="271"/>
      <c r="G130" s="271"/>
      <c r="H130" s="271"/>
      <c r="I130" s="271"/>
      <c r="J130" s="271"/>
      <c r="K130" s="271"/>
      <c r="L130" s="271"/>
      <c r="M130" s="271"/>
      <c r="N130" s="271"/>
      <c r="O130" s="271"/>
      <c r="P130" s="270"/>
      <c r="R130" s="285"/>
      <c r="S130" s="285"/>
      <c r="T130" s="285"/>
      <c r="U130" s="285"/>
      <c r="V130" s="285"/>
      <c r="W130" s="277"/>
    </row>
    <row r="131" spans="1:23" ht="15" customHeight="1" thickBot="1">
      <c r="A131" s="270" t="s">
        <v>796</v>
      </c>
      <c r="B131" s="270"/>
      <c r="C131" s="270"/>
      <c r="D131" s="270"/>
      <c r="E131" s="271"/>
      <c r="F131" s="271"/>
      <c r="G131" s="271"/>
      <c r="H131" s="271"/>
      <c r="I131" s="271"/>
      <c r="J131" s="271"/>
      <c r="K131" s="271"/>
      <c r="L131" s="271"/>
      <c r="M131" s="271"/>
      <c r="N131" s="271"/>
      <c r="O131" s="271"/>
      <c r="P131" s="270"/>
      <c r="R131" s="285"/>
      <c r="S131" s="285"/>
      <c r="T131" s="285"/>
      <c r="U131" s="285"/>
      <c r="V131" s="285"/>
      <c r="W131" s="277"/>
    </row>
    <row r="132" spans="1:23" ht="15" customHeight="1">
      <c r="A132" s="270" t="s">
        <v>500</v>
      </c>
      <c r="B132" s="270"/>
      <c r="C132" s="270"/>
      <c r="D132" s="270"/>
      <c r="E132" s="271"/>
      <c r="F132" s="271"/>
      <c r="G132" s="271"/>
      <c r="H132" s="271"/>
      <c r="I132" s="271"/>
      <c r="J132" s="271"/>
      <c r="K132" s="271"/>
      <c r="L132" s="271"/>
      <c r="M132" s="1637" t="s">
        <v>190</v>
      </c>
      <c r="N132" s="1638"/>
      <c r="O132" s="1638"/>
      <c r="P132" s="1639"/>
      <c r="R132" s="285"/>
      <c r="S132" s="285"/>
      <c r="T132" s="285"/>
      <c r="U132" s="285"/>
      <c r="V132" s="285"/>
      <c r="W132" s="277"/>
    </row>
    <row r="133" spans="1:23" ht="15" customHeight="1" thickBot="1">
      <c r="B133" s="270"/>
      <c r="C133" s="270"/>
      <c r="D133" s="270"/>
      <c r="E133" s="271"/>
      <c r="F133" s="271"/>
      <c r="G133" s="271"/>
      <c r="H133" s="271"/>
      <c r="I133" s="271"/>
      <c r="J133" s="271"/>
      <c r="K133" s="271"/>
      <c r="L133" s="271"/>
      <c r="M133" s="1640"/>
      <c r="N133" s="1641"/>
      <c r="O133" s="1641"/>
      <c r="P133" s="1642"/>
      <c r="R133" s="285"/>
      <c r="S133" s="285"/>
      <c r="T133" s="285"/>
      <c r="U133" s="285"/>
      <c r="V133" s="285"/>
      <c r="W133" s="277"/>
    </row>
    <row r="134" spans="1:23" ht="6.75" customHeight="1">
      <c r="A134" s="270"/>
      <c r="B134" s="270"/>
      <c r="R134" s="277"/>
      <c r="S134" s="277"/>
      <c r="T134" s="277"/>
      <c r="U134" s="277"/>
      <c r="V134" s="277"/>
      <c r="W134" s="277"/>
    </row>
    <row r="135" spans="1:23" ht="15" customHeight="1">
      <c r="A135" s="270"/>
      <c r="B135" s="270"/>
      <c r="R135" s="277"/>
      <c r="S135" s="277"/>
      <c r="T135" s="277"/>
      <c r="U135" s="277"/>
      <c r="V135" s="277"/>
      <c r="W135" s="277"/>
    </row>
  </sheetData>
  <mergeCells count="57">
    <mergeCell ref="A2:P2"/>
    <mergeCell ref="A4:A6"/>
    <mergeCell ref="B4:B6"/>
    <mergeCell ref="C4:C6"/>
    <mergeCell ref="D4:D6"/>
    <mergeCell ref="E4:E6"/>
    <mergeCell ref="F4:F6"/>
    <mergeCell ref="G4:I4"/>
    <mergeCell ref="J4:J6"/>
    <mergeCell ref="K4:O4"/>
    <mergeCell ref="P4:P6"/>
    <mergeCell ref="G5:G6"/>
    <mergeCell ref="H5:H6"/>
    <mergeCell ref="I5:I6"/>
    <mergeCell ref="A51:A54"/>
    <mergeCell ref="A7:A10"/>
    <mergeCell ref="A11:A14"/>
    <mergeCell ref="A15:A18"/>
    <mergeCell ref="A19:A22"/>
    <mergeCell ref="A23:A26"/>
    <mergeCell ref="A27:A30"/>
    <mergeCell ref="A31:A34"/>
    <mergeCell ref="A35:A38"/>
    <mergeCell ref="A39:A42"/>
    <mergeCell ref="A43:A46"/>
    <mergeCell ref="A47:A50"/>
    <mergeCell ref="P65:P67"/>
    <mergeCell ref="G66:G67"/>
    <mergeCell ref="H66:H67"/>
    <mergeCell ref="I66:I67"/>
    <mergeCell ref="A63:P63"/>
    <mergeCell ref="A65:A67"/>
    <mergeCell ref="B65:B67"/>
    <mergeCell ref="C65:C67"/>
    <mergeCell ref="D65:D67"/>
    <mergeCell ref="E65:E67"/>
    <mergeCell ref="A76:A79"/>
    <mergeCell ref="F65:F67"/>
    <mergeCell ref="G65:I65"/>
    <mergeCell ref="J65:J67"/>
    <mergeCell ref="K65:O65"/>
    <mergeCell ref="M59:P60"/>
    <mergeCell ref="M132:P133"/>
    <mergeCell ref="A104:A107"/>
    <mergeCell ref="A108:A111"/>
    <mergeCell ref="A112:A115"/>
    <mergeCell ref="A116:A119"/>
    <mergeCell ref="A120:A123"/>
    <mergeCell ref="A124:A127"/>
    <mergeCell ref="A80:A83"/>
    <mergeCell ref="A84:A87"/>
    <mergeCell ref="A88:A91"/>
    <mergeCell ref="A92:A95"/>
    <mergeCell ref="A96:A99"/>
    <mergeCell ref="A100:A103"/>
    <mergeCell ref="A68:A71"/>
    <mergeCell ref="A72:A75"/>
  </mergeCells>
  <phoneticPr fontId="2"/>
  <pageMargins left="0.78740157480314965" right="0.39370078740157483" top="0.39370078740157483" bottom="0.19685039370078741" header="0.39370078740157483" footer="0.39370078740157483"/>
  <pageSetup paperSize="8" scale="75" fitToHeight="0" pageOrder="overThenDown" orientation="landscape" r:id="rId1"/>
  <headerFooter alignWithMargins="0"/>
  <rowBreaks count="1" manualBreakCount="1">
    <brk id="61" max="3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1"/>
  <sheetViews>
    <sheetView view="pageBreakPreview" zoomScale="85" zoomScaleNormal="100" zoomScaleSheetLayoutView="85" workbookViewId="0">
      <selection activeCell="B4" sqref="B4"/>
    </sheetView>
  </sheetViews>
  <sheetFormatPr defaultColWidth="5.625" defaultRowHeight="19.5" customHeight="1"/>
  <cols>
    <col min="1" max="1" width="5.625" style="237"/>
    <col min="2" max="2" width="11.625" style="237" customWidth="1"/>
    <col min="3" max="3" width="20.625" style="237" customWidth="1"/>
    <col min="4" max="4" width="14.625" style="237" customWidth="1"/>
    <col min="5" max="7" width="6.625" style="237" customWidth="1"/>
    <col min="8" max="8" width="14.625" style="237" customWidth="1"/>
    <col min="9" max="16384" width="5.625" style="237"/>
  </cols>
  <sheetData>
    <row r="1" spans="2:8" ht="19.5" customHeight="1">
      <c r="B1" s="237" t="s">
        <v>480</v>
      </c>
      <c r="H1" s="238"/>
    </row>
    <row r="2" spans="2:8" ht="19.5" customHeight="1">
      <c r="H2" s="238"/>
    </row>
    <row r="3" spans="2:8" ht="19.5" customHeight="1">
      <c r="B3" s="1681" t="s">
        <v>232</v>
      </c>
      <c r="C3" s="1681"/>
      <c r="D3" s="1681"/>
      <c r="E3" s="1681"/>
      <c r="F3" s="1681"/>
      <c r="G3" s="1681"/>
      <c r="H3" s="1681"/>
    </row>
    <row r="5" spans="2:8" ht="19.5" customHeight="1">
      <c r="B5" s="237" t="s">
        <v>233</v>
      </c>
    </row>
    <row r="6" spans="2:8" s="239" customFormat="1" ht="19.5" customHeight="1">
      <c r="B6" s="1673" t="s">
        <v>234</v>
      </c>
      <c r="C6" s="1675" t="s">
        <v>235</v>
      </c>
      <c r="D6" s="1675" t="s">
        <v>236</v>
      </c>
      <c r="E6" s="1677" t="s">
        <v>237</v>
      </c>
      <c r="F6" s="1677"/>
      <c r="G6" s="1678"/>
      <c r="H6" s="1675" t="s">
        <v>238</v>
      </c>
    </row>
    <row r="7" spans="2:8" ht="19.5" customHeight="1">
      <c r="B7" s="1674"/>
      <c r="C7" s="1676"/>
      <c r="D7" s="1676"/>
      <c r="E7" s="1679"/>
      <c r="F7" s="1679"/>
      <c r="G7" s="1680"/>
      <c r="H7" s="1676"/>
    </row>
    <row r="8" spans="2:8" ht="19.5" customHeight="1">
      <c r="B8" s="240" t="s">
        <v>239</v>
      </c>
      <c r="C8" s="241"/>
      <c r="D8" s="241"/>
      <c r="E8" s="242"/>
      <c r="F8" s="243"/>
      <c r="G8" s="244"/>
      <c r="H8" s="241"/>
    </row>
    <row r="9" spans="2:8" ht="19.5" customHeight="1">
      <c r="B9" s="245"/>
      <c r="C9" s="246"/>
      <c r="D9" s="246"/>
      <c r="E9" s="247"/>
      <c r="F9" s="248"/>
      <c r="G9" s="249"/>
      <c r="H9" s="246"/>
    </row>
    <row r="10" spans="2:8" ht="19.5" customHeight="1">
      <c r="B10" s="245"/>
      <c r="C10" s="246"/>
      <c r="D10" s="246"/>
      <c r="E10" s="247"/>
      <c r="F10" s="248"/>
      <c r="G10" s="249"/>
      <c r="H10" s="246"/>
    </row>
    <row r="11" spans="2:8" ht="19.5" customHeight="1">
      <c r="B11" s="245"/>
      <c r="C11" s="246"/>
      <c r="D11" s="246"/>
      <c r="E11" s="247"/>
      <c r="F11" s="248"/>
      <c r="G11" s="249"/>
      <c r="H11" s="246"/>
    </row>
    <row r="12" spans="2:8" ht="19.5" customHeight="1">
      <c r="B12" s="245"/>
      <c r="C12" s="246"/>
      <c r="D12" s="246"/>
      <c r="E12" s="247"/>
      <c r="F12" s="248"/>
      <c r="G12" s="249"/>
      <c r="H12" s="246"/>
    </row>
    <row r="13" spans="2:8" ht="19.5" customHeight="1">
      <c r="B13" s="250"/>
      <c r="C13" s="251" t="s">
        <v>240</v>
      </c>
      <c r="D13" s="252"/>
      <c r="E13" s="253"/>
      <c r="F13" s="254"/>
      <c r="G13" s="255"/>
      <c r="H13" s="256"/>
    </row>
    <row r="14" spans="2:8" ht="19.5" customHeight="1">
      <c r="B14" s="240" t="s">
        <v>241</v>
      </c>
      <c r="C14" s="241"/>
      <c r="D14" s="241"/>
      <c r="E14" s="242"/>
      <c r="F14" s="243"/>
      <c r="G14" s="244"/>
      <c r="H14" s="241"/>
    </row>
    <row r="15" spans="2:8" ht="19.5" customHeight="1">
      <c r="B15" s="245"/>
      <c r="C15" s="246"/>
      <c r="D15" s="246"/>
      <c r="E15" s="247"/>
      <c r="F15" s="248"/>
      <c r="G15" s="249"/>
      <c r="H15" s="246"/>
    </row>
    <row r="16" spans="2:8" ht="19.5" customHeight="1">
      <c r="B16" s="245"/>
      <c r="C16" s="246"/>
      <c r="D16" s="246"/>
      <c r="E16" s="247"/>
      <c r="F16" s="248"/>
      <c r="G16" s="249"/>
      <c r="H16" s="246"/>
    </row>
    <row r="17" spans="2:8" ht="19.5" customHeight="1">
      <c r="B17" s="245"/>
      <c r="C17" s="246"/>
      <c r="D17" s="246"/>
      <c r="E17" s="247"/>
      <c r="F17" s="248"/>
      <c r="G17" s="249"/>
      <c r="H17" s="246"/>
    </row>
    <row r="18" spans="2:8" ht="19.5" customHeight="1">
      <c r="B18" s="245"/>
      <c r="C18" s="246"/>
      <c r="D18" s="246"/>
      <c r="E18" s="247"/>
      <c r="F18" s="248"/>
      <c r="G18" s="249"/>
      <c r="H18" s="246"/>
    </row>
    <row r="19" spans="2:8" ht="19.5" customHeight="1">
      <c r="B19" s="250"/>
      <c r="C19" s="251" t="s">
        <v>240</v>
      </c>
      <c r="D19" s="252"/>
      <c r="E19" s="253"/>
      <c r="F19" s="254"/>
      <c r="G19" s="255"/>
      <c r="H19" s="256"/>
    </row>
    <row r="20" spans="2:8" ht="19.5" customHeight="1">
      <c r="B20" s="1671" t="s">
        <v>242</v>
      </c>
      <c r="C20" s="242"/>
      <c r="D20" s="241"/>
      <c r="E20" s="242"/>
      <c r="F20" s="243"/>
      <c r="G20" s="244"/>
      <c r="H20" s="241"/>
    </row>
    <row r="21" spans="2:8" ht="19.5" customHeight="1">
      <c r="B21" s="1672"/>
      <c r="C21" s="247"/>
      <c r="D21" s="246"/>
      <c r="E21" s="247"/>
      <c r="F21" s="248"/>
      <c r="G21" s="249"/>
      <c r="H21" s="246"/>
    </row>
    <row r="22" spans="2:8" ht="19.5" customHeight="1">
      <c r="B22" s="245"/>
      <c r="C22" s="246"/>
      <c r="D22" s="246"/>
      <c r="E22" s="247"/>
      <c r="F22" s="248"/>
      <c r="G22" s="249"/>
      <c r="H22" s="246"/>
    </row>
    <row r="23" spans="2:8" ht="19.5" customHeight="1">
      <c r="B23" s="245"/>
      <c r="C23" s="246"/>
      <c r="D23" s="246"/>
      <c r="E23" s="247"/>
      <c r="F23" s="248"/>
      <c r="G23" s="249"/>
      <c r="H23" s="246"/>
    </row>
    <row r="24" spans="2:8" ht="19.5" customHeight="1">
      <c r="B24" s="245"/>
      <c r="C24" s="257"/>
      <c r="D24" s="257"/>
      <c r="E24" s="258"/>
      <c r="F24" s="259"/>
      <c r="G24" s="260"/>
      <c r="H24" s="257"/>
    </row>
    <row r="25" spans="2:8" ht="19.5" customHeight="1">
      <c r="B25" s="250"/>
      <c r="C25" s="251" t="s">
        <v>240</v>
      </c>
      <c r="D25" s="252"/>
      <c r="E25" s="253"/>
      <c r="F25" s="254"/>
      <c r="G25" s="255"/>
      <c r="H25" s="256"/>
    </row>
    <row r="26" spans="2:8" ht="19.5" customHeight="1">
      <c r="B26" s="261" t="s">
        <v>243</v>
      </c>
      <c r="C26" s="254"/>
      <c r="D26" s="251"/>
      <c r="E26" s="253"/>
      <c r="F26" s="254"/>
      <c r="G26" s="255"/>
      <c r="H26" s="256"/>
    </row>
    <row r="27" spans="2:8" ht="18" customHeight="1"/>
    <row r="28" spans="2:8" ht="15" customHeight="1">
      <c r="E28" s="1552" t="s">
        <v>190</v>
      </c>
      <c r="F28" s="1553"/>
      <c r="G28" s="1553"/>
      <c r="H28" s="1554"/>
    </row>
    <row r="29" spans="2:8" ht="19.5" customHeight="1">
      <c r="E29" s="1555"/>
      <c r="F29" s="1556"/>
      <c r="G29" s="1556"/>
      <c r="H29" s="1557"/>
    </row>
    <row r="30" spans="2:8" ht="13.5"/>
    <row r="31" spans="2:8" ht="19.5" customHeight="1">
      <c r="B31" s="237" t="s">
        <v>244</v>
      </c>
    </row>
    <row r="32" spans="2:8" ht="19.5" customHeight="1">
      <c r="B32" s="1673" t="s">
        <v>234</v>
      </c>
      <c r="C32" s="1675" t="s">
        <v>235</v>
      </c>
      <c r="D32" s="1675" t="s">
        <v>236</v>
      </c>
      <c r="E32" s="1677" t="s">
        <v>237</v>
      </c>
      <c r="F32" s="1677"/>
      <c r="G32" s="1678"/>
      <c r="H32" s="1675" t="s">
        <v>238</v>
      </c>
    </row>
    <row r="33" spans="2:8" ht="19.5" customHeight="1">
      <c r="B33" s="1674"/>
      <c r="C33" s="1676"/>
      <c r="D33" s="1676"/>
      <c r="E33" s="1679"/>
      <c r="F33" s="1679"/>
      <c r="G33" s="1680"/>
      <c r="H33" s="1676"/>
    </row>
    <row r="34" spans="2:8" ht="19.5" customHeight="1">
      <c r="B34" s="240" t="s">
        <v>239</v>
      </c>
      <c r="C34" s="241"/>
      <c r="D34" s="241"/>
      <c r="E34" s="242"/>
      <c r="F34" s="243"/>
      <c r="G34" s="244"/>
      <c r="H34" s="241"/>
    </row>
    <row r="35" spans="2:8" ht="19.5" customHeight="1">
      <c r="B35" s="245"/>
      <c r="C35" s="246"/>
      <c r="D35" s="246"/>
      <c r="E35" s="247"/>
      <c r="F35" s="248"/>
      <c r="G35" s="249"/>
      <c r="H35" s="246"/>
    </row>
    <row r="36" spans="2:8" ht="19.5" customHeight="1">
      <c r="B36" s="245"/>
      <c r="C36" s="246"/>
      <c r="D36" s="246"/>
      <c r="E36" s="247"/>
      <c r="F36" s="248"/>
      <c r="G36" s="249"/>
      <c r="H36" s="246"/>
    </row>
    <row r="37" spans="2:8" ht="19.5" customHeight="1">
      <c r="B37" s="245"/>
      <c r="C37" s="246"/>
      <c r="D37" s="246"/>
      <c r="E37" s="247"/>
      <c r="F37" s="248"/>
      <c r="G37" s="249"/>
      <c r="H37" s="246"/>
    </row>
    <row r="38" spans="2:8" ht="19.5" customHeight="1">
      <c r="B38" s="245"/>
      <c r="C38" s="246"/>
      <c r="D38" s="246"/>
      <c r="E38" s="247"/>
      <c r="F38" s="248"/>
      <c r="G38" s="249"/>
      <c r="H38" s="246"/>
    </row>
    <row r="39" spans="2:8" ht="19.5" customHeight="1">
      <c r="B39" s="250"/>
      <c r="C39" s="251" t="s">
        <v>240</v>
      </c>
      <c r="D39" s="252"/>
      <c r="E39" s="253"/>
      <c r="F39" s="254"/>
      <c r="G39" s="255"/>
      <c r="H39" s="256"/>
    </row>
    <row r="40" spans="2:8" ht="19.5" customHeight="1">
      <c r="B40" s="240" t="s">
        <v>241</v>
      </c>
      <c r="C40" s="241"/>
      <c r="D40" s="241"/>
      <c r="E40" s="242"/>
      <c r="F40" s="243"/>
      <c r="G40" s="244"/>
      <c r="H40" s="241"/>
    </row>
    <row r="41" spans="2:8" ht="19.5" customHeight="1">
      <c r="B41" s="245"/>
      <c r="C41" s="246"/>
      <c r="D41" s="246"/>
      <c r="E41" s="247"/>
      <c r="F41" s="248"/>
      <c r="G41" s="249"/>
      <c r="H41" s="246"/>
    </row>
    <row r="42" spans="2:8" ht="19.5" customHeight="1">
      <c r="B42" s="245"/>
      <c r="C42" s="246"/>
      <c r="D42" s="246"/>
      <c r="E42" s="247"/>
      <c r="F42" s="248"/>
      <c r="G42" s="249"/>
      <c r="H42" s="246"/>
    </row>
    <row r="43" spans="2:8" ht="19.5" customHeight="1">
      <c r="B43" s="245"/>
      <c r="C43" s="246"/>
      <c r="D43" s="246"/>
      <c r="E43" s="247"/>
      <c r="F43" s="248"/>
      <c r="G43" s="249"/>
      <c r="H43" s="246"/>
    </row>
    <row r="44" spans="2:8" ht="19.5" customHeight="1">
      <c r="B44" s="245"/>
      <c r="C44" s="246"/>
      <c r="D44" s="246"/>
      <c r="E44" s="247"/>
      <c r="F44" s="248"/>
      <c r="G44" s="249"/>
      <c r="H44" s="246"/>
    </row>
    <row r="45" spans="2:8" ht="19.5" customHeight="1">
      <c r="B45" s="250"/>
      <c r="C45" s="251" t="s">
        <v>240</v>
      </c>
      <c r="D45" s="252"/>
      <c r="E45" s="253"/>
      <c r="F45" s="254"/>
      <c r="G45" s="255"/>
      <c r="H45" s="256"/>
    </row>
    <row r="46" spans="2:8" ht="19.5" customHeight="1">
      <c r="B46" s="1671" t="s">
        <v>242</v>
      </c>
      <c r="C46" s="242"/>
      <c r="D46" s="241"/>
      <c r="E46" s="242"/>
      <c r="F46" s="243"/>
      <c r="G46" s="244"/>
      <c r="H46" s="241"/>
    </row>
    <row r="47" spans="2:8" ht="19.5" customHeight="1">
      <c r="B47" s="1672"/>
      <c r="C47" s="247"/>
      <c r="D47" s="246"/>
      <c r="E47" s="247"/>
      <c r="F47" s="248"/>
      <c r="G47" s="249"/>
      <c r="H47" s="246"/>
    </row>
    <row r="48" spans="2:8" ht="19.5" customHeight="1">
      <c r="B48" s="245"/>
      <c r="C48" s="246"/>
      <c r="D48" s="246"/>
      <c r="E48" s="247"/>
      <c r="F48" s="248"/>
      <c r="G48" s="249"/>
      <c r="H48" s="246"/>
    </row>
    <row r="49" spans="2:8" ht="19.5" customHeight="1">
      <c r="B49" s="245"/>
      <c r="C49" s="246"/>
      <c r="D49" s="246"/>
      <c r="E49" s="247"/>
      <c r="F49" s="248"/>
      <c r="G49" s="249"/>
      <c r="H49" s="246"/>
    </row>
    <row r="50" spans="2:8" ht="19.5" customHeight="1">
      <c r="B50" s="245"/>
      <c r="C50" s="257"/>
      <c r="D50" s="257"/>
      <c r="E50" s="258"/>
      <c r="F50" s="259"/>
      <c r="G50" s="260"/>
      <c r="H50" s="257"/>
    </row>
    <row r="51" spans="2:8" ht="19.5" customHeight="1">
      <c r="B51" s="250"/>
      <c r="C51" s="251" t="s">
        <v>240</v>
      </c>
      <c r="D51" s="252"/>
      <c r="E51" s="253"/>
      <c r="F51" s="254"/>
      <c r="G51" s="255"/>
      <c r="H51" s="256"/>
    </row>
    <row r="52" spans="2:8" ht="19.5" customHeight="1">
      <c r="B52" s="261" t="s">
        <v>243</v>
      </c>
      <c r="C52" s="254"/>
      <c r="D52" s="251"/>
      <c r="E52" s="253"/>
      <c r="F52" s="254"/>
      <c r="G52" s="255"/>
      <c r="H52" s="256"/>
    </row>
    <row r="53" spans="2:8" ht="18" customHeight="1">
      <c r="B53" s="237" t="s">
        <v>245</v>
      </c>
    </row>
    <row r="54" spans="2:8" ht="15" customHeight="1">
      <c r="E54" s="1552" t="s">
        <v>190</v>
      </c>
      <c r="F54" s="1553"/>
      <c r="G54" s="1553"/>
      <c r="H54" s="1554"/>
    </row>
    <row r="55" spans="2:8" ht="19.5" customHeight="1">
      <c r="E55" s="1555"/>
      <c r="F55" s="1556"/>
      <c r="G55" s="1556"/>
      <c r="H55" s="1557"/>
    </row>
    <row r="57" spans="2:8" ht="19.5" customHeight="1">
      <c r="B57" s="237" t="s">
        <v>625</v>
      </c>
    </row>
    <row r="58" spans="2:8" ht="19.5" customHeight="1">
      <c r="B58" s="1673" t="s">
        <v>234</v>
      </c>
      <c r="C58" s="1675" t="s">
        <v>235</v>
      </c>
      <c r="D58" s="1675" t="s">
        <v>236</v>
      </c>
      <c r="E58" s="1677" t="s">
        <v>237</v>
      </c>
      <c r="F58" s="1677"/>
      <c r="G58" s="1678"/>
      <c r="H58" s="1675" t="s">
        <v>238</v>
      </c>
    </row>
    <row r="59" spans="2:8" ht="19.5" customHeight="1">
      <c r="B59" s="1674"/>
      <c r="C59" s="1676"/>
      <c r="D59" s="1676"/>
      <c r="E59" s="1679"/>
      <c r="F59" s="1679"/>
      <c r="G59" s="1680"/>
      <c r="H59" s="1676"/>
    </row>
    <row r="60" spans="2:8" ht="19.5" customHeight="1">
      <c r="B60" s="240" t="s">
        <v>239</v>
      </c>
      <c r="C60" s="241"/>
      <c r="D60" s="241"/>
      <c r="E60" s="242"/>
      <c r="F60" s="243"/>
      <c r="G60" s="244"/>
      <c r="H60" s="241"/>
    </row>
    <row r="61" spans="2:8" ht="19.5" customHeight="1">
      <c r="B61" s="245"/>
      <c r="C61" s="246"/>
      <c r="D61" s="246"/>
      <c r="E61" s="247"/>
      <c r="F61" s="248"/>
      <c r="G61" s="249"/>
      <c r="H61" s="246"/>
    </row>
    <row r="62" spans="2:8" ht="19.5" customHeight="1">
      <c r="B62" s="245"/>
      <c r="C62" s="246"/>
      <c r="D62" s="246"/>
      <c r="E62" s="247"/>
      <c r="F62" s="248"/>
      <c r="G62" s="249"/>
      <c r="H62" s="246"/>
    </row>
    <row r="63" spans="2:8" ht="19.5" customHeight="1">
      <c r="B63" s="245"/>
      <c r="C63" s="246"/>
      <c r="D63" s="246"/>
      <c r="E63" s="247"/>
      <c r="F63" s="248"/>
      <c r="G63" s="249"/>
      <c r="H63" s="246"/>
    </row>
    <row r="64" spans="2:8" ht="19.5" customHeight="1">
      <c r="B64" s="245"/>
      <c r="C64" s="246"/>
      <c r="D64" s="246"/>
      <c r="E64" s="247"/>
      <c r="F64" s="248"/>
      <c r="G64" s="249"/>
      <c r="H64" s="246"/>
    </row>
    <row r="65" spans="2:8" ht="19.5" customHeight="1">
      <c r="B65" s="250"/>
      <c r="C65" s="251" t="s">
        <v>240</v>
      </c>
      <c r="D65" s="252"/>
      <c r="E65" s="253"/>
      <c r="F65" s="254"/>
      <c r="G65" s="255"/>
      <c r="H65" s="256"/>
    </row>
    <row r="66" spans="2:8" ht="19.5" customHeight="1">
      <c r="B66" s="240" t="s">
        <v>241</v>
      </c>
      <c r="C66" s="241"/>
      <c r="D66" s="241"/>
      <c r="E66" s="242"/>
      <c r="F66" s="243"/>
      <c r="G66" s="244"/>
      <c r="H66" s="241"/>
    </row>
    <row r="67" spans="2:8" ht="19.5" customHeight="1">
      <c r="B67" s="245"/>
      <c r="C67" s="246"/>
      <c r="D67" s="246"/>
      <c r="E67" s="247"/>
      <c r="F67" s="248"/>
      <c r="G67" s="249"/>
      <c r="H67" s="246"/>
    </row>
    <row r="68" spans="2:8" ht="19.5" customHeight="1">
      <c r="B68" s="245"/>
      <c r="C68" s="246"/>
      <c r="D68" s="246"/>
      <c r="E68" s="247"/>
      <c r="F68" s="248"/>
      <c r="G68" s="249"/>
      <c r="H68" s="246"/>
    </row>
    <row r="69" spans="2:8" ht="19.5" customHeight="1">
      <c r="B69" s="245"/>
      <c r="C69" s="246"/>
      <c r="D69" s="246"/>
      <c r="E69" s="247"/>
      <c r="F69" s="248"/>
      <c r="G69" s="249"/>
      <c r="H69" s="246"/>
    </row>
    <row r="70" spans="2:8" ht="19.5" customHeight="1">
      <c r="B70" s="245"/>
      <c r="C70" s="246"/>
      <c r="D70" s="246"/>
      <c r="E70" s="247"/>
      <c r="F70" s="248"/>
      <c r="G70" s="249"/>
      <c r="H70" s="246"/>
    </row>
    <row r="71" spans="2:8" ht="19.5" customHeight="1">
      <c r="B71" s="250"/>
      <c r="C71" s="251" t="s">
        <v>240</v>
      </c>
      <c r="D71" s="252"/>
      <c r="E71" s="253"/>
      <c r="F71" s="254"/>
      <c r="G71" s="255"/>
      <c r="H71" s="256"/>
    </row>
    <row r="72" spans="2:8" ht="19.5" customHeight="1">
      <c r="B72" s="1671" t="s">
        <v>242</v>
      </c>
      <c r="C72" s="242"/>
      <c r="D72" s="241"/>
      <c r="E72" s="242"/>
      <c r="F72" s="243"/>
      <c r="G72" s="244"/>
      <c r="H72" s="241"/>
    </row>
    <row r="73" spans="2:8" ht="19.5" customHeight="1">
      <c r="B73" s="1672"/>
      <c r="C73" s="247"/>
      <c r="D73" s="246"/>
      <c r="E73" s="247"/>
      <c r="F73" s="248"/>
      <c r="G73" s="249"/>
      <c r="H73" s="246"/>
    </row>
    <row r="74" spans="2:8" ht="19.5" customHeight="1">
      <c r="B74" s="245"/>
      <c r="C74" s="246"/>
      <c r="D74" s="246"/>
      <c r="E74" s="247"/>
      <c r="F74" s="248"/>
      <c r="G74" s="249"/>
      <c r="H74" s="246"/>
    </row>
    <row r="75" spans="2:8" ht="19.5" customHeight="1">
      <c r="B75" s="245"/>
      <c r="C75" s="246"/>
      <c r="D75" s="246"/>
      <c r="E75" s="247"/>
      <c r="F75" s="248"/>
      <c r="G75" s="249"/>
      <c r="H75" s="246"/>
    </row>
    <row r="76" spans="2:8" ht="19.5" customHeight="1">
      <c r="B76" s="245"/>
      <c r="C76" s="257"/>
      <c r="D76" s="257"/>
      <c r="E76" s="258"/>
      <c r="F76" s="259"/>
      <c r="G76" s="260"/>
      <c r="H76" s="257"/>
    </row>
    <row r="77" spans="2:8" ht="19.5" customHeight="1">
      <c r="B77" s="250"/>
      <c r="C77" s="251" t="s">
        <v>240</v>
      </c>
      <c r="D77" s="252"/>
      <c r="E77" s="253"/>
      <c r="F77" s="254"/>
      <c r="G77" s="255"/>
      <c r="H77" s="256"/>
    </row>
    <row r="78" spans="2:8" ht="19.5" customHeight="1">
      <c r="B78" s="261" t="s">
        <v>243</v>
      </c>
      <c r="C78" s="254"/>
      <c r="D78" s="251"/>
      <c r="E78" s="253"/>
      <c r="F78" s="254"/>
      <c r="G78" s="255"/>
      <c r="H78" s="256"/>
    </row>
    <row r="79" spans="2:8" ht="18" customHeight="1">
      <c r="B79" s="237" t="s">
        <v>245</v>
      </c>
    </row>
    <row r="80" spans="2:8" ht="15" customHeight="1">
      <c r="E80" s="1552" t="s">
        <v>190</v>
      </c>
      <c r="F80" s="1553"/>
      <c r="G80" s="1553"/>
      <c r="H80" s="1554"/>
    </row>
    <row r="81" spans="5:8" ht="19.5" customHeight="1">
      <c r="E81" s="1555"/>
      <c r="F81" s="1556"/>
      <c r="G81" s="1556"/>
      <c r="H81" s="1557"/>
    </row>
  </sheetData>
  <mergeCells count="22">
    <mergeCell ref="E80:H81"/>
    <mergeCell ref="E28:H29"/>
    <mergeCell ref="H58:H59"/>
    <mergeCell ref="B72:B73"/>
    <mergeCell ref="E54:H55"/>
    <mergeCell ref="C32:C33"/>
    <mergeCell ref="D32:D33"/>
    <mergeCell ref="E32:G33"/>
    <mergeCell ref="H32:H33"/>
    <mergeCell ref="B3:H3"/>
    <mergeCell ref="B6:B7"/>
    <mergeCell ref="C6:C7"/>
    <mergeCell ref="D6:D7"/>
    <mergeCell ref="E6:G7"/>
    <mergeCell ref="H6:H7"/>
    <mergeCell ref="B20:B21"/>
    <mergeCell ref="B58:B59"/>
    <mergeCell ref="C58:C59"/>
    <mergeCell ref="D58:D59"/>
    <mergeCell ref="E58:G59"/>
    <mergeCell ref="B32:B33"/>
    <mergeCell ref="B46:B47"/>
  </mergeCells>
  <phoneticPr fontId="4"/>
  <printOptions horizontalCentered="1"/>
  <pageMargins left="0.59055118110236227" right="0.59055118110236227" top="0.59055118110236227" bottom="0.59055118110236227" header="0.51181102362204722" footer="0.31496062992125984"/>
  <pageSetup paperSize="9" fitToHeight="0" orientation="portrait" r:id="rId1"/>
  <headerFooter alignWithMargins="0"/>
  <rowBreaks count="2" manualBreakCount="2">
    <brk id="30" min="1" max="7" man="1"/>
    <brk id="56"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1"/>
  <sheetViews>
    <sheetView zoomScale="85" zoomScaleNormal="85" workbookViewId="0">
      <selection activeCell="D27" sqref="D27"/>
    </sheetView>
  </sheetViews>
  <sheetFormatPr defaultColWidth="8" defaultRowHeight="11.25"/>
  <cols>
    <col min="1" max="1" width="1.125" style="382" customWidth="1"/>
    <col min="2" max="2" width="3.75" style="382" customWidth="1"/>
    <col min="3" max="4" width="2.625" style="382" customWidth="1"/>
    <col min="5" max="5" width="35.375" style="382" customWidth="1"/>
    <col min="6" max="24" width="14.625" style="382" customWidth="1"/>
    <col min="25" max="25" width="15.625" style="382" customWidth="1"/>
    <col min="26" max="26" width="2.625" style="382" customWidth="1"/>
    <col min="27" max="27" width="10.25" style="382" customWidth="1"/>
    <col min="28" max="16384" width="8" style="382"/>
  </cols>
  <sheetData>
    <row r="1" spans="1:25" ht="18.75" customHeight="1">
      <c r="B1" s="1728" t="s">
        <v>638</v>
      </c>
      <c r="C1" s="1729"/>
      <c r="D1" s="1729"/>
      <c r="E1" s="1729"/>
      <c r="F1" s="1729"/>
      <c r="G1" s="1729"/>
      <c r="H1" s="1729"/>
      <c r="I1" s="1729"/>
      <c r="J1" s="1729"/>
      <c r="K1" s="1729"/>
      <c r="L1" s="1729"/>
      <c r="M1" s="1729"/>
      <c r="N1" s="1729"/>
      <c r="O1" s="1729"/>
      <c r="P1" s="1729"/>
      <c r="Q1" s="1729"/>
      <c r="R1" s="1729"/>
      <c r="S1" s="1729"/>
      <c r="T1" s="1729"/>
      <c r="U1" s="1729"/>
      <c r="V1" s="1729"/>
      <c r="W1" s="1729"/>
      <c r="X1" s="1729"/>
      <c r="Y1" s="1729"/>
    </row>
    <row r="2" spans="1:25" ht="9.9499999999999993" customHeight="1">
      <c r="A2" s="383"/>
      <c r="B2" s="384"/>
      <c r="C2" s="384"/>
      <c r="D2" s="384"/>
      <c r="E2" s="384"/>
      <c r="F2" s="384"/>
      <c r="G2" s="384"/>
      <c r="H2" s="384"/>
      <c r="I2" s="384"/>
      <c r="J2" s="384"/>
      <c r="K2" s="384"/>
      <c r="T2" s="385"/>
      <c r="U2" s="385"/>
      <c r="V2" s="385"/>
      <c r="W2" s="385"/>
      <c r="X2" s="385"/>
      <c r="Y2" s="386"/>
    </row>
    <row r="3" spans="1:25" ht="20.100000000000001" customHeight="1">
      <c r="B3" s="1533" t="s">
        <v>289</v>
      </c>
      <c r="C3" s="1534"/>
      <c r="D3" s="1534"/>
      <c r="E3" s="1534"/>
      <c r="F3" s="1534"/>
      <c r="G3" s="1534"/>
      <c r="H3" s="1534"/>
      <c r="I3" s="1534"/>
      <c r="J3" s="1534"/>
      <c r="K3" s="1534"/>
      <c r="L3" s="1534"/>
      <c r="M3" s="1534"/>
      <c r="N3" s="1534"/>
      <c r="O3" s="1534"/>
      <c r="P3" s="1534"/>
      <c r="Q3" s="1534"/>
      <c r="R3" s="1534"/>
      <c r="S3" s="1534"/>
      <c r="T3" s="1534"/>
      <c r="U3" s="1534"/>
      <c r="V3" s="1534"/>
      <c r="W3" s="1534"/>
      <c r="X3" s="1534"/>
      <c r="Y3" s="1534"/>
    </row>
    <row r="4" spans="1:25" ht="8.25" customHeight="1">
      <c r="B4" s="389"/>
      <c r="C4" s="390"/>
      <c r="D4" s="390"/>
      <c r="E4" s="390"/>
      <c r="F4" s="390"/>
      <c r="G4" s="390"/>
      <c r="H4" s="390"/>
      <c r="I4" s="390"/>
      <c r="J4" s="390"/>
      <c r="K4" s="390"/>
      <c r="L4" s="390"/>
      <c r="M4" s="390"/>
      <c r="N4" s="390"/>
      <c r="O4" s="390"/>
      <c r="P4" s="390"/>
      <c r="Q4" s="390"/>
      <c r="R4" s="390"/>
      <c r="S4" s="390"/>
      <c r="T4" s="390"/>
      <c r="U4" s="390"/>
      <c r="V4" s="390"/>
      <c r="W4" s="390"/>
      <c r="X4" s="390"/>
      <c r="Y4" s="390"/>
    </row>
    <row r="5" spans="1:25" s="391" customFormat="1" ht="20.25" customHeight="1" thickBot="1">
      <c r="B5" s="453" t="s">
        <v>359</v>
      </c>
      <c r="C5" s="454" t="s">
        <v>360</v>
      </c>
      <c r="D5" s="384"/>
      <c r="E5" s="455"/>
      <c r="F5" s="456"/>
      <c r="G5" s="456"/>
      <c r="H5" s="456"/>
      <c r="I5" s="456"/>
      <c r="J5" s="456"/>
      <c r="K5" s="456"/>
      <c r="L5" s="456"/>
      <c r="M5" s="456"/>
      <c r="N5" s="456"/>
      <c r="O5" s="456"/>
      <c r="P5" s="456"/>
      <c r="Q5" s="456"/>
      <c r="R5" s="456"/>
      <c r="S5" s="456"/>
      <c r="T5" s="456"/>
      <c r="U5" s="456"/>
      <c r="V5" s="456"/>
      <c r="W5" s="456"/>
      <c r="X5" s="456"/>
      <c r="Y5" s="457" t="s">
        <v>160</v>
      </c>
    </row>
    <row r="6" spans="1:25" s="428" customFormat="1" ht="20.25" customHeight="1">
      <c r="A6" s="427"/>
      <c r="B6" s="1700" t="s">
        <v>361</v>
      </c>
      <c r="C6" s="1684"/>
      <c r="D6" s="1684"/>
      <c r="E6" s="1684"/>
      <c r="F6" s="1691" t="s">
        <v>362</v>
      </c>
      <c r="G6" s="1684"/>
      <c r="H6" s="1684"/>
      <c r="I6" s="1684"/>
      <c r="J6" s="713"/>
      <c r="K6" s="714"/>
      <c r="L6" s="714"/>
      <c r="M6" s="1684" t="s">
        <v>548</v>
      </c>
      <c r="N6" s="1684"/>
      <c r="O6" s="1684"/>
      <c r="P6" s="1684"/>
      <c r="Q6" s="1684"/>
      <c r="R6" s="1684"/>
      <c r="S6" s="1684"/>
      <c r="T6" s="1684"/>
      <c r="U6" s="1684"/>
      <c r="V6" s="1684"/>
      <c r="W6" s="1684"/>
      <c r="X6" s="1684"/>
      <c r="Y6" s="1705" t="s">
        <v>263</v>
      </c>
    </row>
    <row r="7" spans="1:25" s="428" customFormat="1" ht="20.25" customHeight="1" thickBot="1">
      <c r="A7" s="427"/>
      <c r="B7" s="1701"/>
      <c r="C7" s="1702"/>
      <c r="D7" s="1702"/>
      <c r="E7" s="1702"/>
      <c r="F7" s="715" t="s">
        <v>162</v>
      </c>
      <c r="G7" s="716" t="s">
        <v>163</v>
      </c>
      <c r="H7" s="716" t="s">
        <v>164</v>
      </c>
      <c r="I7" s="717" t="s">
        <v>206</v>
      </c>
      <c r="J7" s="716" t="s">
        <v>207</v>
      </c>
      <c r="K7" s="718" t="s">
        <v>208</v>
      </c>
      <c r="L7" s="718" t="s">
        <v>209</v>
      </c>
      <c r="M7" s="718" t="s">
        <v>210</v>
      </c>
      <c r="N7" s="718" t="s">
        <v>211</v>
      </c>
      <c r="O7" s="718" t="s">
        <v>212</v>
      </c>
      <c r="P7" s="718" t="s">
        <v>213</v>
      </c>
      <c r="Q7" s="718" t="s">
        <v>214</v>
      </c>
      <c r="R7" s="718" t="s">
        <v>215</v>
      </c>
      <c r="S7" s="718" t="s">
        <v>216</v>
      </c>
      <c r="T7" s="718" t="s">
        <v>217</v>
      </c>
      <c r="U7" s="718" t="s">
        <v>218</v>
      </c>
      <c r="V7" s="718" t="s">
        <v>219</v>
      </c>
      <c r="W7" s="718" t="s">
        <v>220</v>
      </c>
      <c r="X7" s="718" t="s">
        <v>572</v>
      </c>
      <c r="Y7" s="1706"/>
    </row>
    <row r="8" spans="1:25" s="465" customFormat="1" ht="20.25" customHeight="1">
      <c r="A8" s="458"/>
      <c r="B8" s="459" t="s">
        <v>0</v>
      </c>
      <c r="C8" s="1720" t="s">
        <v>363</v>
      </c>
      <c r="D8" s="1715"/>
      <c r="E8" s="1715"/>
      <c r="F8" s="460">
        <f>SUM(F9)</f>
        <v>0</v>
      </c>
      <c r="G8" s="461">
        <f t="shared" ref="G8:X8" si="0">SUM(G9)</f>
        <v>0</v>
      </c>
      <c r="H8" s="461">
        <f t="shared" si="0"/>
        <v>0</v>
      </c>
      <c r="I8" s="462">
        <f t="shared" si="0"/>
        <v>0</v>
      </c>
      <c r="J8" s="463">
        <f t="shared" si="0"/>
        <v>0</v>
      </c>
      <c r="K8" s="463">
        <f t="shared" si="0"/>
        <v>0</v>
      </c>
      <c r="L8" s="463">
        <f t="shared" si="0"/>
        <v>0</v>
      </c>
      <c r="M8" s="463">
        <f t="shared" si="0"/>
        <v>0</v>
      </c>
      <c r="N8" s="463">
        <f t="shared" si="0"/>
        <v>0</v>
      </c>
      <c r="O8" s="463">
        <f t="shared" si="0"/>
        <v>0</v>
      </c>
      <c r="P8" s="463">
        <f t="shared" si="0"/>
        <v>0</v>
      </c>
      <c r="Q8" s="463">
        <f t="shared" si="0"/>
        <v>0</v>
      </c>
      <c r="R8" s="463">
        <f t="shared" si="0"/>
        <v>0</v>
      </c>
      <c r="S8" s="463">
        <f t="shared" si="0"/>
        <v>0</v>
      </c>
      <c r="T8" s="463">
        <f>SUM(T9)</f>
        <v>0</v>
      </c>
      <c r="U8" s="463">
        <f t="shared" si="0"/>
        <v>0</v>
      </c>
      <c r="V8" s="463">
        <f t="shared" si="0"/>
        <v>0</v>
      </c>
      <c r="W8" s="463">
        <f t="shared" si="0"/>
        <v>0</v>
      </c>
      <c r="X8" s="463">
        <f t="shared" si="0"/>
        <v>0</v>
      </c>
      <c r="Y8" s="464">
        <f t="shared" ref="Y8:Y28" si="1">SUM(F8:X8)</f>
        <v>0</v>
      </c>
    </row>
    <row r="9" spans="1:25" s="465" customFormat="1" ht="20.25" customHeight="1">
      <c r="A9" s="458"/>
      <c r="B9" s="466"/>
      <c r="C9" s="467" t="s">
        <v>223</v>
      </c>
      <c r="D9" s="1721" t="s">
        <v>549</v>
      </c>
      <c r="E9" s="1718"/>
      <c r="F9" s="468">
        <f>SUM(F10,F14,F16,F20)</f>
        <v>0</v>
      </c>
      <c r="G9" s="469">
        <f t="shared" ref="G9:X9" si="2">SUM(G10,G14,G16,G20)</f>
        <v>0</v>
      </c>
      <c r="H9" s="469">
        <f t="shared" si="2"/>
        <v>0</v>
      </c>
      <c r="I9" s="470">
        <f t="shared" si="2"/>
        <v>0</v>
      </c>
      <c r="J9" s="469">
        <f t="shared" si="2"/>
        <v>0</v>
      </c>
      <c r="K9" s="469">
        <f t="shared" si="2"/>
        <v>0</v>
      </c>
      <c r="L9" s="469">
        <f t="shared" si="2"/>
        <v>0</v>
      </c>
      <c r="M9" s="469">
        <f t="shared" si="2"/>
        <v>0</v>
      </c>
      <c r="N9" s="469">
        <f t="shared" si="2"/>
        <v>0</v>
      </c>
      <c r="O9" s="469">
        <f t="shared" si="2"/>
        <v>0</v>
      </c>
      <c r="P9" s="469">
        <f t="shared" si="2"/>
        <v>0</v>
      </c>
      <c r="Q9" s="469">
        <f t="shared" si="2"/>
        <v>0</v>
      </c>
      <c r="R9" s="469">
        <f t="shared" si="2"/>
        <v>0</v>
      </c>
      <c r="S9" s="469">
        <f t="shared" si="2"/>
        <v>0</v>
      </c>
      <c r="T9" s="469">
        <f t="shared" si="2"/>
        <v>0</v>
      </c>
      <c r="U9" s="469">
        <f t="shared" si="2"/>
        <v>0</v>
      </c>
      <c r="V9" s="469">
        <f t="shared" si="2"/>
        <v>0</v>
      </c>
      <c r="W9" s="469">
        <f t="shared" si="2"/>
        <v>0</v>
      </c>
      <c r="X9" s="469">
        <f t="shared" si="2"/>
        <v>0</v>
      </c>
      <c r="Y9" s="441">
        <f t="shared" si="1"/>
        <v>0</v>
      </c>
    </row>
    <row r="10" spans="1:25" s="465" customFormat="1" ht="20.25" customHeight="1">
      <c r="A10" s="458"/>
      <c r="B10" s="466"/>
      <c r="C10" s="471"/>
      <c r="D10" s="1722" t="s">
        <v>634</v>
      </c>
      <c r="E10" s="1710"/>
      <c r="F10" s="856">
        <f t="shared" ref="F10:I10" si="3">SUM(F11:F13)</f>
        <v>0</v>
      </c>
      <c r="G10" s="857">
        <f t="shared" si="3"/>
        <v>0</v>
      </c>
      <c r="H10" s="857">
        <f t="shared" si="3"/>
        <v>0</v>
      </c>
      <c r="I10" s="858">
        <f t="shared" si="3"/>
        <v>0</v>
      </c>
      <c r="J10" s="872">
        <f>SUM(J11:J13)</f>
        <v>0</v>
      </c>
      <c r="K10" s="872">
        <f t="shared" ref="K10:X10" si="4">SUM(K11:K13)</f>
        <v>0</v>
      </c>
      <c r="L10" s="872">
        <f t="shared" si="4"/>
        <v>0</v>
      </c>
      <c r="M10" s="872">
        <f t="shared" si="4"/>
        <v>0</v>
      </c>
      <c r="N10" s="872">
        <f t="shared" si="4"/>
        <v>0</v>
      </c>
      <c r="O10" s="872">
        <f t="shared" si="4"/>
        <v>0</v>
      </c>
      <c r="P10" s="872">
        <f t="shared" si="4"/>
        <v>0</v>
      </c>
      <c r="Q10" s="872">
        <f t="shared" si="4"/>
        <v>0</v>
      </c>
      <c r="R10" s="872">
        <f t="shared" si="4"/>
        <v>0</v>
      </c>
      <c r="S10" s="872">
        <f t="shared" si="4"/>
        <v>0</v>
      </c>
      <c r="T10" s="872">
        <f t="shared" si="4"/>
        <v>0</v>
      </c>
      <c r="U10" s="872">
        <f t="shared" si="4"/>
        <v>0</v>
      </c>
      <c r="V10" s="872">
        <f t="shared" si="4"/>
        <v>0</v>
      </c>
      <c r="W10" s="872">
        <f t="shared" si="4"/>
        <v>0</v>
      </c>
      <c r="X10" s="872">
        <f t="shared" si="4"/>
        <v>0</v>
      </c>
      <c r="Y10" s="859">
        <f>SUM(F10:X10)</f>
        <v>0</v>
      </c>
    </row>
    <row r="11" spans="1:25" s="465" customFormat="1" ht="20.25" customHeight="1">
      <c r="A11" s="458"/>
      <c r="B11" s="466"/>
      <c r="C11" s="471"/>
      <c r="D11" s="869"/>
      <c r="E11" s="863" t="s">
        <v>641</v>
      </c>
      <c r="F11" s="474">
        <v>0</v>
      </c>
      <c r="G11" s="475">
        <v>0</v>
      </c>
      <c r="H11" s="475">
        <v>0</v>
      </c>
      <c r="I11" s="476">
        <v>0</v>
      </c>
      <c r="J11" s="477"/>
      <c r="K11" s="477"/>
      <c r="L11" s="477"/>
      <c r="M11" s="477"/>
      <c r="N11" s="477"/>
      <c r="O11" s="477"/>
      <c r="P11" s="477"/>
      <c r="Q11" s="477"/>
      <c r="R11" s="477"/>
      <c r="S11" s="477"/>
      <c r="T11" s="477"/>
      <c r="U11" s="477"/>
      <c r="V11" s="477"/>
      <c r="W11" s="477"/>
      <c r="X11" s="477"/>
      <c r="Y11" s="478">
        <f t="shared" ref="Y11:Y17" si="5">SUM(F11:X11)</f>
        <v>0</v>
      </c>
    </row>
    <row r="12" spans="1:25" s="465" customFormat="1" ht="20.25" customHeight="1">
      <c r="A12" s="458"/>
      <c r="B12" s="466"/>
      <c r="C12" s="471"/>
      <c r="D12" s="869"/>
      <c r="E12" s="863" t="s">
        <v>642</v>
      </c>
      <c r="F12" s="474">
        <v>0</v>
      </c>
      <c r="G12" s="475">
        <v>0</v>
      </c>
      <c r="H12" s="475">
        <v>0</v>
      </c>
      <c r="I12" s="476">
        <v>0</v>
      </c>
      <c r="J12" s="477"/>
      <c r="K12" s="477"/>
      <c r="L12" s="477"/>
      <c r="M12" s="477"/>
      <c r="N12" s="477"/>
      <c r="O12" s="477"/>
      <c r="P12" s="477"/>
      <c r="Q12" s="477"/>
      <c r="R12" s="477"/>
      <c r="S12" s="477"/>
      <c r="T12" s="477"/>
      <c r="U12" s="477"/>
      <c r="V12" s="477"/>
      <c r="W12" s="477"/>
      <c r="X12" s="477"/>
      <c r="Y12" s="478">
        <f t="shared" si="5"/>
        <v>0</v>
      </c>
    </row>
    <row r="13" spans="1:25" s="465" customFormat="1" ht="20.25" customHeight="1">
      <c r="A13" s="458"/>
      <c r="B13" s="466"/>
      <c r="C13" s="471"/>
      <c r="D13" s="870"/>
      <c r="E13" s="871" t="s">
        <v>643</v>
      </c>
      <c r="F13" s="460">
        <v>0</v>
      </c>
      <c r="G13" s="463">
        <v>0</v>
      </c>
      <c r="H13" s="463">
        <v>0</v>
      </c>
      <c r="I13" s="462">
        <v>0</v>
      </c>
      <c r="J13" s="864"/>
      <c r="K13" s="864"/>
      <c r="L13" s="864"/>
      <c r="M13" s="864"/>
      <c r="N13" s="864"/>
      <c r="O13" s="864"/>
      <c r="P13" s="864"/>
      <c r="Q13" s="864"/>
      <c r="R13" s="864"/>
      <c r="S13" s="864"/>
      <c r="T13" s="864"/>
      <c r="U13" s="864"/>
      <c r="V13" s="864"/>
      <c r="W13" s="864"/>
      <c r="X13" s="864"/>
      <c r="Y13" s="473">
        <f t="shared" si="5"/>
        <v>0</v>
      </c>
    </row>
    <row r="14" spans="1:25" s="465" customFormat="1" ht="20.25" customHeight="1">
      <c r="A14" s="458"/>
      <c r="B14" s="466"/>
      <c r="C14" s="471"/>
      <c r="D14" s="1723" t="s">
        <v>635</v>
      </c>
      <c r="E14" s="1724"/>
      <c r="F14" s="474">
        <v>0</v>
      </c>
      <c r="G14" s="475">
        <v>0</v>
      </c>
      <c r="H14" s="475">
        <v>0</v>
      </c>
      <c r="I14" s="475">
        <v>0</v>
      </c>
      <c r="J14" s="873">
        <f>J15</f>
        <v>0</v>
      </c>
      <c r="K14" s="873">
        <f t="shared" ref="K14:X14" si="6">K15</f>
        <v>0</v>
      </c>
      <c r="L14" s="873">
        <f t="shared" si="6"/>
        <v>0</v>
      </c>
      <c r="M14" s="873">
        <f t="shared" si="6"/>
        <v>0</v>
      </c>
      <c r="N14" s="873">
        <f t="shared" si="6"/>
        <v>0</v>
      </c>
      <c r="O14" s="873">
        <f t="shared" si="6"/>
        <v>0</v>
      </c>
      <c r="P14" s="873">
        <f t="shared" si="6"/>
        <v>0</v>
      </c>
      <c r="Q14" s="873">
        <f t="shared" si="6"/>
        <v>0</v>
      </c>
      <c r="R14" s="873">
        <f t="shared" si="6"/>
        <v>0</v>
      </c>
      <c r="S14" s="873">
        <f t="shared" si="6"/>
        <v>0</v>
      </c>
      <c r="T14" s="873">
        <f t="shared" si="6"/>
        <v>0</v>
      </c>
      <c r="U14" s="873">
        <f t="shared" si="6"/>
        <v>0</v>
      </c>
      <c r="V14" s="873">
        <f t="shared" si="6"/>
        <v>0</v>
      </c>
      <c r="W14" s="873">
        <f t="shared" si="6"/>
        <v>0</v>
      </c>
      <c r="X14" s="873">
        <f t="shared" si="6"/>
        <v>0</v>
      </c>
      <c r="Y14" s="478">
        <f t="shared" si="5"/>
        <v>0</v>
      </c>
    </row>
    <row r="15" spans="1:25" s="465" customFormat="1" ht="20.25" customHeight="1">
      <c r="A15" s="458"/>
      <c r="B15" s="466"/>
      <c r="C15" s="471"/>
      <c r="D15" s="875"/>
      <c r="E15" s="874" t="s">
        <v>644</v>
      </c>
      <c r="F15" s="860">
        <v>0</v>
      </c>
      <c r="G15" s="861">
        <v>0</v>
      </c>
      <c r="H15" s="861">
        <v>0</v>
      </c>
      <c r="I15" s="862">
        <v>0</v>
      </c>
      <c r="J15" s="670"/>
      <c r="K15" s="670"/>
      <c r="L15" s="670"/>
      <c r="M15" s="670"/>
      <c r="N15" s="670"/>
      <c r="O15" s="670"/>
      <c r="P15" s="670"/>
      <c r="Q15" s="670"/>
      <c r="R15" s="670"/>
      <c r="S15" s="670"/>
      <c r="T15" s="670"/>
      <c r="U15" s="670"/>
      <c r="V15" s="670"/>
      <c r="W15" s="670"/>
      <c r="X15" s="670"/>
      <c r="Y15" s="699">
        <f>SUM(F15:X15)</f>
        <v>0</v>
      </c>
    </row>
    <row r="16" spans="1:25" s="465" customFormat="1" ht="20.25" customHeight="1">
      <c r="A16" s="458"/>
      <c r="B16" s="466"/>
      <c r="C16" s="471"/>
      <c r="D16" s="1723" t="s">
        <v>636</v>
      </c>
      <c r="E16" s="1724"/>
      <c r="F16" s="856">
        <f t="shared" ref="F16:I16" si="7">SUM(F17:F19)</f>
        <v>0</v>
      </c>
      <c r="G16" s="857">
        <f t="shared" si="7"/>
        <v>0</v>
      </c>
      <c r="H16" s="857">
        <f t="shared" si="7"/>
        <v>0</v>
      </c>
      <c r="I16" s="858">
        <f t="shared" si="7"/>
        <v>0</v>
      </c>
      <c r="J16" s="872">
        <f>SUM(J17:J19)</f>
        <v>0</v>
      </c>
      <c r="K16" s="872">
        <f t="shared" ref="K16" si="8">SUM(K17:K19)</f>
        <v>0</v>
      </c>
      <c r="L16" s="872">
        <f>SUM(L17:L19)</f>
        <v>0</v>
      </c>
      <c r="M16" s="872">
        <f t="shared" ref="M16" si="9">SUM(M17:M19)</f>
        <v>0</v>
      </c>
      <c r="N16" s="872">
        <f t="shared" ref="N16" si="10">SUM(N17:N19)</f>
        <v>0</v>
      </c>
      <c r="O16" s="872">
        <f t="shared" ref="O16" si="11">SUM(O17:O19)</f>
        <v>0</v>
      </c>
      <c r="P16" s="872">
        <f t="shared" ref="P16" si="12">SUM(P17:P19)</f>
        <v>0</v>
      </c>
      <c r="Q16" s="872">
        <f t="shared" ref="Q16" si="13">SUM(Q17:Q19)</f>
        <v>0</v>
      </c>
      <c r="R16" s="872">
        <f t="shared" ref="R16" si="14">SUM(R17:R19)</f>
        <v>0</v>
      </c>
      <c r="S16" s="872">
        <f t="shared" ref="S16" si="15">SUM(S17:S19)</f>
        <v>0</v>
      </c>
      <c r="T16" s="872">
        <f t="shared" ref="T16" si="16">SUM(T17:T19)</f>
        <v>0</v>
      </c>
      <c r="U16" s="872">
        <f t="shared" ref="U16" si="17">SUM(U17:U19)</f>
        <v>0</v>
      </c>
      <c r="V16" s="872">
        <f>SUM(V17:V19)</f>
        <v>0</v>
      </c>
      <c r="W16" s="872">
        <f t="shared" ref="W16" si="18">SUM(W17:W19)</f>
        <v>0</v>
      </c>
      <c r="X16" s="872">
        <f t="shared" ref="X16" si="19">SUM(X17:X19)</f>
        <v>0</v>
      </c>
      <c r="Y16" s="859">
        <f t="shared" si="5"/>
        <v>0</v>
      </c>
    </row>
    <row r="17" spans="1:25" s="465" customFormat="1" ht="20.25" customHeight="1">
      <c r="A17" s="458"/>
      <c r="B17" s="466"/>
      <c r="C17" s="471"/>
      <c r="D17" s="869"/>
      <c r="E17" s="863" t="s">
        <v>641</v>
      </c>
      <c r="F17" s="474">
        <v>0</v>
      </c>
      <c r="G17" s="475">
        <v>0</v>
      </c>
      <c r="H17" s="475">
        <v>0</v>
      </c>
      <c r="I17" s="476">
        <v>0</v>
      </c>
      <c r="J17" s="477"/>
      <c r="K17" s="477"/>
      <c r="L17" s="477"/>
      <c r="M17" s="477"/>
      <c r="N17" s="477"/>
      <c r="O17" s="477"/>
      <c r="P17" s="477"/>
      <c r="Q17" s="477"/>
      <c r="R17" s="477"/>
      <c r="S17" s="477"/>
      <c r="T17" s="477"/>
      <c r="U17" s="477"/>
      <c r="V17" s="477"/>
      <c r="W17" s="477"/>
      <c r="X17" s="477"/>
      <c r="Y17" s="478">
        <f t="shared" si="5"/>
        <v>0</v>
      </c>
    </row>
    <row r="18" spans="1:25" s="465" customFormat="1" ht="20.25" customHeight="1">
      <c r="A18" s="458"/>
      <c r="B18" s="466"/>
      <c r="C18" s="471"/>
      <c r="D18" s="869"/>
      <c r="E18" s="863" t="s">
        <v>642</v>
      </c>
      <c r="F18" s="474">
        <v>0</v>
      </c>
      <c r="G18" s="475">
        <v>0</v>
      </c>
      <c r="H18" s="475">
        <v>0</v>
      </c>
      <c r="I18" s="476">
        <v>0</v>
      </c>
      <c r="J18" s="477"/>
      <c r="K18" s="477"/>
      <c r="L18" s="477"/>
      <c r="M18" s="477"/>
      <c r="N18" s="477"/>
      <c r="O18" s="477"/>
      <c r="P18" s="477"/>
      <c r="Q18" s="477"/>
      <c r="R18" s="477"/>
      <c r="S18" s="477"/>
      <c r="T18" s="477"/>
      <c r="U18" s="477"/>
      <c r="V18" s="477"/>
      <c r="W18" s="477"/>
      <c r="X18" s="477"/>
      <c r="Y18" s="478">
        <f>SUM(F18:X18)</f>
        <v>0</v>
      </c>
    </row>
    <row r="19" spans="1:25" s="465" customFormat="1" ht="20.25" customHeight="1">
      <c r="A19" s="458"/>
      <c r="B19" s="466"/>
      <c r="C19" s="471"/>
      <c r="D19" s="870"/>
      <c r="E19" s="871" t="s">
        <v>643</v>
      </c>
      <c r="F19" s="460">
        <v>0</v>
      </c>
      <c r="G19" s="463">
        <v>0</v>
      </c>
      <c r="H19" s="463">
        <v>0</v>
      </c>
      <c r="I19" s="462">
        <v>0</v>
      </c>
      <c r="J19" s="864"/>
      <c r="K19" s="864"/>
      <c r="L19" s="864"/>
      <c r="M19" s="864"/>
      <c r="N19" s="864"/>
      <c r="O19" s="864"/>
      <c r="P19" s="864"/>
      <c r="Q19" s="864"/>
      <c r="R19" s="864"/>
      <c r="S19" s="864"/>
      <c r="T19" s="864"/>
      <c r="U19" s="864"/>
      <c r="V19" s="864"/>
      <c r="W19" s="864"/>
      <c r="X19" s="864"/>
      <c r="Y19" s="473">
        <f t="shared" ref="Y19" si="20">SUM(F19:X19)</f>
        <v>0</v>
      </c>
    </row>
    <row r="20" spans="1:25" s="465" customFormat="1" ht="20.25" customHeight="1">
      <c r="A20" s="458"/>
      <c r="B20" s="479"/>
      <c r="C20" s="471"/>
      <c r="D20" s="1726" t="s">
        <v>637</v>
      </c>
      <c r="E20" s="1727"/>
      <c r="F20" s="865">
        <f>SUM(F21:F22)</f>
        <v>0</v>
      </c>
      <c r="G20" s="866">
        <f t="shared" ref="G20:X20" si="21">SUM(G21:G22)</f>
        <v>0</v>
      </c>
      <c r="H20" s="866">
        <f t="shared" si="21"/>
        <v>0</v>
      </c>
      <c r="I20" s="867">
        <f t="shared" si="21"/>
        <v>0</v>
      </c>
      <c r="J20" s="878">
        <f t="shared" si="21"/>
        <v>0</v>
      </c>
      <c r="K20" s="878">
        <f t="shared" si="21"/>
        <v>0</v>
      </c>
      <c r="L20" s="878">
        <f t="shared" si="21"/>
        <v>0</v>
      </c>
      <c r="M20" s="878">
        <f t="shared" si="21"/>
        <v>0</v>
      </c>
      <c r="N20" s="878">
        <f t="shared" si="21"/>
        <v>0</v>
      </c>
      <c r="O20" s="878">
        <f t="shared" si="21"/>
        <v>0</v>
      </c>
      <c r="P20" s="878">
        <f t="shared" si="21"/>
        <v>0</v>
      </c>
      <c r="Q20" s="878">
        <f t="shared" si="21"/>
        <v>0</v>
      </c>
      <c r="R20" s="878">
        <f t="shared" si="21"/>
        <v>0</v>
      </c>
      <c r="S20" s="878">
        <f t="shared" si="21"/>
        <v>0</v>
      </c>
      <c r="T20" s="878">
        <f t="shared" si="21"/>
        <v>0</v>
      </c>
      <c r="U20" s="878">
        <f t="shared" si="21"/>
        <v>0</v>
      </c>
      <c r="V20" s="878">
        <f t="shared" si="21"/>
        <v>0</v>
      </c>
      <c r="W20" s="878">
        <f t="shared" si="21"/>
        <v>0</v>
      </c>
      <c r="X20" s="878">
        <f t="shared" si="21"/>
        <v>0</v>
      </c>
      <c r="Y20" s="868">
        <f t="shared" si="1"/>
        <v>0</v>
      </c>
    </row>
    <row r="21" spans="1:25" s="465" customFormat="1" ht="20.25" customHeight="1">
      <c r="A21" s="458"/>
      <c r="B21" s="479"/>
      <c r="C21" s="459"/>
      <c r="D21" s="869"/>
      <c r="E21" s="876" t="s">
        <v>645</v>
      </c>
      <c r="F21" s="860">
        <v>0</v>
      </c>
      <c r="G21" s="861">
        <v>0</v>
      </c>
      <c r="H21" s="861">
        <v>0</v>
      </c>
      <c r="I21" s="862">
        <v>0</v>
      </c>
      <c r="J21" s="670"/>
      <c r="K21" s="670"/>
      <c r="L21" s="670"/>
      <c r="M21" s="670"/>
      <c r="N21" s="670"/>
      <c r="O21" s="670"/>
      <c r="P21" s="670"/>
      <c r="Q21" s="670"/>
      <c r="R21" s="670"/>
      <c r="S21" s="670"/>
      <c r="T21" s="670"/>
      <c r="U21" s="670"/>
      <c r="V21" s="670"/>
      <c r="W21" s="670"/>
      <c r="X21" s="670"/>
      <c r="Y21" s="699">
        <f t="shared" si="1"/>
        <v>0</v>
      </c>
    </row>
    <row r="22" spans="1:25" s="465" customFormat="1" ht="20.25" customHeight="1">
      <c r="A22" s="458"/>
      <c r="B22" s="496"/>
      <c r="C22" s="459"/>
      <c r="D22" s="869"/>
      <c r="E22" s="877" t="s">
        <v>646</v>
      </c>
      <c r="F22" s="700">
        <v>0</v>
      </c>
      <c r="G22" s="701">
        <v>0</v>
      </c>
      <c r="H22" s="701">
        <v>0</v>
      </c>
      <c r="I22" s="702">
        <v>0</v>
      </c>
      <c r="J22" s="703"/>
      <c r="K22" s="703"/>
      <c r="L22" s="703"/>
      <c r="M22" s="703"/>
      <c r="N22" s="703"/>
      <c r="O22" s="703"/>
      <c r="P22" s="703"/>
      <c r="Q22" s="703"/>
      <c r="R22" s="703"/>
      <c r="S22" s="703"/>
      <c r="T22" s="703"/>
      <c r="U22" s="703"/>
      <c r="V22" s="703"/>
      <c r="W22" s="703"/>
      <c r="X22" s="703"/>
      <c r="Y22" s="481">
        <f t="shared" si="1"/>
        <v>0</v>
      </c>
    </row>
    <row r="23" spans="1:25" s="465" customFormat="1" ht="20.25" customHeight="1">
      <c r="A23" s="458"/>
      <c r="B23" s="482" t="s">
        <v>224</v>
      </c>
      <c r="C23" s="1716" t="s">
        <v>364</v>
      </c>
      <c r="D23" s="1716"/>
      <c r="E23" s="1716"/>
      <c r="F23" s="468">
        <f>F24</f>
        <v>0</v>
      </c>
      <c r="G23" s="469">
        <f>G24</f>
        <v>0</v>
      </c>
      <c r="H23" s="469">
        <f>H24</f>
        <v>0</v>
      </c>
      <c r="I23" s="470">
        <f t="shared" ref="I23:X23" si="22">I24</f>
        <v>0</v>
      </c>
      <c r="J23" s="469">
        <f>J24</f>
        <v>0</v>
      </c>
      <c r="K23" s="469">
        <f t="shared" si="22"/>
        <v>0</v>
      </c>
      <c r="L23" s="469">
        <f t="shared" si="22"/>
        <v>0</v>
      </c>
      <c r="M23" s="469">
        <f t="shared" si="22"/>
        <v>0</v>
      </c>
      <c r="N23" s="469">
        <f t="shared" si="22"/>
        <v>0</v>
      </c>
      <c r="O23" s="469">
        <f t="shared" si="22"/>
        <v>0</v>
      </c>
      <c r="P23" s="469">
        <f t="shared" si="22"/>
        <v>0</v>
      </c>
      <c r="Q23" s="469">
        <f t="shared" si="22"/>
        <v>0</v>
      </c>
      <c r="R23" s="469">
        <f t="shared" si="22"/>
        <v>0</v>
      </c>
      <c r="S23" s="469">
        <f t="shared" si="22"/>
        <v>0</v>
      </c>
      <c r="T23" s="469">
        <f t="shared" si="22"/>
        <v>0</v>
      </c>
      <c r="U23" s="469">
        <f t="shared" si="22"/>
        <v>0</v>
      </c>
      <c r="V23" s="469">
        <f t="shared" si="22"/>
        <v>0</v>
      </c>
      <c r="W23" s="469">
        <f t="shared" si="22"/>
        <v>0</v>
      </c>
      <c r="X23" s="469">
        <f t="shared" si="22"/>
        <v>0</v>
      </c>
      <c r="Y23" s="441">
        <f t="shared" si="1"/>
        <v>0</v>
      </c>
    </row>
    <row r="24" spans="1:25" s="465" customFormat="1" ht="20.25" customHeight="1">
      <c r="A24" s="458"/>
      <c r="B24" s="466"/>
      <c r="C24" s="483" t="s">
        <v>223</v>
      </c>
      <c r="D24" s="1725" t="s">
        <v>550</v>
      </c>
      <c r="E24" s="1725"/>
      <c r="F24" s="484">
        <f>SUM(F25:F27)</f>
        <v>0</v>
      </c>
      <c r="G24" s="485">
        <f t="shared" ref="G24:W24" si="23">SUM(G25:G27)</f>
        <v>0</v>
      </c>
      <c r="H24" s="485">
        <f t="shared" si="23"/>
        <v>0</v>
      </c>
      <c r="I24" s="485">
        <f t="shared" si="23"/>
        <v>0</v>
      </c>
      <c r="J24" s="485">
        <f>SUM(J25:J27)</f>
        <v>0</v>
      </c>
      <c r="K24" s="485">
        <f t="shared" si="23"/>
        <v>0</v>
      </c>
      <c r="L24" s="485">
        <f t="shared" si="23"/>
        <v>0</v>
      </c>
      <c r="M24" s="485">
        <f t="shared" si="23"/>
        <v>0</v>
      </c>
      <c r="N24" s="485">
        <f t="shared" si="23"/>
        <v>0</v>
      </c>
      <c r="O24" s="485">
        <f t="shared" si="23"/>
        <v>0</v>
      </c>
      <c r="P24" s="485">
        <f t="shared" si="23"/>
        <v>0</v>
      </c>
      <c r="Q24" s="485">
        <f t="shared" si="23"/>
        <v>0</v>
      </c>
      <c r="R24" s="485">
        <f t="shared" si="23"/>
        <v>0</v>
      </c>
      <c r="S24" s="485">
        <f t="shared" si="23"/>
        <v>0</v>
      </c>
      <c r="T24" s="485">
        <f t="shared" si="23"/>
        <v>0</v>
      </c>
      <c r="U24" s="485">
        <f t="shared" si="23"/>
        <v>0</v>
      </c>
      <c r="V24" s="485">
        <f t="shared" si="23"/>
        <v>0</v>
      </c>
      <c r="W24" s="485">
        <f t="shared" si="23"/>
        <v>0</v>
      </c>
      <c r="X24" s="485">
        <f>SUM(X25:X27)</f>
        <v>0</v>
      </c>
      <c r="Y24" s="441">
        <f>SUM(F24:X24)</f>
        <v>0</v>
      </c>
    </row>
    <row r="25" spans="1:25" s="465" customFormat="1" ht="20.25" customHeight="1">
      <c r="A25" s="458"/>
      <c r="B25" s="466"/>
      <c r="C25" s="471"/>
      <c r="D25" s="1725" t="s">
        <v>365</v>
      </c>
      <c r="E25" s="1725"/>
      <c r="F25" s="486"/>
      <c r="G25" s="472"/>
      <c r="H25" s="472"/>
      <c r="I25" s="487"/>
      <c r="J25" s="472"/>
      <c r="K25" s="472"/>
      <c r="L25" s="472"/>
      <c r="M25" s="472"/>
      <c r="N25" s="472"/>
      <c r="O25" s="472"/>
      <c r="P25" s="472"/>
      <c r="Q25" s="472"/>
      <c r="R25" s="472"/>
      <c r="S25" s="472"/>
      <c r="T25" s="472"/>
      <c r="U25" s="472"/>
      <c r="V25" s="472"/>
      <c r="W25" s="472"/>
      <c r="X25" s="472"/>
      <c r="Y25" s="441">
        <f>SUM(F25:X25)</f>
        <v>0</v>
      </c>
    </row>
    <row r="26" spans="1:25" s="465" customFormat="1" ht="20.25" customHeight="1">
      <c r="A26" s="458"/>
      <c r="B26" s="854"/>
      <c r="C26" s="471"/>
      <c r="D26" s="855" t="s">
        <v>633</v>
      </c>
      <c r="E26" s="855"/>
      <c r="F26" s="511"/>
      <c r="G26" s="512"/>
      <c r="H26" s="512"/>
      <c r="I26" s="513"/>
      <c r="J26" s="512"/>
      <c r="K26" s="512"/>
      <c r="L26" s="512"/>
      <c r="M26" s="512"/>
      <c r="N26" s="512"/>
      <c r="O26" s="512"/>
      <c r="P26" s="512"/>
      <c r="Q26" s="512"/>
      <c r="R26" s="512"/>
      <c r="S26" s="512"/>
      <c r="T26" s="512"/>
      <c r="U26" s="512"/>
      <c r="V26" s="512"/>
      <c r="W26" s="512"/>
      <c r="X26" s="512"/>
      <c r="Y26" s="514">
        <f t="shared" ref="Y26:Y27" si="24">SUM(F26:X26)</f>
        <v>0</v>
      </c>
    </row>
    <row r="27" spans="1:25" s="465" customFormat="1" ht="20.25" customHeight="1">
      <c r="A27" s="458"/>
      <c r="B27" s="854"/>
      <c r="C27" s="480"/>
      <c r="D27" s="855"/>
      <c r="E27" s="855"/>
      <c r="F27" s="511"/>
      <c r="G27" s="512"/>
      <c r="H27" s="512"/>
      <c r="I27" s="513"/>
      <c r="J27" s="512"/>
      <c r="K27" s="512"/>
      <c r="L27" s="512"/>
      <c r="M27" s="512"/>
      <c r="N27" s="512"/>
      <c r="O27" s="512"/>
      <c r="P27" s="512"/>
      <c r="Q27" s="512"/>
      <c r="R27" s="512"/>
      <c r="S27" s="512"/>
      <c r="T27" s="512"/>
      <c r="U27" s="512"/>
      <c r="V27" s="512"/>
      <c r="W27" s="512"/>
      <c r="X27" s="512"/>
      <c r="Y27" s="514">
        <f t="shared" si="24"/>
        <v>0</v>
      </c>
    </row>
    <row r="28" spans="1:25" s="465" customFormat="1" ht="20.25" customHeight="1" thickBot="1">
      <c r="A28" s="458"/>
      <c r="B28" s="488" t="s">
        <v>225</v>
      </c>
      <c r="C28" s="1719" t="s">
        <v>478</v>
      </c>
      <c r="D28" s="1693"/>
      <c r="E28" s="1693"/>
      <c r="F28" s="489">
        <f t="shared" ref="F28:X28" si="25">F8-F23</f>
        <v>0</v>
      </c>
      <c r="G28" s="444">
        <f t="shared" si="25"/>
        <v>0</v>
      </c>
      <c r="H28" s="444">
        <f t="shared" si="25"/>
        <v>0</v>
      </c>
      <c r="I28" s="490">
        <f t="shared" si="25"/>
        <v>0</v>
      </c>
      <c r="J28" s="444">
        <f t="shared" si="25"/>
        <v>0</v>
      </c>
      <c r="K28" s="444">
        <f t="shared" si="25"/>
        <v>0</v>
      </c>
      <c r="L28" s="444">
        <f t="shared" si="25"/>
        <v>0</v>
      </c>
      <c r="M28" s="444">
        <f t="shared" si="25"/>
        <v>0</v>
      </c>
      <c r="N28" s="444">
        <f t="shared" si="25"/>
        <v>0</v>
      </c>
      <c r="O28" s="444">
        <f t="shared" si="25"/>
        <v>0</v>
      </c>
      <c r="P28" s="444">
        <f t="shared" si="25"/>
        <v>0</v>
      </c>
      <c r="Q28" s="444">
        <f t="shared" si="25"/>
        <v>0</v>
      </c>
      <c r="R28" s="444">
        <f t="shared" si="25"/>
        <v>0</v>
      </c>
      <c r="S28" s="444">
        <f t="shared" si="25"/>
        <v>0</v>
      </c>
      <c r="T28" s="444">
        <f t="shared" si="25"/>
        <v>0</v>
      </c>
      <c r="U28" s="444">
        <f t="shared" si="25"/>
        <v>0</v>
      </c>
      <c r="V28" s="444">
        <f t="shared" si="25"/>
        <v>0</v>
      </c>
      <c r="W28" s="444">
        <f t="shared" si="25"/>
        <v>0</v>
      </c>
      <c r="X28" s="444">
        <f t="shared" si="25"/>
        <v>0</v>
      </c>
      <c r="Y28" s="491">
        <f t="shared" si="1"/>
        <v>0</v>
      </c>
    </row>
    <row r="29" spans="1:25" s="465" customFormat="1" ht="20.25" customHeight="1">
      <c r="A29" s="458"/>
      <c r="B29" s="492" t="s">
        <v>366</v>
      </c>
      <c r="C29" s="1714" t="s">
        <v>367</v>
      </c>
      <c r="D29" s="1714"/>
      <c r="E29" s="1714"/>
      <c r="F29" s="494">
        <f>SUM(F30)</f>
        <v>0</v>
      </c>
      <c r="G29" s="461">
        <f t="shared" ref="G29:X29" si="26">SUM(G30)</f>
        <v>0</v>
      </c>
      <c r="H29" s="461">
        <f t="shared" si="26"/>
        <v>0</v>
      </c>
      <c r="I29" s="495">
        <f t="shared" si="26"/>
        <v>0</v>
      </c>
      <c r="J29" s="461">
        <f>SUM(J30)</f>
        <v>0</v>
      </c>
      <c r="K29" s="461">
        <f t="shared" si="26"/>
        <v>0</v>
      </c>
      <c r="L29" s="461">
        <f t="shared" si="26"/>
        <v>0</v>
      </c>
      <c r="M29" s="461">
        <f t="shared" si="26"/>
        <v>0</v>
      </c>
      <c r="N29" s="461">
        <f t="shared" si="26"/>
        <v>0</v>
      </c>
      <c r="O29" s="461">
        <f t="shared" si="26"/>
        <v>0</v>
      </c>
      <c r="P29" s="461">
        <f t="shared" si="26"/>
        <v>0</v>
      </c>
      <c r="Q29" s="461">
        <f t="shared" si="26"/>
        <v>0</v>
      </c>
      <c r="R29" s="461">
        <f t="shared" si="26"/>
        <v>0</v>
      </c>
      <c r="S29" s="461">
        <f t="shared" si="26"/>
        <v>0</v>
      </c>
      <c r="T29" s="461">
        <f t="shared" si="26"/>
        <v>0</v>
      </c>
      <c r="U29" s="461">
        <f t="shared" si="26"/>
        <v>0</v>
      </c>
      <c r="V29" s="461">
        <f t="shared" si="26"/>
        <v>0</v>
      </c>
      <c r="W29" s="461">
        <f t="shared" si="26"/>
        <v>0</v>
      </c>
      <c r="X29" s="461">
        <f t="shared" si="26"/>
        <v>0</v>
      </c>
      <c r="Y29" s="473">
        <f t="shared" ref="Y29:Y37" si="27">SUM(F29:X29)</f>
        <v>0</v>
      </c>
    </row>
    <row r="30" spans="1:25" s="465" customFormat="1" ht="20.25" customHeight="1">
      <c r="A30" s="458"/>
      <c r="B30" s="496"/>
      <c r="C30" s="497" t="s">
        <v>223</v>
      </c>
      <c r="D30" s="1716" t="s">
        <v>368</v>
      </c>
      <c r="E30" s="1718"/>
      <c r="F30" s="498"/>
      <c r="G30" s="499"/>
      <c r="H30" s="499"/>
      <c r="I30" s="500"/>
      <c r="J30" s="499"/>
      <c r="K30" s="499"/>
      <c r="L30" s="499"/>
      <c r="M30" s="499"/>
      <c r="N30" s="499"/>
      <c r="O30" s="499"/>
      <c r="P30" s="499"/>
      <c r="Q30" s="499"/>
      <c r="R30" s="499"/>
      <c r="S30" s="499"/>
      <c r="T30" s="499"/>
      <c r="U30" s="499"/>
      <c r="V30" s="499"/>
      <c r="W30" s="499"/>
      <c r="X30" s="499"/>
      <c r="Y30" s="501">
        <f t="shared" si="27"/>
        <v>0</v>
      </c>
    </row>
    <row r="31" spans="1:25" s="465" customFormat="1" ht="20.25" customHeight="1">
      <c r="A31" s="458"/>
      <c r="B31" s="502" t="s">
        <v>1</v>
      </c>
      <c r="C31" s="1716" t="s">
        <v>369</v>
      </c>
      <c r="D31" s="1716"/>
      <c r="E31" s="1716"/>
      <c r="F31" s="486"/>
      <c r="G31" s="472"/>
      <c r="H31" s="472"/>
      <c r="I31" s="487"/>
      <c r="J31" s="472"/>
      <c r="K31" s="472"/>
      <c r="L31" s="472"/>
      <c r="M31" s="472"/>
      <c r="N31" s="472"/>
      <c r="O31" s="472"/>
      <c r="P31" s="472"/>
      <c r="Q31" s="472"/>
      <c r="R31" s="472"/>
      <c r="S31" s="472"/>
      <c r="T31" s="472"/>
      <c r="U31" s="472"/>
      <c r="V31" s="472"/>
      <c r="W31" s="472"/>
      <c r="X31" s="472"/>
      <c r="Y31" s="441">
        <f t="shared" si="27"/>
        <v>0</v>
      </c>
    </row>
    <row r="32" spans="1:25" s="465" customFormat="1" ht="20.25" customHeight="1" thickBot="1">
      <c r="A32" s="458"/>
      <c r="B32" s="488" t="s">
        <v>370</v>
      </c>
      <c r="C32" s="1719" t="s">
        <v>479</v>
      </c>
      <c r="D32" s="1719"/>
      <c r="E32" s="1719"/>
      <c r="F32" s="503">
        <f>F29-F31</f>
        <v>0</v>
      </c>
      <c r="G32" s="504">
        <f>G29-G31</f>
        <v>0</v>
      </c>
      <c r="H32" s="504">
        <f>H29-H31</f>
        <v>0</v>
      </c>
      <c r="I32" s="505">
        <f t="shared" ref="I32:X32" si="28">I29-I31</f>
        <v>0</v>
      </c>
      <c r="J32" s="504">
        <f>J29-J31</f>
        <v>0</v>
      </c>
      <c r="K32" s="504">
        <f t="shared" si="28"/>
        <v>0</v>
      </c>
      <c r="L32" s="504">
        <f t="shared" si="28"/>
        <v>0</v>
      </c>
      <c r="M32" s="504">
        <f t="shared" si="28"/>
        <v>0</v>
      </c>
      <c r="N32" s="504">
        <f t="shared" si="28"/>
        <v>0</v>
      </c>
      <c r="O32" s="504">
        <f>O29-O31</f>
        <v>0</v>
      </c>
      <c r="P32" s="504">
        <f t="shared" si="28"/>
        <v>0</v>
      </c>
      <c r="Q32" s="504">
        <f t="shared" si="28"/>
        <v>0</v>
      </c>
      <c r="R32" s="504">
        <f t="shared" si="28"/>
        <v>0</v>
      </c>
      <c r="S32" s="504">
        <f t="shared" si="28"/>
        <v>0</v>
      </c>
      <c r="T32" s="504">
        <f t="shared" si="28"/>
        <v>0</v>
      </c>
      <c r="U32" s="504">
        <f t="shared" si="28"/>
        <v>0</v>
      </c>
      <c r="V32" s="504">
        <f t="shared" si="28"/>
        <v>0</v>
      </c>
      <c r="W32" s="504">
        <f t="shared" si="28"/>
        <v>0</v>
      </c>
      <c r="X32" s="504">
        <f t="shared" si="28"/>
        <v>0</v>
      </c>
      <c r="Y32" s="501">
        <f t="shared" si="27"/>
        <v>0</v>
      </c>
    </row>
    <row r="33" spans="1:25" s="465" customFormat="1" ht="20.25" customHeight="1">
      <c r="A33" s="458"/>
      <c r="B33" s="493" t="s">
        <v>2</v>
      </c>
      <c r="C33" s="1714" t="s">
        <v>371</v>
      </c>
      <c r="D33" s="1715"/>
      <c r="E33" s="1715"/>
      <c r="F33" s="506">
        <f>F28+F32</f>
        <v>0</v>
      </c>
      <c r="G33" s="507">
        <f>G28+G32</f>
        <v>0</v>
      </c>
      <c r="H33" s="507">
        <f>H28+H32</f>
        <v>0</v>
      </c>
      <c r="I33" s="508">
        <f t="shared" ref="I33:X33" si="29">I28+I32</f>
        <v>0</v>
      </c>
      <c r="J33" s="507">
        <f>J28+J32</f>
        <v>0</v>
      </c>
      <c r="K33" s="507">
        <f t="shared" si="29"/>
        <v>0</v>
      </c>
      <c r="L33" s="507">
        <f t="shared" si="29"/>
        <v>0</v>
      </c>
      <c r="M33" s="507">
        <f t="shared" si="29"/>
        <v>0</v>
      </c>
      <c r="N33" s="507">
        <f t="shared" si="29"/>
        <v>0</v>
      </c>
      <c r="O33" s="507">
        <f t="shared" si="29"/>
        <v>0</v>
      </c>
      <c r="P33" s="507">
        <f t="shared" si="29"/>
        <v>0</v>
      </c>
      <c r="Q33" s="507">
        <f t="shared" si="29"/>
        <v>0</v>
      </c>
      <c r="R33" s="507">
        <f t="shared" si="29"/>
        <v>0</v>
      </c>
      <c r="S33" s="507">
        <f t="shared" si="29"/>
        <v>0</v>
      </c>
      <c r="T33" s="507">
        <f t="shared" si="29"/>
        <v>0</v>
      </c>
      <c r="U33" s="507">
        <f t="shared" si="29"/>
        <v>0</v>
      </c>
      <c r="V33" s="507">
        <f t="shared" si="29"/>
        <v>0</v>
      </c>
      <c r="W33" s="507">
        <f t="shared" si="29"/>
        <v>0</v>
      </c>
      <c r="X33" s="507">
        <f t="shared" si="29"/>
        <v>0</v>
      </c>
      <c r="Y33" s="509">
        <f t="shared" si="27"/>
        <v>0</v>
      </c>
    </row>
    <row r="34" spans="1:25" s="465" customFormat="1" ht="20.25" customHeight="1">
      <c r="A34" s="458"/>
      <c r="B34" s="482" t="s">
        <v>372</v>
      </c>
      <c r="C34" s="1716" t="s">
        <v>373</v>
      </c>
      <c r="D34" s="1716"/>
      <c r="E34" s="1716"/>
      <c r="F34" s="484">
        <f>SUM(F35:F36)</f>
        <v>0</v>
      </c>
      <c r="G34" s="485">
        <f t="shared" ref="G34:X34" si="30">SUM(G35:G36)</f>
        <v>0</v>
      </c>
      <c r="H34" s="485">
        <f t="shared" si="30"/>
        <v>0</v>
      </c>
      <c r="I34" s="510">
        <f t="shared" si="30"/>
        <v>0</v>
      </c>
      <c r="J34" s="485">
        <f t="shared" si="30"/>
        <v>0</v>
      </c>
      <c r="K34" s="485">
        <f t="shared" si="30"/>
        <v>0</v>
      </c>
      <c r="L34" s="485">
        <f t="shared" si="30"/>
        <v>0</v>
      </c>
      <c r="M34" s="485">
        <f t="shared" si="30"/>
        <v>0</v>
      </c>
      <c r="N34" s="485">
        <f t="shared" si="30"/>
        <v>0</v>
      </c>
      <c r="O34" s="485">
        <f t="shared" si="30"/>
        <v>0</v>
      </c>
      <c r="P34" s="485">
        <f t="shared" si="30"/>
        <v>0</v>
      </c>
      <c r="Q34" s="485">
        <f t="shared" si="30"/>
        <v>0</v>
      </c>
      <c r="R34" s="485">
        <f t="shared" si="30"/>
        <v>0</v>
      </c>
      <c r="S34" s="485">
        <f t="shared" si="30"/>
        <v>0</v>
      </c>
      <c r="T34" s="485">
        <f t="shared" si="30"/>
        <v>0</v>
      </c>
      <c r="U34" s="485">
        <f t="shared" si="30"/>
        <v>0</v>
      </c>
      <c r="V34" s="485">
        <f t="shared" si="30"/>
        <v>0</v>
      </c>
      <c r="W34" s="485">
        <f t="shared" si="30"/>
        <v>0</v>
      </c>
      <c r="X34" s="485">
        <f t="shared" si="30"/>
        <v>0</v>
      </c>
      <c r="Y34" s="501">
        <f>SUM(F34:X34)</f>
        <v>0</v>
      </c>
    </row>
    <row r="35" spans="1:25" s="465" customFormat="1" ht="20.25" customHeight="1">
      <c r="A35" s="458"/>
      <c r="B35" s="479"/>
      <c r="C35" s="1717" t="s">
        <v>374</v>
      </c>
      <c r="D35" s="1718"/>
      <c r="E35" s="1718"/>
      <c r="F35" s="511"/>
      <c r="G35" s="512"/>
      <c r="H35" s="512"/>
      <c r="I35" s="513"/>
      <c r="J35" s="512"/>
      <c r="K35" s="512"/>
      <c r="L35" s="512"/>
      <c r="M35" s="512"/>
      <c r="N35" s="512"/>
      <c r="O35" s="512"/>
      <c r="P35" s="512"/>
      <c r="Q35" s="512"/>
      <c r="R35" s="512"/>
      <c r="S35" s="512"/>
      <c r="T35" s="512"/>
      <c r="U35" s="512"/>
      <c r="V35" s="512"/>
      <c r="W35" s="512"/>
      <c r="X35" s="512"/>
      <c r="Y35" s="514">
        <f>SUM(F35:X35)</f>
        <v>0</v>
      </c>
    </row>
    <row r="36" spans="1:25" s="465" customFormat="1" ht="20.25" customHeight="1">
      <c r="A36" s="458"/>
      <c r="B36" s="496"/>
      <c r="C36" s="1717" t="s">
        <v>375</v>
      </c>
      <c r="D36" s="1718"/>
      <c r="E36" s="1718"/>
      <c r="F36" s="511"/>
      <c r="G36" s="512"/>
      <c r="H36" s="512"/>
      <c r="I36" s="513"/>
      <c r="J36" s="512"/>
      <c r="K36" s="512"/>
      <c r="L36" s="512"/>
      <c r="M36" s="512"/>
      <c r="N36" s="512"/>
      <c r="O36" s="512"/>
      <c r="P36" s="512"/>
      <c r="Q36" s="512"/>
      <c r="R36" s="512"/>
      <c r="S36" s="512"/>
      <c r="T36" s="512"/>
      <c r="U36" s="512"/>
      <c r="V36" s="512"/>
      <c r="W36" s="512"/>
      <c r="X36" s="512"/>
      <c r="Y36" s="514">
        <f>SUM(F36:X36)</f>
        <v>0</v>
      </c>
    </row>
    <row r="37" spans="1:25" s="465" customFormat="1" ht="20.25" customHeight="1" thickBot="1">
      <c r="A37" s="458"/>
      <c r="B37" s="515" t="s">
        <v>376</v>
      </c>
      <c r="C37" s="1719" t="s">
        <v>377</v>
      </c>
      <c r="D37" s="1693"/>
      <c r="E37" s="1693"/>
      <c r="F37" s="489">
        <f>F33-F34</f>
        <v>0</v>
      </c>
      <c r="G37" s="444">
        <f>G33-G34</f>
        <v>0</v>
      </c>
      <c r="H37" s="444">
        <f>H33-H34</f>
        <v>0</v>
      </c>
      <c r="I37" s="490">
        <f t="shared" ref="I37:T37" si="31">I33-I34</f>
        <v>0</v>
      </c>
      <c r="J37" s="444">
        <f>J33-J34</f>
        <v>0</v>
      </c>
      <c r="K37" s="444">
        <f t="shared" si="31"/>
        <v>0</v>
      </c>
      <c r="L37" s="444">
        <f t="shared" si="31"/>
        <v>0</v>
      </c>
      <c r="M37" s="444">
        <f t="shared" si="31"/>
        <v>0</v>
      </c>
      <c r="N37" s="444">
        <f t="shared" si="31"/>
        <v>0</v>
      </c>
      <c r="O37" s="444">
        <f t="shared" si="31"/>
        <v>0</v>
      </c>
      <c r="P37" s="444">
        <f t="shared" si="31"/>
        <v>0</v>
      </c>
      <c r="Q37" s="444">
        <f t="shared" si="31"/>
        <v>0</v>
      </c>
      <c r="R37" s="444">
        <f t="shared" si="31"/>
        <v>0</v>
      </c>
      <c r="S37" s="444">
        <f t="shared" si="31"/>
        <v>0</v>
      </c>
      <c r="T37" s="444">
        <f t="shared" si="31"/>
        <v>0</v>
      </c>
      <c r="U37" s="444">
        <f>U33-U34</f>
        <v>0</v>
      </c>
      <c r="V37" s="444">
        <f>V33-V34</f>
        <v>0</v>
      </c>
      <c r="W37" s="444">
        <f>W33-W34</f>
        <v>0</v>
      </c>
      <c r="X37" s="444">
        <f>X33-X34</f>
        <v>0</v>
      </c>
      <c r="Y37" s="491">
        <f t="shared" si="27"/>
        <v>0</v>
      </c>
    </row>
    <row r="38" spans="1:25" s="428" customFormat="1" ht="20.25" customHeight="1">
      <c r="B38" s="516"/>
      <c r="C38" s="446"/>
      <c r="D38" s="446"/>
      <c r="E38" s="446"/>
      <c r="F38" s="446"/>
      <c r="G38" s="446"/>
      <c r="H38" s="446"/>
      <c r="I38" s="446"/>
      <c r="J38" s="446"/>
      <c r="K38" s="446"/>
      <c r="L38" s="446"/>
      <c r="M38" s="446"/>
      <c r="N38" s="446"/>
      <c r="O38" s="446"/>
      <c r="P38" s="446"/>
      <c r="Q38" s="446"/>
      <c r="R38" s="446"/>
      <c r="S38" s="446"/>
      <c r="T38" s="446"/>
      <c r="U38" s="446"/>
      <c r="V38" s="446"/>
      <c r="W38" s="446"/>
      <c r="X38" s="446"/>
      <c r="Y38" s="516"/>
    </row>
    <row r="39" spans="1:25" s="428" customFormat="1" ht="20.25" customHeight="1" thickBot="1">
      <c r="B39" s="453" t="s">
        <v>359</v>
      </c>
      <c r="C39" s="454" t="s">
        <v>378</v>
      </c>
      <c r="D39" s="384"/>
      <c r="E39" s="446"/>
      <c r="F39" s="446"/>
      <c r="G39" s="446"/>
      <c r="H39" s="446"/>
      <c r="I39" s="446"/>
      <c r="J39" s="446"/>
      <c r="K39" s="446"/>
      <c r="L39" s="446"/>
      <c r="M39" s="446"/>
      <c r="N39" s="446"/>
      <c r="O39" s="446"/>
      <c r="P39" s="446"/>
      <c r="Q39" s="446"/>
      <c r="R39" s="446"/>
      <c r="S39" s="446"/>
      <c r="T39" s="446"/>
      <c r="U39" s="446"/>
      <c r="V39" s="446"/>
      <c r="W39" s="446"/>
      <c r="X39" s="446"/>
      <c r="Y39" s="457" t="s">
        <v>160</v>
      </c>
    </row>
    <row r="40" spans="1:25" s="428" customFormat="1" ht="20.25" customHeight="1">
      <c r="A40" s="427"/>
      <c r="B40" s="1700" t="s">
        <v>361</v>
      </c>
      <c r="C40" s="1684"/>
      <c r="D40" s="1684"/>
      <c r="E40" s="1684"/>
      <c r="F40" s="1691" t="s">
        <v>362</v>
      </c>
      <c r="G40" s="1684"/>
      <c r="H40" s="1684"/>
      <c r="I40" s="1684"/>
      <c r="J40" s="713"/>
      <c r="K40" s="714"/>
      <c r="L40" s="714"/>
      <c r="M40" s="1684" t="s">
        <v>548</v>
      </c>
      <c r="N40" s="1684"/>
      <c r="O40" s="1684"/>
      <c r="P40" s="1684"/>
      <c r="Q40" s="1684"/>
      <c r="R40" s="1684"/>
      <c r="S40" s="1684"/>
      <c r="T40" s="1684"/>
      <c r="U40" s="1684"/>
      <c r="V40" s="1684"/>
      <c r="W40" s="1684"/>
      <c r="X40" s="1684"/>
      <c r="Y40" s="1705" t="s">
        <v>263</v>
      </c>
    </row>
    <row r="41" spans="1:25" s="428" customFormat="1" ht="20.25" customHeight="1" thickBot="1">
      <c r="A41" s="427"/>
      <c r="B41" s="1701"/>
      <c r="C41" s="1702"/>
      <c r="D41" s="1702"/>
      <c r="E41" s="1702"/>
      <c r="F41" s="715" t="s">
        <v>162</v>
      </c>
      <c r="G41" s="716" t="s">
        <v>163</v>
      </c>
      <c r="H41" s="716" t="s">
        <v>164</v>
      </c>
      <c r="I41" s="717" t="s">
        <v>206</v>
      </c>
      <c r="J41" s="716" t="s">
        <v>207</v>
      </c>
      <c r="K41" s="718" t="s">
        <v>208</v>
      </c>
      <c r="L41" s="718" t="s">
        <v>209</v>
      </c>
      <c r="M41" s="718" t="s">
        <v>210</v>
      </c>
      <c r="N41" s="718" t="s">
        <v>211</v>
      </c>
      <c r="O41" s="718" t="s">
        <v>212</v>
      </c>
      <c r="P41" s="718" t="s">
        <v>213</v>
      </c>
      <c r="Q41" s="718" t="s">
        <v>214</v>
      </c>
      <c r="R41" s="718" t="s">
        <v>215</v>
      </c>
      <c r="S41" s="718" t="s">
        <v>216</v>
      </c>
      <c r="T41" s="718" t="s">
        <v>217</v>
      </c>
      <c r="U41" s="718" t="s">
        <v>218</v>
      </c>
      <c r="V41" s="718" t="s">
        <v>219</v>
      </c>
      <c r="W41" s="718" t="s">
        <v>220</v>
      </c>
      <c r="X41" s="718" t="s">
        <v>572</v>
      </c>
      <c r="Y41" s="1706"/>
    </row>
    <row r="42" spans="1:25" s="428" customFormat="1" ht="20.25" customHeight="1">
      <c r="A42" s="427"/>
      <c r="B42" s="1707" t="s">
        <v>379</v>
      </c>
      <c r="C42" s="1708"/>
      <c r="D42" s="1708"/>
      <c r="E42" s="1708"/>
      <c r="F42" s="663"/>
      <c r="G42" s="664"/>
      <c r="H42" s="664"/>
      <c r="I42" s="665"/>
      <c r="J42" s="664"/>
      <c r="K42" s="664"/>
      <c r="L42" s="664"/>
      <c r="M42" s="664"/>
      <c r="N42" s="664"/>
      <c r="O42" s="664"/>
      <c r="P42" s="664"/>
      <c r="Q42" s="664"/>
      <c r="R42" s="664"/>
      <c r="S42" s="664"/>
      <c r="T42" s="664"/>
      <c r="U42" s="664"/>
      <c r="V42" s="664"/>
      <c r="W42" s="664"/>
      <c r="X42" s="664"/>
      <c r="Y42" s="517">
        <f t="shared" ref="Y42:Y53" si="32">SUM(F42:X42)</f>
        <v>0</v>
      </c>
    </row>
    <row r="43" spans="1:25" s="428" customFormat="1" ht="20.25" customHeight="1">
      <c r="A43" s="427"/>
      <c r="B43" s="518"/>
      <c r="C43" s="519" t="s">
        <v>380</v>
      </c>
      <c r="D43" s="1709" t="s">
        <v>291</v>
      </c>
      <c r="E43" s="1710"/>
      <c r="F43" s="666"/>
      <c r="G43" s="667"/>
      <c r="H43" s="667"/>
      <c r="I43" s="668"/>
      <c r="J43" s="667"/>
      <c r="K43" s="667"/>
      <c r="L43" s="667"/>
      <c r="M43" s="667"/>
      <c r="N43" s="667"/>
      <c r="O43" s="667"/>
      <c r="P43" s="667"/>
      <c r="Q43" s="667"/>
      <c r="R43" s="667"/>
      <c r="S43" s="667"/>
      <c r="T43" s="667"/>
      <c r="U43" s="667"/>
      <c r="V43" s="667"/>
      <c r="W43" s="667"/>
      <c r="X43" s="667"/>
      <c r="Y43" s="520">
        <f t="shared" si="32"/>
        <v>0</v>
      </c>
    </row>
    <row r="44" spans="1:25" s="428" customFormat="1" ht="20.25" customHeight="1">
      <c r="A44" s="427"/>
      <c r="B44" s="518"/>
      <c r="C44" s="521" t="s">
        <v>381</v>
      </c>
      <c r="D44" s="1711" t="s">
        <v>292</v>
      </c>
      <c r="E44" s="1697"/>
      <c r="F44" s="669"/>
      <c r="G44" s="670"/>
      <c r="H44" s="670"/>
      <c r="I44" s="671"/>
      <c r="J44" s="670"/>
      <c r="K44" s="670"/>
      <c r="L44" s="670"/>
      <c r="M44" s="670"/>
      <c r="N44" s="670"/>
      <c r="O44" s="670"/>
      <c r="P44" s="670"/>
      <c r="Q44" s="670"/>
      <c r="R44" s="670"/>
      <c r="S44" s="670"/>
      <c r="T44" s="670"/>
      <c r="U44" s="670"/>
      <c r="V44" s="670"/>
      <c r="W44" s="670"/>
      <c r="X44" s="670"/>
      <c r="Y44" s="522">
        <f t="shared" si="32"/>
        <v>0</v>
      </c>
    </row>
    <row r="45" spans="1:25" s="428" customFormat="1" ht="20.25" customHeight="1">
      <c r="A45" s="427"/>
      <c r="B45" s="518"/>
      <c r="C45" s="521" t="s">
        <v>380</v>
      </c>
      <c r="D45" s="1711" t="s">
        <v>382</v>
      </c>
      <c r="E45" s="1697"/>
      <c r="F45" s="669"/>
      <c r="G45" s="670"/>
      <c r="H45" s="670"/>
      <c r="I45" s="671"/>
      <c r="J45" s="670"/>
      <c r="K45" s="670"/>
      <c r="L45" s="670"/>
      <c r="M45" s="670"/>
      <c r="N45" s="670"/>
      <c r="O45" s="670"/>
      <c r="P45" s="670"/>
      <c r="Q45" s="670"/>
      <c r="R45" s="670"/>
      <c r="S45" s="670"/>
      <c r="T45" s="670"/>
      <c r="U45" s="670"/>
      <c r="V45" s="670"/>
      <c r="W45" s="670"/>
      <c r="X45" s="670"/>
      <c r="Y45" s="522">
        <f t="shared" si="32"/>
        <v>0</v>
      </c>
    </row>
    <row r="46" spans="1:25" s="428" customFormat="1" ht="20.25" customHeight="1">
      <c r="A46" s="427"/>
      <c r="B46" s="518"/>
      <c r="C46" s="459" t="s">
        <v>380</v>
      </c>
      <c r="D46" s="1703" t="s">
        <v>383</v>
      </c>
      <c r="E46" s="1704"/>
      <c r="F46" s="672"/>
      <c r="G46" s="673"/>
      <c r="H46" s="673"/>
      <c r="I46" s="674"/>
      <c r="J46" s="673"/>
      <c r="K46" s="673"/>
      <c r="L46" s="673"/>
      <c r="M46" s="673"/>
      <c r="N46" s="673"/>
      <c r="O46" s="673"/>
      <c r="P46" s="673"/>
      <c r="Q46" s="673"/>
      <c r="R46" s="673"/>
      <c r="S46" s="673"/>
      <c r="T46" s="673"/>
      <c r="U46" s="673"/>
      <c r="V46" s="673"/>
      <c r="W46" s="673"/>
      <c r="X46" s="673"/>
      <c r="Y46" s="523">
        <f t="shared" si="32"/>
        <v>0</v>
      </c>
    </row>
    <row r="47" spans="1:25" s="428" customFormat="1" ht="20.25" customHeight="1">
      <c r="A47" s="427"/>
      <c r="B47" s="1712" t="s">
        <v>384</v>
      </c>
      <c r="C47" s="1713"/>
      <c r="D47" s="1713"/>
      <c r="E47" s="1713"/>
      <c r="F47" s="675"/>
      <c r="G47" s="676"/>
      <c r="H47" s="676"/>
      <c r="I47" s="677"/>
      <c r="J47" s="676"/>
      <c r="K47" s="676"/>
      <c r="L47" s="676"/>
      <c r="M47" s="676"/>
      <c r="N47" s="676"/>
      <c r="O47" s="676"/>
      <c r="P47" s="676"/>
      <c r="Q47" s="676"/>
      <c r="R47" s="676"/>
      <c r="S47" s="676"/>
      <c r="T47" s="676"/>
      <c r="U47" s="676"/>
      <c r="V47" s="676"/>
      <c r="W47" s="676"/>
      <c r="X47" s="676"/>
      <c r="Y47" s="524">
        <f t="shared" si="32"/>
        <v>0</v>
      </c>
    </row>
    <row r="48" spans="1:25" s="428" customFormat="1" ht="20.25" customHeight="1">
      <c r="A48" s="427"/>
      <c r="B48" s="518"/>
      <c r="C48" s="519" t="s">
        <v>223</v>
      </c>
      <c r="D48" s="1709" t="s">
        <v>293</v>
      </c>
      <c r="E48" s="1710"/>
      <c r="F48" s="666"/>
      <c r="G48" s="667"/>
      <c r="H48" s="667"/>
      <c r="I48" s="668"/>
      <c r="J48" s="667"/>
      <c r="K48" s="667"/>
      <c r="L48" s="667"/>
      <c r="M48" s="667"/>
      <c r="N48" s="667"/>
      <c r="O48" s="667"/>
      <c r="P48" s="667"/>
      <c r="Q48" s="667"/>
      <c r="R48" s="667"/>
      <c r="S48" s="667"/>
      <c r="T48" s="667"/>
      <c r="U48" s="667"/>
      <c r="V48" s="667"/>
      <c r="W48" s="667"/>
      <c r="X48" s="667"/>
      <c r="Y48" s="520">
        <f t="shared" si="32"/>
        <v>0</v>
      </c>
    </row>
    <row r="49" spans="1:25" s="428" customFormat="1" ht="20.25" customHeight="1">
      <c r="A49" s="427"/>
      <c r="B49" s="518"/>
      <c r="C49" s="521" t="s">
        <v>223</v>
      </c>
      <c r="D49" s="1711" t="s">
        <v>382</v>
      </c>
      <c r="E49" s="1697"/>
      <c r="F49" s="669"/>
      <c r="G49" s="670"/>
      <c r="H49" s="670"/>
      <c r="I49" s="671"/>
      <c r="J49" s="670"/>
      <c r="K49" s="678"/>
      <c r="L49" s="678"/>
      <c r="M49" s="678"/>
      <c r="N49" s="678"/>
      <c r="O49" s="678"/>
      <c r="P49" s="678"/>
      <c r="Q49" s="678"/>
      <c r="R49" s="678"/>
      <c r="S49" s="678"/>
      <c r="T49" s="678"/>
      <c r="U49" s="678"/>
      <c r="V49" s="678"/>
      <c r="W49" s="678"/>
      <c r="X49" s="678"/>
      <c r="Y49" s="522">
        <f t="shared" si="32"/>
        <v>0</v>
      </c>
    </row>
    <row r="50" spans="1:25" s="428" customFormat="1" ht="20.25" customHeight="1">
      <c r="A50" s="427"/>
      <c r="B50" s="525"/>
      <c r="C50" s="459" t="s">
        <v>223</v>
      </c>
      <c r="D50" s="1703" t="s">
        <v>385</v>
      </c>
      <c r="E50" s="1704"/>
      <c r="F50" s="498"/>
      <c r="G50" s="499"/>
      <c r="H50" s="499"/>
      <c r="I50" s="674"/>
      <c r="J50" s="673"/>
      <c r="K50" s="679"/>
      <c r="L50" s="679"/>
      <c r="M50" s="679"/>
      <c r="N50" s="679"/>
      <c r="O50" s="679"/>
      <c r="P50" s="679"/>
      <c r="Q50" s="679"/>
      <c r="R50" s="679"/>
      <c r="S50" s="679"/>
      <c r="T50" s="679"/>
      <c r="U50" s="679"/>
      <c r="V50" s="679"/>
      <c r="W50" s="679"/>
      <c r="X50" s="679"/>
      <c r="Y50" s="523">
        <f t="shared" si="32"/>
        <v>0</v>
      </c>
    </row>
    <row r="51" spans="1:25" s="428" customFormat="1" ht="20.25" customHeight="1" thickBot="1">
      <c r="A51" s="427"/>
      <c r="B51" s="1692" t="s">
        <v>294</v>
      </c>
      <c r="C51" s="1693"/>
      <c r="D51" s="1693"/>
      <c r="E51" s="1693"/>
      <c r="F51" s="680"/>
      <c r="G51" s="681"/>
      <c r="H51" s="681"/>
      <c r="I51" s="682"/>
      <c r="J51" s="681"/>
      <c r="K51" s="681"/>
      <c r="L51" s="681"/>
      <c r="M51" s="681"/>
      <c r="N51" s="681"/>
      <c r="O51" s="681"/>
      <c r="P51" s="681"/>
      <c r="Q51" s="681"/>
      <c r="R51" s="681"/>
      <c r="S51" s="681"/>
      <c r="T51" s="681"/>
      <c r="U51" s="681"/>
      <c r="V51" s="681"/>
      <c r="W51" s="681"/>
      <c r="X51" s="681"/>
      <c r="Y51" s="526">
        <f t="shared" si="32"/>
        <v>0</v>
      </c>
    </row>
    <row r="52" spans="1:25" s="428" customFormat="1" ht="20.25" customHeight="1">
      <c r="A52" s="427"/>
      <c r="B52" s="1694" t="s">
        <v>295</v>
      </c>
      <c r="C52" s="1695"/>
      <c r="D52" s="1695"/>
      <c r="E52" s="1695"/>
      <c r="F52" s="683"/>
      <c r="G52" s="684"/>
      <c r="H52" s="684"/>
      <c r="I52" s="685"/>
      <c r="J52" s="684"/>
      <c r="K52" s="684"/>
      <c r="L52" s="684"/>
      <c r="M52" s="684"/>
      <c r="N52" s="684"/>
      <c r="O52" s="684"/>
      <c r="P52" s="684"/>
      <c r="Q52" s="684"/>
      <c r="R52" s="684"/>
      <c r="S52" s="684"/>
      <c r="T52" s="684"/>
      <c r="U52" s="684"/>
      <c r="V52" s="684"/>
      <c r="W52" s="684"/>
      <c r="X52" s="684"/>
      <c r="Y52" s="527">
        <f t="shared" si="32"/>
        <v>0</v>
      </c>
    </row>
    <row r="53" spans="1:25" s="428" customFormat="1" ht="20.25" customHeight="1">
      <c r="A53" s="427"/>
      <c r="B53" s="1696" t="s">
        <v>296</v>
      </c>
      <c r="C53" s="1697"/>
      <c r="D53" s="1697"/>
      <c r="E53" s="1697"/>
      <c r="F53" s="669"/>
      <c r="G53" s="670"/>
      <c r="H53" s="670"/>
      <c r="I53" s="671"/>
      <c r="J53" s="670"/>
      <c r="K53" s="670"/>
      <c r="L53" s="670"/>
      <c r="M53" s="670"/>
      <c r="N53" s="670"/>
      <c r="O53" s="670"/>
      <c r="P53" s="670"/>
      <c r="Q53" s="670"/>
      <c r="R53" s="670"/>
      <c r="S53" s="670"/>
      <c r="T53" s="670"/>
      <c r="U53" s="670"/>
      <c r="V53" s="670"/>
      <c r="W53" s="670"/>
      <c r="X53" s="670"/>
      <c r="Y53" s="522">
        <f t="shared" si="32"/>
        <v>0</v>
      </c>
    </row>
    <row r="54" spans="1:25" s="428" customFormat="1" ht="20.25" customHeight="1" thickBot="1">
      <c r="A54" s="427"/>
      <c r="B54" s="1698" t="s">
        <v>297</v>
      </c>
      <c r="C54" s="1699"/>
      <c r="D54" s="1699"/>
      <c r="E54" s="1699"/>
      <c r="F54" s="686"/>
      <c r="G54" s="687"/>
      <c r="H54" s="687"/>
      <c r="I54" s="688"/>
      <c r="J54" s="687"/>
      <c r="K54" s="687"/>
      <c r="L54" s="687"/>
      <c r="M54" s="687"/>
      <c r="N54" s="687"/>
      <c r="O54" s="687"/>
      <c r="P54" s="687"/>
      <c r="Q54" s="687"/>
      <c r="R54" s="687"/>
      <c r="S54" s="687"/>
      <c r="T54" s="687"/>
      <c r="U54" s="687"/>
      <c r="V54" s="687"/>
      <c r="W54" s="687"/>
      <c r="X54" s="687"/>
      <c r="Y54" s="528" t="s">
        <v>386</v>
      </c>
    </row>
    <row r="55" spans="1:25" s="428" customFormat="1" ht="20.25" customHeight="1">
      <c r="B55" s="446"/>
      <c r="C55" s="446"/>
      <c r="D55" s="446"/>
      <c r="E55" s="446"/>
      <c r="F55" s="446"/>
      <c r="G55" s="446"/>
      <c r="H55" s="446"/>
      <c r="I55" s="446"/>
      <c r="J55" s="446"/>
      <c r="K55" s="446"/>
      <c r="L55" s="446"/>
      <c r="M55" s="446"/>
      <c r="N55" s="446"/>
      <c r="O55" s="446"/>
      <c r="P55" s="446"/>
      <c r="Q55" s="446"/>
      <c r="R55" s="446"/>
      <c r="S55" s="446"/>
      <c r="T55" s="446"/>
      <c r="U55" s="446"/>
      <c r="V55" s="446"/>
      <c r="W55" s="446"/>
      <c r="X55" s="446"/>
      <c r="Y55" s="446"/>
    </row>
    <row r="56" spans="1:25" s="428" customFormat="1" ht="20.25" customHeight="1" thickBot="1">
      <c r="B56" s="453" t="s">
        <v>387</v>
      </c>
      <c r="C56" s="454" t="s">
        <v>388</v>
      </c>
      <c r="D56" s="529"/>
      <c r="E56" s="446"/>
      <c r="F56" s="446"/>
      <c r="G56" s="446"/>
      <c r="H56" s="446"/>
      <c r="I56" s="446"/>
      <c r="J56" s="446"/>
      <c r="K56" s="446"/>
      <c r="L56" s="446"/>
      <c r="M56" s="446"/>
      <c r="N56" s="446"/>
      <c r="O56" s="446"/>
      <c r="P56" s="446"/>
      <c r="Q56" s="446"/>
      <c r="R56" s="446"/>
      <c r="S56" s="446"/>
      <c r="T56" s="446"/>
      <c r="U56" s="446"/>
      <c r="V56" s="446"/>
      <c r="W56" s="446"/>
      <c r="X56" s="446"/>
      <c r="Y56" s="446"/>
    </row>
    <row r="57" spans="1:25" s="428" customFormat="1" ht="20.25" customHeight="1">
      <c r="A57" s="427"/>
      <c r="B57" s="1700" t="s">
        <v>389</v>
      </c>
      <c r="C57" s="1684"/>
      <c r="D57" s="1684"/>
      <c r="E57" s="1684"/>
      <c r="F57" s="1691" t="s">
        <v>390</v>
      </c>
      <c r="G57" s="1684"/>
      <c r="H57" s="1684"/>
      <c r="I57" s="1684"/>
      <c r="J57" s="713"/>
      <c r="K57" s="714"/>
      <c r="L57" s="714"/>
      <c r="M57" s="1684" t="s">
        <v>548</v>
      </c>
      <c r="N57" s="1684"/>
      <c r="O57" s="1684"/>
      <c r="P57" s="1684"/>
      <c r="Q57" s="1684"/>
      <c r="R57" s="1684"/>
      <c r="S57" s="1684"/>
      <c r="T57" s="1684"/>
      <c r="U57" s="1684"/>
      <c r="V57" s="1684"/>
      <c r="W57" s="1684"/>
      <c r="X57" s="1685"/>
    </row>
    <row r="58" spans="1:25" s="428" customFormat="1" ht="20.25" customHeight="1" thickBot="1">
      <c r="A58" s="427"/>
      <c r="B58" s="1701"/>
      <c r="C58" s="1702"/>
      <c r="D58" s="1702"/>
      <c r="E58" s="1702"/>
      <c r="F58" s="715" t="s">
        <v>162</v>
      </c>
      <c r="G58" s="716" t="s">
        <v>163</v>
      </c>
      <c r="H58" s="716" t="s">
        <v>164</v>
      </c>
      <c r="I58" s="717" t="s">
        <v>206</v>
      </c>
      <c r="J58" s="716" t="s">
        <v>207</v>
      </c>
      <c r="K58" s="718" t="s">
        <v>208</v>
      </c>
      <c r="L58" s="718" t="s">
        <v>209</v>
      </c>
      <c r="M58" s="718" t="s">
        <v>210</v>
      </c>
      <c r="N58" s="718" t="s">
        <v>211</v>
      </c>
      <c r="O58" s="718" t="s">
        <v>212</v>
      </c>
      <c r="P58" s="718" t="s">
        <v>213</v>
      </c>
      <c r="Q58" s="718" t="s">
        <v>214</v>
      </c>
      <c r="R58" s="718" t="s">
        <v>215</v>
      </c>
      <c r="S58" s="718" t="s">
        <v>216</v>
      </c>
      <c r="T58" s="718" t="s">
        <v>217</v>
      </c>
      <c r="U58" s="718" t="s">
        <v>218</v>
      </c>
      <c r="V58" s="718" t="s">
        <v>219</v>
      </c>
      <c r="W58" s="718" t="s">
        <v>220</v>
      </c>
      <c r="X58" s="718" t="s">
        <v>572</v>
      </c>
      <c r="Y58" s="446"/>
    </row>
    <row r="59" spans="1:25" s="428" customFormat="1" ht="20.25" customHeight="1">
      <c r="A59" s="427"/>
      <c r="B59" s="1686" t="s">
        <v>391</v>
      </c>
      <c r="C59" s="1687"/>
      <c r="D59" s="1687"/>
      <c r="E59" s="1687"/>
      <c r="F59" s="693"/>
      <c r="G59" s="694"/>
      <c r="H59" s="694"/>
      <c r="I59" s="695"/>
      <c r="J59" s="694"/>
      <c r="K59" s="694"/>
      <c r="L59" s="694"/>
      <c r="M59" s="694"/>
      <c r="N59" s="694"/>
      <c r="O59" s="694"/>
      <c r="P59" s="694"/>
      <c r="Q59" s="694"/>
      <c r="R59" s="694"/>
      <c r="S59" s="694"/>
      <c r="T59" s="694"/>
      <c r="U59" s="694"/>
      <c r="V59" s="694"/>
      <c r="W59" s="694"/>
      <c r="X59" s="696"/>
      <c r="Y59" s="446"/>
    </row>
    <row r="60" spans="1:25" s="428" customFormat="1" ht="20.25" customHeight="1" thickBot="1">
      <c r="A60" s="427"/>
      <c r="B60" s="530"/>
      <c r="C60" s="1688" t="s">
        <v>392</v>
      </c>
      <c r="D60" s="1689"/>
      <c r="E60" s="1689"/>
      <c r="F60" s="697"/>
      <c r="G60" s="698"/>
      <c r="H60" s="698"/>
      <c r="I60" s="692"/>
      <c r="J60" s="689">
        <f>J51</f>
        <v>0</v>
      </c>
      <c r="K60" s="690">
        <f t="shared" ref="K60:X60" si="33">K51</f>
        <v>0</v>
      </c>
      <c r="L60" s="690">
        <f t="shared" si="33"/>
        <v>0</v>
      </c>
      <c r="M60" s="690">
        <f t="shared" si="33"/>
        <v>0</v>
      </c>
      <c r="N60" s="690">
        <f t="shared" si="33"/>
        <v>0</v>
      </c>
      <c r="O60" s="690">
        <f t="shared" si="33"/>
        <v>0</v>
      </c>
      <c r="P60" s="690">
        <f t="shared" si="33"/>
        <v>0</v>
      </c>
      <c r="Q60" s="690">
        <f t="shared" si="33"/>
        <v>0</v>
      </c>
      <c r="R60" s="690">
        <f t="shared" si="33"/>
        <v>0</v>
      </c>
      <c r="S60" s="690">
        <f t="shared" si="33"/>
        <v>0</v>
      </c>
      <c r="T60" s="690">
        <f t="shared" si="33"/>
        <v>0</v>
      </c>
      <c r="U60" s="690">
        <f t="shared" si="33"/>
        <v>0</v>
      </c>
      <c r="V60" s="690">
        <f t="shared" si="33"/>
        <v>0</v>
      </c>
      <c r="W60" s="690">
        <f t="shared" si="33"/>
        <v>0</v>
      </c>
      <c r="X60" s="691">
        <f t="shared" si="33"/>
        <v>0</v>
      </c>
      <c r="Y60" s="446"/>
    </row>
    <row r="61" spans="1:25" s="428" customFormat="1" ht="19.5" customHeight="1" thickBot="1">
      <c r="B61" s="516"/>
      <c r="C61" s="516"/>
      <c r="D61" s="446"/>
      <c r="E61" s="446"/>
      <c r="F61" s="446"/>
      <c r="G61" s="446"/>
      <c r="H61" s="661" t="s">
        <v>477</v>
      </c>
      <c r="I61" s="662" t="e">
        <f>IRR(I60:X60)</f>
        <v>#NUM!</v>
      </c>
      <c r="J61" s="446"/>
      <c r="K61" s="446"/>
      <c r="L61" s="446"/>
      <c r="M61" s="446"/>
      <c r="N61" s="446"/>
      <c r="O61" s="446"/>
      <c r="P61" s="446"/>
      <c r="Q61" s="446"/>
      <c r="R61" s="446"/>
      <c r="S61" s="446"/>
      <c r="T61" s="446"/>
      <c r="U61" s="446"/>
      <c r="V61" s="446"/>
      <c r="W61" s="446"/>
      <c r="X61" s="446"/>
      <c r="Y61" s="446"/>
    </row>
    <row r="62" spans="1:25" s="531" customFormat="1" ht="14.25" customHeight="1">
      <c r="B62" s="451" t="s">
        <v>393</v>
      </c>
      <c r="C62" s="1682" t="s">
        <v>394</v>
      </c>
      <c r="D62" s="1682"/>
      <c r="E62" s="1682"/>
      <c r="F62" s="1682"/>
      <c r="G62" s="1682"/>
      <c r="H62" s="1682"/>
      <c r="I62" s="1682"/>
      <c r="J62" s="1682"/>
      <c r="K62" s="1682"/>
      <c r="L62" s="1682"/>
      <c r="M62" s="1682"/>
      <c r="N62" s="1682"/>
      <c r="O62" s="1682"/>
      <c r="P62" s="1682"/>
      <c r="Q62" s="1682"/>
      <c r="R62" s="1682"/>
      <c r="S62" s="1682"/>
      <c r="T62" s="1682"/>
      <c r="U62" s="1682"/>
      <c r="V62" s="1682"/>
      <c r="W62" s="1682"/>
      <c r="X62" s="1682"/>
      <c r="Y62" s="1682"/>
    </row>
    <row r="63" spans="1:25" s="531" customFormat="1" ht="14.25" customHeight="1">
      <c r="B63" s="451" t="s">
        <v>395</v>
      </c>
      <c r="C63" s="1690" t="s">
        <v>298</v>
      </c>
      <c r="D63" s="1683"/>
      <c r="E63" s="1683"/>
      <c r="F63" s="1683"/>
      <c r="G63" s="1683"/>
      <c r="H63" s="1683"/>
      <c r="I63" s="1683"/>
      <c r="J63" s="1683"/>
      <c r="K63" s="1683"/>
      <c r="L63" s="1683"/>
      <c r="M63" s="1683"/>
      <c r="N63" s="1683"/>
      <c r="O63" s="1683"/>
      <c r="P63" s="1683"/>
      <c r="Q63" s="1683"/>
      <c r="R63" s="1683"/>
      <c r="S63" s="1683"/>
      <c r="T63" s="1683"/>
      <c r="U63" s="1683"/>
      <c r="V63" s="1683"/>
      <c r="W63" s="1683"/>
      <c r="X63" s="1683"/>
      <c r="Y63" s="1683"/>
    </row>
    <row r="64" spans="1:25" s="531" customFormat="1" ht="14.25" customHeight="1">
      <c r="B64" s="451" t="s">
        <v>188</v>
      </c>
      <c r="C64" s="1690" t="s">
        <v>308</v>
      </c>
      <c r="D64" s="1683"/>
      <c r="E64" s="1683"/>
      <c r="F64" s="1683"/>
      <c r="G64" s="1683"/>
      <c r="H64" s="1683"/>
      <c r="I64" s="1683"/>
      <c r="J64" s="1683"/>
      <c r="K64" s="1683"/>
      <c r="L64" s="1683"/>
      <c r="M64" s="1683"/>
      <c r="N64" s="1683"/>
      <c r="O64" s="1683"/>
      <c r="P64" s="1683"/>
      <c r="Q64" s="1683"/>
      <c r="R64" s="1683"/>
      <c r="S64" s="1683"/>
      <c r="T64" s="1683"/>
      <c r="U64" s="1683"/>
      <c r="V64" s="1683"/>
      <c r="W64" s="1683"/>
      <c r="X64" s="1683"/>
      <c r="Y64" s="1683"/>
    </row>
    <row r="65" spans="1:25" s="531" customFormat="1" ht="14.25" customHeight="1">
      <c r="B65" s="451" t="s">
        <v>156</v>
      </c>
      <c r="C65" s="1682" t="s">
        <v>396</v>
      </c>
      <c r="D65" s="1683"/>
      <c r="E65" s="1683"/>
      <c r="F65" s="1683"/>
      <c r="G65" s="1683"/>
      <c r="H65" s="1683"/>
      <c r="I65" s="1683"/>
      <c r="J65" s="1683"/>
      <c r="K65" s="1683"/>
      <c r="L65" s="1683"/>
      <c r="M65" s="1683"/>
      <c r="N65" s="1683"/>
      <c r="O65" s="1683"/>
      <c r="P65" s="1683"/>
      <c r="Q65" s="1683"/>
      <c r="R65" s="1683"/>
      <c r="S65" s="1683"/>
      <c r="T65" s="1683"/>
      <c r="U65" s="1683"/>
      <c r="V65" s="1683"/>
      <c r="W65" s="1683"/>
      <c r="X65" s="1683"/>
      <c r="Y65" s="1683"/>
    </row>
    <row r="66" spans="1:25" s="531" customFormat="1" ht="14.25" customHeight="1" thickBot="1">
      <c r="B66" s="771" t="s">
        <v>230</v>
      </c>
      <c r="C66" s="1682" t="s">
        <v>346</v>
      </c>
      <c r="D66" s="1683"/>
      <c r="E66" s="1683"/>
      <c r="F66" s="1683"/>
      <c r="G66" s="1683"/>
      <c r="H66" s="1683"/>
      <c r="I66" s="1683"/>
      <c r="J66" s="1683"/>
      <c r="K66" s="1683"/>
      <c r="L66" s="1683"/>
      <c r="M66" s="1683"/>
      <c r="N66" s="1683"/>
      <c r="O66" s="1683"/>
      <c r="P66" s="1683"/>
      <c r="Q66" s="1683"/>
      <c r="R66" s="1683"/>
      <c r="S66" s="1683"/>
      <c r="T66" s="1683"/>
      <c r="U66" s="1683"/>
      <c r="V66" s="1683"/>
      <c r="W66" s="1683"/>
      <c r="X66" s="1683"/>
      <c r="Y66" s="1683"/>
    </row>
    <row r="67" spans="1:25" s="531" customFormat="1" ht="14.25" customHeight="1">
      <c r="B67" s="771" t="s">
        <v>231</v>
      </c>
      <c r="C67" s="452" t="s">
        <v>482</v>
      </c>
      <c r="D67" s="452"/>
      <c r="E67" s="532"/>
      <c r="F67" s="532"/>
      <c r="G67" s="532"/>
      <c r="H67" s="532"/>
      <c r="I67" s="532"/>
      <c r="J67" s="532"/>
      <c r="K67" s="532"/>
      <c r="L67" s="532"/>
      <c r="M67" s="532"/>
      <c r="N67" s="532"/>
      <c r="O67" s="532"/>
      <c r="P67" s="532"/>
      <c r="Q67" s="532"/>
      <c r="R67" s="532"/>
      <c r="S67" s="532"/>
      <c r="T67" s="532"/>
      <c r="U67" s="532"/>
      <c r="V67" s="532"/>
      <c r="W67" s="1637" t="s">
        <v>190</v>
      </c>
      <c r="X67" s="1638"/>
      <c r="Y67" s="1639"/>
    </row>
    <row r="68" spans="1:25" s="391" customFormat="1" ht="14.25" customHeight="1" thickBot="1">
      <c r="A68" s="419"/>
      <c r="B68" s="420"/>
      <c r="C68" s="420"/>
      <c r="W68" s="1640"/>
      <c r="X68" s="1641"/>
      <c r="Y68" s="1642"/>
    </row>
    <row r="69" spans="1:25" s="391" customFormat="1" ht="14.25" customHeight="1">
      <c r="A69" s="420"/>
      <c r="B69" s="420"/>
      <c r="C69" s="420"/>
    </row>
    <row r="70" spans="1:25" s="391" customFormat="1" ht="14.25" customHeight="1"/>
    <row r="71" spans="1:25" s="391" customFormat="1" ht="8.25" customHeight="1"/>
  </sheetData>
  <mergeCells count="53">
    <mergeCell ref="B1:Y1"/>
    <mergeCell ref="B3:Y3"/>
    <mergeCell ref="B6:E7"/>
    <mergeCell ref="F6:I6"/>
    <mergeCell ref="M6:X6"/>
    <mergeCell ref="Y6:Y7"/>
    <mergeCell ref="C32:E32"/>
    <mergeCell ref="C8:E8"/>
    <mergeCell ref="D9:E9"/>
    <mergeCell ref="D10:E10"/>
    <mergeCell ref="D14:E14"/>
    <mergeCell ref="C23:E23"/>
    <mergeCell ref="D24:E24"/>
    <mergeCell ref="D25:E25"/>
    <mergeCell ref="C28:E28"/>
    <mergeCell ref="C29:E29"/>
    <mergeCell ref="D30:E30"/>
    <mergeCell ref="C31:E31"/>
    <mergeCell ref="D16:E16"/>
    <mergeCell ref="D20:E20"/>
    <mergeCell ref="C33:E33"/>
    <mergeCell ref="C34:E34"/>
    <mergeCell ref="C35:E35"/>
    <mergeCell ref="C36:E36"/>
    <mergeCell ref="C37:E37"/>
    <mergeCell ref="D50:E50"/>
    <mergeCell ref="F40:I40"/>
    <mergeCell ref="M40:X40"/>
    <mergeCell ref="Y40:Y41"/>
    <mergeCell ref="B42:E42"/>
    <mergeCell ref="D43:E43"/>
    <mergeCell ref="D44:E44"/>
    <mergeCell ref="B40:E41"/>
    <mergeCell ref="D45:E45"/>
    <mergeCell ref="D46:E46"/>
    <mergeCell ref="B47:E47"/>
    <mergeCell ref="D48:E48"/>
    <mergeCell ref="D49:E49"/>
    <mergeCell ref="B51:E51"/>
    <mergeCell ref="B52:E52"/>
    <mergeCell ref="B53:E53"/>
    <mergeCell ref="B54:E54"/>
    <mergeCell ref="B57:E58"/>
    <mergeCell ref="C65:Y65"/>
    <mergeCell ref="C66:Y66"/>
    <mergeCell ref="W67:Y68"/>
    <mergeCell ref="M57:X57"/>
    <mergeCell ref="B59:E59"/>
    <mergeCell ref="C60:E60"/>
    <mergeCell ref="C62:Y62"/>
    <mergeCell ref="C63:Y63"/>
    <mergeCell ref="C64:Y64"/>
    <mergeCell ref="F57:I57"/>
  </mergeCells>
  <phoneticPr fontId="4"/>
  <printOptions horizontalCentered="1"/>
  <pageMargins left="0.78740157480314965" right="0.39370078740157483" top="0.59055118110236227" bottom="0.59055118110236227" header="0.51181102362204722" footer="0.78740157480314965"/>
  <pageSetup paperSize="8" scale="59"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opLeftCell="A31" zoomScale="85" zoomScaleNormal="85" workbookViewId="0">
      <selection activeCell="D27" sqref="D27"/>
    </sheetView>
  </sheetViews>
  <sheetFormatPr defaultRowHeight="12"/>
  <cols>
    <col min="1" max="1" width="2.625" style="318" customWidth="1"/>
    <col min="2" max="2" width="3.125" style="318" customWidth="1"/>
    <col min="3" max="4" width="2.625" style="318" customWidth="1"/>
    <col min="5" max="5" width="36" style="318" customWidth="1"/>
    <col min="6" max="7" width="15.625" style="318" customWidth="1"/>
    <col min="8" max="8" width="13.625" style="318" customWidth="1"/>
    <col min="9" max="9" width="24.375" style="318" customWidth="1"/>
    <col min="10" max="10" width="22.5" style="318" customWidth="1"/>
    <col min="11" max="11" width="2.5" style="318" customWidth="1"/>
    <col min="12" max="24" width="12.625" style="318" customWidth="1"/>
    <col min="25" max="25" width="3.125" style="318" customWidth="1"/>
    <col min="26" max="39" width="12.625" style="318" customWidth="1"/>
    <col min="40" max="59" width="13.625" style="318" customWidth="1"/>
    <col min="60" max="16384" width="9" style="318"/>
  </cols>
  <sheetData>
    <row r="1" spans="1:17" ht="14.25" customHeight="1"/>
    <row r="2" spans="1:17" s="319" customFormat="1" ht="20.100000000000001" customHeight="1">
      <c r="B2" s="1730" t="s">
        <v>640</v>
      </c>
      <c r="C2" s="1731"/>
      <c r="D2" s="1731"/>
      <c r="E2" s="1731"/>
      <c r="F2" s="1731"/>
      <c r="G2" s="1731"/>
      <c r="H2" s="1731"/>
      <c r="I2" s="1731"/>
      <c r="J2" s="1731"/>
      <c r="K2" s="321"/>
      <c r="L2" s="321"/>
      <c r="M2" s="321"/>
      <c r="N2" s="321"/>
    </row>
    <row r="3" spans="1:17" s="319" customFormat="1" ht="9.9499999999999993" customHeight="1">
      <c r="A3" s="322"/>
      <c r="B3" s="321"/>
      <c r="C3" s="321"/>
      <c r="D3" s="321"/>
      <c r="E3" s="323"/>
      <c r="F3" s="324"/>
      <c r="G3" s="324"/>
      <c r="H3" s="324"/>
      <c r="I3" s="324"/>
      <c r="J3" s="324"/>
      <c r="K3" s="321"/>
    </row>
    <row r="4" spans="1:17" s="347" customFormat="1" ht="20.100000000000001" customHeight="1">
      <c r="A4" s="345"/>
      <c r="B4" s="1732" t="s">
        <v>310</v>
      </c>
      <c r="C4" s="1732"/>
      <c r="D4" s="1732"/>
      <c r="E4" s="1732"/>
      <c r="F4" s="1732"/>
      <c r="G4" s="1732"/>
      <c r="H4" s="1732"/>
      <c r="I4" s="1732"/>
      <c r="J4" s="1732"/>
      <c r="K4" s="326"/>
      <c r="L4" s="326"/>
      <c r="M4" s="326"/>
      <c r="N4" s="326"/>
      <c r="O4" s="346"/>
      <c r="P4" s="346"/>
      <c r="Q4" s="346"/>
    </row>
    <row r="5" spans="1:17" ht="8.25" customHeight="1" thickBot="1">
      <c r="A5" s="326"/>
      <c r="B5" s="326"/>
      <c r="C5" s="326"/>
      <c r="D5" s="326"/>
      <c r="E5" s="326"/>
      <c r="F5" s="326"/>
      <c r="G5" s="326"/>
      <c r="H5" s="326"/>
      <c r="I5" s="326"/>
      <c r="J5" s="326"/>
      <c r="K5" s="326"/>
      <c r="L5" s="326"/>
      <c r="M5" s="326"/>
      <c r="N5" s="326"/>
    </row>
    <row r="6" spans="1:17" ht="20.100000000000001" customHeight="1">
      <c r="B6" s="1733" t="s">
        <v>311</v>
      </c>
      <c r="C6" s="1734"/>
      <c r="D6" s="1734"/>
      <c r="E6" s="1735"/>
      <c r="F6" s="723" t="s">
        <v>312</v>
      </c>
      <c r="G6" s="724" t="s">
        <v>358</v>
      </c>
      <c r="H6" s="1739" t="s">
        <v>313</v>
      </c>
      <c r="I6" s="1735"/>
      <c r="J6" s="1742" t="s">
        <v>314</v>
      </c>
      <c r="K6" s="348"/>
    </row>
    <row r="7" spans="1:17" ht="20.100000000000001" customHeight="1" thickBot="1">
      <c r="B7" s="1736"/>
      <c r="C7" s="1737"/>
      <c r="D7" s="1737"/>
      <c r="E7" s="1738"/>
      <c r="F7" s="725" t="s">
        <v>315</v>
      </c>
      <c r="G7" s="725" t="s">
        <v>316</v>
      </c>
      <c r="H7" s="1740"/>
      <c r="I7" s="1741"/>
      <c r="J7" s="1743"/>
      <c r="K7" s="348"/>
    </row>
    <row r="8" spans="1:17" s="358" customFormat="1" ht="20.100000000000001" customHeight="1">
      <c r="A8" s="349"/>
      <c r="B8" s="350"/>
      <c r="C8" s="351"/>
      <c r="D8" s="352" t="s">
        <v>317</v>
      </c>
      <c r="E8" s="353"/>
      <c r="F8" s="354"/>
      <c r="G8" s="354"/>
      <c r="H8" s="355"/>
      <c r="I8" s="356"/>
      <c r="J8" s="357"/>
      <c r="K8" s="348"/>
    </row>
    <row r="9" spans="1:17" s="358" customFormat="1" ht="20.100000000000001" customHeight="1">
      <c r="A9" s="349"/>
      <c r="B9" s="350"/>
      <c r="C9" s="351"/>
      <c r="D9" s="879" t="s">
        <v>222</v>
      </c>
      <c r="E9" s="880"/>
      <c r="F9" s="881"/>
      <c r="G9" s="881"/>
      <c r="H9" s="882"/>
      <c r="I9" s="883"/>
      <c r="J9" s="884"/>
      <c r="K9" s="348"/>
    </row>
    <row r="10" spans="1:17" s="358" customFormat="1" ht="20.100000000000001" customHeight="1">
      <c r="A10" s="349"/>
      <c r="B10" s="350"/>
      <c r="C10" s="351"/>
      <c r="D10" s="885" t="s">
        <v>317</v>
      </c>
      <c r="E10" s="886"/>
      <c r="F10" s="887"/>
      <c r="G10" s="887"/>
      <c r="H10" s="888"/>
      <c r="I10" s="889"/>
      <c r="J10" s="890"/>
      <c r="K10" s="348"/>
    </row>
    <row r="11" spans="1:17" s="358" customFormat="1" ht="20.100000000000001" customHeight="1">
      <c r="A11" s="349"/>
      <c r="B11" s="350"/>
      <c r="C11" s="365" t="s">
        <v>318</v>
      </c>
      <c r="D11" s="1744" t="s">
        <v>290</v>
      </c>
      <c r="E11" s="1745"/>
      <c r="F11" s="361"/>
      <c r="G11" s="361"/>
      <c r="H11" s="362"/>
      <c r="I11" s="363"/>
      <c r="J11" s="364"/>
      <c r="K11" s="348"/>
    </row>
    <row r="12" spans="1:17" s="358" customFormat="1" ht="20.100000000000001" customHeight="1">
      <c r="A12" s="349"/>
      <c r="B12" s="350"/>
      <c r="C12" s="351"/>
      <c r="D12" s="366" t="s">
        <v>317</v>
      </c>
      <c r="E12" s="367"/>
      <c r="F12" s="368"/>
      <c r="G12" s="368"/>
      <c r="H12" s="369" t="s">
        <v>319</v>
      </c>
      <c r="I12" s="370"/>
      <c r="J12" s="371"/>
      <c r="K12" s="348"/>
    </row>
    <row r="13" spans="1:17" s="358" customFormat="1" ht="20.100000000000001" customHeight="1">
      <c r="A13" s="349"/>
      <c r="B13" s="350"/>
      <c r="C13" s="351"/>
      <c r="D13" s="879" t="s">
        <v>222</v>
      </c>
      <c r="E13" s="880"/>
      <c r="F13" s="881"/>
      <c r="G13" s="881"/>
      <c r="H13" s="882"/>
      <c r="I13" s="883"/>
      <c r="J13" s="884"/>
      <c r="K13" s="348"/>
    </row>
    <row r="14" spans="1:17" s="358" customFormat="1" ht="20.100000000000001" customHeight="1">
      <c r="A14" s="349"/>
      <c r="B14" s="350"/>
      <c r="C14" s="351"/>
      <c r="D14" s="885" t="s">
        <v>317</v>
      </c>
      <c r="E14" s="886"/>
      <c r="F14" s="887"/>
      <c r="G14" s="887"/>
      <c r="H14" s="888"/>
      <c r="I14" s="889"/>
      <c r="J14" s="890"/>
      <c r="K14" s="348"/>
    </row>
    <row r="15" spans="1:17" s="358" customFormat="1" ht="20.100000000000001" customHeight="1">
      <c r="A15" s="349"/>
      <c r="B15" s="350"/>
      <c r="C15" s="365" t="s">
        <v>320</v>
      </c>
      <c r="D15" s="1744" t="s">
        <v>321</v>
      </c>
      <c r="E15" s="1745"/>
      <c r="F15" s="372"/>
      <c r="G15" s="373"/>
      <c r="H15" s="374"/>
      <c r="I15" s="375"/>
      <c r="J15" s="376"/>
      <c r="K15" s="348"/>
    </row>
    <row r="16" spans="1:17" s="358" customFormat="1" ht="20.100000000000001" customHeight="1" thickBot="1">
      <c r="B16" s="891" t="s">
        <v>647</v>
      </c>
      <c r="C16" s="1746" t="s">
        <v>649</v>
      </c>
      <c r="D16" s="1747"/>
      <c r="E16" s="1748"/>
      <c r="F16" s="377"/>
      <c r="G16" s="378">
        <f>SUM(G11,G15)</f>
        <v>0</v>
      </c>
      <c r="H16" s="379" t="s">
        <v>322</v>
      </c>
      <c r="I16" s="380"/>
      <c r="J16" s="381"/>
      <c r="K16" s="348"/>
    </row>
    <row r="17" spans="1:17" s="358" customFormat="1" ht="20.100000000000001" customHeight="1">
      <c r="A17" s="349"/>
      <c r="B17" s="350"/>
      <c r="C17" s="351"/>
      <c r="D17" s="352" t="s">
        <v>317</v>
      </c>
      <c r="E17" s="353"/>
      <c r="F17" s="354"/>
      <c r="G17" s="354"/>
      <c r="H17" s="355"/>
      <c r="I17" s="356"/>
      <c r="J17" s="357"/>
      <c r="K17" s="348"/>
    </row>
    <row r="18" spans="1:17" s="358" customFormat="1" ht="20.100000000000001" customHeight="1">
      <c r="A18" s="349"/>
      <c r="B18" s="350"/>
      <c r="C18" s="351"/>
      <c r="D18" s="879" t="s">
        <v>222</v>
      </c>
      <c r="E18" s="880"/>
      <c r="F18" s="881"/>
      <c r="G18" s="881"/>
      <c r="H18" s="882"/>
      <c r="I18" s="883"/>
      <c r="J18" s="884"/>
      <c r="K18" s="348"/>
    </row>
    <row r="19" spans="1:17" s="358" customFormat="1" ht="20.100000000000001" customHeight="1">
      <c r="A19" s="349"/>
      <c r="B19" s="350"/>
      <c r="C19" s="351"/>
      <c r="D19" s="885" t="s">
        <v>317</v>
      </c>
      <c r="E19" s="886"/>
      <c r="F19" s="887"/>
      <c r="G19" s="887"/>
      <c r="H19" s="888"/>
      <c r="I19" s="889"/>
      <c r="J19" s="890"/>
      <c r="K19" s="348"/>
    </row>
    <row r="20" spans="1:17" s="358" customFormat="1" ht="20.100000000000001" customHeight="1">
      <c r="A20" s="349"/>
      <c r="B20" s="350"/>
      <c r="C20" s="365" t="s">
        <v>318</v>
      </c>
      <c r="D20" s="1744" t="s">
        <v>290</v>
      </c>
      <c r="E20" s="1745"/>
      <c r="F20" s="361"/>
      <c r="G20" s="361"/>
      <c r="H20" s="362"/>
      <c r="I20" s="363"/>
      <c r="J20" s="364"/>
      <c r="K20" s="348"/>
    </row>
    <row r="21" spans="1:17" s="358" customFormat="1" ht="20.100000000000001" customHeight="1">
      <c r="A21" s="349"/>
      <c r="B21" s="350"/>
      <c r="C21" s="351"/>
      <c r="D21" s="366" t="s">
        <v>317</v>
      </c>
      <c r="E21" s="367"/>
      <c r="F21" s="368"/>
      <c r="G21" s="368"/>
      <c r="H21" s="369" t="s">
        <v>319</v>
      </c>
      <c r="I21" s="370"/>
      <c r="J21" s="371"/>
      <c r="K21" s="348"/>
    </row>
    <row r="22" spans="1:17" s="358" customFormat="1" ht="20.100000000000001" customHeight="1">
      <c r="A22" s="349"/>
      <c r="B22" s="350"/>
      <c r="C22" s="351"/>
      <c r="D22" s="879" t="s">
        <v>222</v>
      </c>
      <c r="E22" s="880"/>
      <c r="F22" s="881"/>
      <c r="G22" s="881"/>
      <c r="H22" s="882"/>
      <c r="I22" s="883"/>
      <c r="J22" s="884"/>
      <c r="K22" s="348"/>
    </row>
    <row r="23" spans="1:17" s="358" customFormat="1" ht="20.100000000000001" customHeight="1">
      <c r="A23" s="349"/>
      <c r="B23" s="350"/>
      <c r="C23" s="351"/>
      <c r="D23" s="885" t="s">
        <v>317</v>
      </c>
      <c r="E23" s="886"/>
      <c r="F23" s="887"/>
      <c r="G23" s="887"/>
      <c r="H23" s="888"/>
      <c r="I23" s="889"/>
      <c r="J23" s="890"/>
      <c r="K23" s="348"/>
    </row>
    <row r="24" spans="1:17" s="358" customFormat="1" ht="20.100000000000001" customHeight="1">
      <c r="A24" s="349"/>
      <c r="B24" s="350"/>
      <c r="C24" s="365" t="s">
        <v>320</v>
      </c>
      <c r="D24" s="1744" t="s">
        <v>321</v>
      </c>
      <c r="E24" s="1745"/>
      <c r="F24" s="372"/>
      <c r="G24" s="373"/>
      <c r="H24" s="374"/>
      <c r="I24" s="375"/>
      <c r="J24" s="376"/>
      <c r="K24" s="348"/>
    </row>
    <row r="25" spans="1:17" s="358" customFormat="1" ht="20.100000000000001" customHeight="1" thickBot="1">
      <c r="B25" s="891" t="s">
        <v>648</v>
      </c>
      <c r="C25" s="1746" t="s">
        <v>650</v>
      </c>
      <c r="D25" s="1747"/>
      <c r="E25" s="1748"/>
      <c r="F25" s="377"/>
      <c r="G25" s="378">
        <f>SUM(G20,G24)</f>
        <v>0</v>
      </c>
      <c r="H25" s="379" t="s">
        <v>322</v>
      </c>
      <c r="I25" s="380"/>
      <c r="J25" s="381"/>
      <c r="K25" s="348"/>
    </row>
    <row r="26" spans="1:17" s="358" customFormat="1" ht="20.100000000000001" customHeight="1" thickBot="1">
      <c r="B26" s="1751" t="s">
        <v>529</v>
      </c>
      <c r="C26" s="1752"/>
      <c r="D26" s="1752"/>
      <c r="E26" s="1753"/>
      <c r="F26" s="377"/>
      <c r="G26" s="378">
        <f>SUM(G16,G25)</f>
        <v>0</v>
      </c>
      <c r="H26" s="379" t="s">
        <v>657</v>
      </c>
      <c r="I26" s="380"/>
      <c r="J26" s="381"/>
      <c r="K26" s="348"/>
    </row>
    <row r="27" spans="1:17" ht="19.5" customHeight="1"/>
    <row r="28" spans="1:17" ht="19.5" customHeight="1"/>
    <row r="29" spans="1:17" s="347" customFormat="1" ht="20.100000000000001" customHeight="1">
      <c r="A29" s="345"/>
      <c r="B29" s="1732" t="s">
        <v>323</v>
      </c>
      <c r="C29" s="1732"/>
      <c r="D29" s="1732"/>
      <c r="E29" s="1732"/>
      <c r="F29" s="1732"/>
      <c r="G29" s="1732"/>
      <c r="H29" s="1732"/>
      <c r="I29" s="1732"/>
      <c r="J29" s="1732"/>
      <c r="K29" s="326"/>
      <c r="L29" s="326"/>
      <c r="M29" s="326"/>
      <c r="N29" s="326"/>
      <c r="O29" s="346"/>
      <c r="P29" s="346"/>
      <c r="Q29" s="346"/>
    </row>
    <row r="30" spans="1:17" ht="8.25" customHeight="1" thickBot="1">
      <c r="A30" s="326"/>
      <c r="B30" s="326"/>
      <c r="C30" s="326"/>
      <c r="D30" s="326"/>
      <c r="E30" s="326"/>
      <c r="F30" s="326"/>
      <c r="G30" s="326"/>
      <c r="H30" s="326"/>
      <c r="I30" s="326"/>
      <c r="J30" s="326"/>
      <c r="K30" s="326"/>
      <c r="L30" s="326"/>
      <c r="M30" s="326"/>
      <c r="N30" s="326"/>
    </row>
    <row r="31" spans="1:17" ht="20.100000000000001" customHeight="1">
      <c r="B31" s="1733" t="s">
        <v>324</v>
      </c>
      <c r="C31" s="1734"/>
      <c r="D31" s="1734"/>
      <c r="E31" s="1735"/>
      <c r="F31" s="723" t="s">
        <v>312</v>
      </c>
      <c r="G31" s="724" t="s">
        <v>358</v>
      </c>
      <c r="H31" s="1739" t="s">
        <v>313</v>
      </c>
      <c r="I31" s="1735"/>
      <c r="J31" s="1742" t="s">
        <v>314</v>
      </c>
      <c r="K31" s="348"/>
    </row>
    <row r="32" spans="1:17" ht="20.100000000000001" customHeight="1" thickBot="1">
      <c r="B32" s="1736"/>
      <c r="C32" s="1737"/>
      <c r="D32" s="1737"/>
      <c r="E32" s="1738"/>
      <c r="F32" s="725" t="s">
        <v>315</v>
      </c>
      <c r="G32" s="725" t="s">
        <v>316</v>
      </c>
      <c r="H32" s="1740"/>
      <c r="I32" s="1741"/>
      <c r="J32" s="1743"/>
      <c r="K32" s="348"/>
    </row>
    <row r="33" spans="1:11" s="358" customFormat="1" ht="20.100000000000001" customHeight="1">
      <c r="A33" s="349"/>
      <c r="B33" s="350"/>
      <c r="C33" s="351"/>
      <c r="D33" s="352" t="s">
        <v>317</v>
      </c>
      <c r="E33" s="353"/>
      <c r="F33" s="354"/>
      <c r="G33" s="354"/>
      <c r="H33" s="355"/>
      <c r="I33" s="356"/>
      <c r="J33" s="357"/>
      <c r="K33" s="348"/>
    </row>
    <row r="34" spans="1:11" s="358" customFormat="1" ht="20.100000000000001" customHeight="1">
      <c r="A34" s="349"/>
      <c r="B34" s="350"/>
      <c r="C34" s="351"/>
      <c r="D34" s="352" t="s">
        <v>317</v>
      </c>
      <c r="E34" s="353"/>
      <c r="F34" s="354"/>
      <c r="G34" s="354"/>
      <c r="H34" s="355"/>
      <c r="I34" s="356"/>
      <c r="J34" s="357"/>
      <c r="K34" s="348"/>
    </row>
    <row r="35" spans="1:11" s="358" customFormat="1" ht="20.100000000000001" customHeight="1">
      <c r="A35" s="349"/>
      <c r="B35" s="350"/>
      <c r="C35" s="351"/>
      <c r="D35" s="359" t="s">
        <v>317</v>
      </c>
      <c r="E35" s="360"/>
      <c r="F35" s="361"/>
      <c r="G35" s="361"/>
      <c r="H35" s="362"/>
      <c r="I35" s="363"/>
      <c r="J35" s="364"/>
      <c r="K35" s="348"/>
    </row>
    <row r="36" spans="1:11" s="358" customFormat="1" ht="20.100000000000001" customHeight="1">
      <c r="A36" s="349"/>
      <c r="B36" s="350"/>
      <c r="C36" s="365" t="s">
        <v>318</v>
      </c>
      <c r="D36" s="1744" t="s">
        <v>487</v>
      </c>
      <c r="E36" s="1745"/>
      <c r="F36" s="361"/>
      <c r="G36" s="361"/>
      <c r="H36" s="362"/>
      <c r="I36" s="363"/>
      <c r="J36" s="364"/>
      <c r="K36" s="348"/>
    </row>
    <row r="37" spans="1:11" s="358" customFormat="1" ht="20.100000000000001" customHeight="1">
      <c r="A37" s="349"/>
      <c r="B37" s="350"/>
      <c r="C37" s="351"/>
      <c r="D37" s="366" t="s">
        <v>317</v>
      </c>
      <c r="E37" s="367"/>
      <c r="F37" s="368"/>
      <c r="G37" s="368"/>
      <c r="H37" s="369"/>
      <c r="I37" s="370"/>
      <c r="J37" s="371"/>
      <c r="K37" s="348"/>
    </row>
    <row r="38" spans="1:11" s="358" customFormat="1" ht="20.100000000000001" customHeight="1">
      <c r="A38" s="349"/>
      <c r="B38" s="350"/>
      <c r="C38" s="351"/>
      <c r="D38" s="359" t="s">
        <v>317</v>
      </c>
      <c r="E38" s="360"/>
      <c r="F38" s="361"/>
      <c r="G38" s="361"/>
      <c r="H38" s="362"/>
      <c r="I38" s="363"/>
      <c r="J38" s="364"/>
      <c r="K38" s="348"/>
    </row>
    <row r="39" spans="1:11" s="358" customFormat="1" ht="20.100000000000001" customHeight="1">
      <c r="A39" s="349"/>
      <c r="B39" s="350"/>
      <c r="C39" s="365" t="s">
        <v>320</v>
      </c>
      <c r="D39" s="1744" t="s">
        <v>325</v>
      </c>
      <c r="E39" s="1745"/>
      <c r="F39" s="373"/>
      <c r="G39" s="373"/>
      <c r="H39" s="374"/>
      <c r="I39" s="375"/>
      <c r="J39" s="376"/>
      <c r="K39" s="348"/>
    </row>
    <row r="40" spans="1:11" s="358" customFormat="1" ht="20.100000000000001" customHeight="1">
      <c r="A40" s="349"/>
      <c r="B40" s="350"/>
      <c r="C40" s="351"/>
      <c r="D40" s="366" t="s">
        <v>317</v>
      </c>
      <c r="E40" s="367"/>
      <c r="F40" s="368"/>
      <c r="G40" s="368"/>
      <c r="H40" s="369"/>
      <c r="I40" s="370"/>
      <c r="J40" s="371"/>
      <c r="K40" s="348"/>
    </row>
    <row r="41" spans="1:11" s="358" customFormat="1" ht="20.100000000000001" customHeight="1">
      <c r="A41" s="349"/>
      <c r="B41" s="350"/>
      <c r="C41" s="351"/>
      <c r="D41" s="352" t="s">
        <v>317</v>
      </c>
      <c r="E41" s="353"/>
      <c r="F41" s="354"/>
      <c r="G41" s="354"/>
      <c r="H41" s="355" t="s">
        <v>319</v>
      </c>
      <c r="I41" s="356"/>
      <c r="J41" s="357"/>
      <c r="K41" s="348"/>
    </row>
    <row r="42" spans="1:11" s="358" customFormat="1" ht="20.100000000000001" customHeight="1">
      <c r="A42" s="349"/>
      <c r="B42" s="350"/>
      <c r="C42" s="351"/>
      <c r="D42" s="359" t="s">
        <v>317</v>
      </c>
      <c r="E42" s="360"/>
      <c r="F42" s="361"/>
      <c r="G42" s="361"/>
      <c r="H42" s="362"/>
      <c r="I42" s="363"/>
      <c r="J42" s="364"/>
      <c r="K42" s="348"/>
    </row>
    <row r="43" spans="1:11" s="358" customFormat="1" ht="20.100000000000001" customHeight="1">
      <c r="A43" s="349"/>
      <c r="B43" s="350"/>
      <c r="C43" s="365" t="s">
        <v>326</v>
      </c>
      <c r="D43" s="1744" t="s">
        <v>321</v>
      </c>
      <c r="E43" s="1745"/>
      <c r="F43" s="372"/>
      <c r="G43" s="373"/>
      <c r="H43" s="374"/>
      <c r="I43" s="375"/>
      <c r="J43" s="376"/>
      <c r="K43" s="348"/>
    </row>
    <row r="44" spans="1:11" s="358" customFormat="1" ht="20.100000000000001" customHeight="1" thickBot="1">
      <c r="B44" s="891" t="s">
        <v>327</v>
      </c>
      <c r="C44" s="1746" t="s">
        <v>651</v>
      </c>
      <c r="D44" s="1747"/>
      <c r="E44" s="1748"/>
      <c r="F44" s="377"/>
      <c r="G44" s="378">
        <f>SUM(G36,G39,G43)</f>
        <v>0</v>
      </c>
      <c r="H44" s="379" t="s">
        <v>328</v>
      </c>
      <c r="I44" s="380"/>
      <c r="J44" s="381"/>
      <c r="K44" s="348"/>
    </row>
    <row r="45" spans="1:11" s="358" customFormat="1" ht="20.100000000000001" customHeight="1">
      <c r="A45" s="349"/>
      <c r="B45" s="350"/>
      <c r="C45" s="351"/>
      <c r="D45" s="352" t="s">
        <v>317</v>
      </c>
      <c r="E45" s="353"/>
      <c r="F45" s="354"/>
      <c r="G45" s="354"/>
      <c r="H45" s="355"/>
      <c r="I45" s="356"/>
      <c r="J45" s="357"/>
      <c r="K45" s="348"/>
    </row>
    <row r="46" spans="1:11" s="358" customFormat="1" ht="20.100000000000001" customHeight="1">
      <c r="A46" s="349"/>
      <c r="B46" s="350"/>
      <c r="C46" s="351"/>
      <c r="D46" s="352" t="s">
        <v>317</v>
      </c>
      <c r="E46" s="353"/>
      <c r="F46" s="354"/>
      <c r="G46" s="354"/>
      <c r="H46" s="355"/>
      <c r="I46" s="356"/>
      <c r="J46" s="357"/>
      <c r="K46" s="348"/>
    </row>
    <row r="47" spans="1:11" s="358" customFormat="1" ht="20.100000000000001" customHeight="1">
      <c r="A47" s="349"/>
      <c r="B47" s="350"/>
      <c r="C47" s="351"/>
      <c r="D47" s="359" t="s">
        <v>317</v>
      </c>
      <c r="E47" s="360"/>
      <c r="F47" s="361"/>
      <c r="G47" s="361"/>
      <c r="H47" s="362"/>
      <c r="I47" s="363"/>
      <c r="J47" s="364"/>
      <c r="K47" s="348"/>
    </row>
    <row r="48" spans="1:11" s="358" customFormat="1" ht="20.100000000000001" customHeight="1">
      <c r="A48" s="349"/>
      <c r="B48" s="350"/>
      <c r="C48" s="365" t="s">
        <v>318</v>
      </c>
      <c r="D48" s="1744" t="s">
        <v>487</v>
      </c>
      <c r="E48" s="1745"/>
      <c r="F48" s="361"/>
      <c r="G48" s="361"/>
      <c r="H48" s="362"/>
      <c r="I48" s="363"/>
      <c r="J48" s="364"/>
      <c r="K48" s="348"/>
    </row>
    <row r="49" spans="1:11" s="358" customFormat="1" ht="20.100000000000001" customHeight="1">
      <c r="A49" s="349"/>
      <c r="B49" s="350"/>
      <c r="C49" s="351"/>
      <c r="D49" s="366" t="s">
        <v>317</v>
      </c>
      <c r="E49" s="367"/>
      <c r="F49" s="368"/>
      <c r="G49" s="368"/>
      <c r="H49" s="369"/>
      <c r="I49" s="370"/>
      <c r="J49" s="371"/>
      <c r="K49" s="348"/>
    </row>
    <row r="50" spans="1:11" s="358" customFormat="1" ht="20.100000000000001" customHeight="1">
      <c r="A50" s="349"/>
      <c r="B50" s="350"/>
      <c r="C50" s="351"/>
      <c r="D50" s="359" t="s">
        <v>317</v>
      </c>
      <c r="E50" s="360"/>
      <c r="F50" s="361"/>
      <c r="G50" s="361"/>
      <c r="H50" s="362"/>
      <c r="I50" s="363"/>
      <c r="J50" s="364"/>
      <c r="K50" s="348"/>
    </row>
    <row r="51" spans="1:11" s="358" customFormat="1" ht="20.100000000000001" customHeight="1">
      <c r="A51" s="349"/>
      <c r="B51" s="350"/>
      <c r="C51" s="365" t="s">
        <v>320</v>
      </c>
      <c r="D51" s="1744" t="s">
        <v>325</v>
      </c>
      <c r="E51" s="1745"/>
      <c r="F51" s="373"/>
      <c r="G51" s="373"/>
      <c r="H51" s="374"/>
      <c r="I51" s="375"/>
      <c r="J51" s="376"/>
      <c r="K51" s="348"/>
    </row>
    <row r="52" spans="1:11" s="358" customFormat="1" ht="20.100000000000001" customHeight="1">
      <c r="A52" s="349"/>
      <c r="B52" s="350"/>
      <c r="C52" s="351"/>
      <c r="D52" s="366" t="s">
        <v>317</v>
      </c>
      <c r="E52" s="367"/>
      <c r="F52" s="368"/>
      <c r="G52" s="368"/>
      <c r="H52" s="369"/>
      <c r="I52" s="370"/>
      <c r="J52" s="371"/>
      <c r="K52" s="348"/>
    </row>
    <row r="53" spans="1:11" s="358" customFormat="1" ht="20.100000000000001" customHeight="1">
      <c r="A53" s="349"/>
      <c r="B53" s="350"/>
      <c r="C53" s="351"/>
      <c r="D53" s="352" t="s">
        <v>317</v>
      </c>
      <c r="E53" s="353"/>
      <c r="F53" s="354"/>
      <c r="G53" s="354"/>
      <c r="H53" s="355" t="s">
        <v>319</v>
      </c>
      <c r="I53" s="356"/>
      <c r="J53" s="357"/>
      <c r="K53" s="348"/>
    </row>
    <row r="54" spans="1:11" s="358" customFormat="1" ht="20.100000000000001" customHeight="1">
      <c r="A54" s="349"/>
      <c r="B54" s="350"/>
      <c r="C54" s="351"/>
      <c r="D54" s="359" t="s">
        <v>317</v>
      </c>
      <c r="E54" s="360"/>
      <c r="F54" s="361"/>
      <c r="G54" s="361"/>
      <c r="H54" s="362"/>
      <c r="I54" s="363"/>
      <c r="J54" s="364"/>
      <c r="K54" s="348"/>
    </row>
    <row r="55" spans="1:11" s="358" customFormat="1" ht="20.100000000000001" customHeight="1">
      <c r="A55" s="349"/>
      <c r="B55" s="350"/>
      <c r="C55" s="365" t="s">
        <v>326</v>
      </c>
      <c r="D55" s="1744" t="s">
        <v>321</v>
      </c>
      <c r="E55" s="1745"/>
      <c r="F55" s="372"/>
      <c r="G55" s="373"/>
      <c r="H55" s="374"/>
      <c r="I55" s="375"/>
      <c r="J55" s="376"/>
      <c r="K55" s="348"/>
    </row>
    <row r="56" spans="1:11" s="358" customFormat="1" ht="20.100000000000001" customHeight="1" thickBot="1">
      <c r="B56" s="891" t="s">
        <v>648</v>
      </c>
      <c r="C56" s="1746" t="s">
        <v>652</v>
      </c>
      <c r="D56" s="1747"/>
      <c r="E56" s="1748"/>
      <c r="F56" s="377"/>
      <c r="G56" s="378">
        <f>SUM(G48,G51,G55)</f>
        <v>0</v>
      </c>
      <c r="H56" s="379" t="s">
        <v>328</v>
      </c>
      <c r="I56" s="380"/>
      <c r="J56" s="381"/>
      <c r="K56" s="348"/>
    </row>
    <row r="57" spans="1:11" s="358" customFormat="1" ht="20.100000000000001" customHeight="1" thickBot="1">
      <c r="B57" s="1751" t="s">
        <v>529</v>
      </c>
      <c r="C57" s="1752"/>
      <c r="D57" s="1752"/>
      <c r="E57" s="1753"/>
      <c r="F57" s="377"/>
      <c r="G57" s="378">
        <f>SUM(G44,G56)</f>
        <v>0</v>
      </c>
      <c r="H57" s="379" t="s">
        <v>657</v>
      </c>
      <c r="I57" s="380"/>
      <c r="J57" s="381"/>
      <c r="K57" s="348"/>
    </row>
    <row r="58" spans="1:11" ht="8.25" customHeight="1"/>
    <row r="59" spans="1:11" ht="13.5" customHeight="1">
      <c r="B59" s="344" t="s">
        <v>150</v>
      </c>
      <c r="C59" s="1749" t="s">
        <v>306</v>
      </c>
      <c r="D59" s="1749"/>
      <c r="E59" s="1749"/>
      <c r="F59" s="1749"/>
      <c r="G59" s="1749"/>
      <c r="H59" s="1749"/>
      <c r="I59" s="1749"/>
      <c r="J59" s="1749"/>
    </row>
    <row r="60" spans="1:11" ht="13.5" customHeight="1">
      <c r="B60" s="344" t="s">
        <v>186</v>
      </c>
      <c r="C60" s="1750" t="s">
        <v>308</v>
      </c>
      <c r="D60" s="1750"/>
      <c r="E60" s="1750"/>
      <c r="F60" s="1750"/>
      <c r="G60" s="1750"/>
      <c r="H60" s="1750"/>
      <c r="I60" s="1750"/>
      <c r="J60" s="1750"/>
    </row>
    <row r="61" spans="1:11" ht="13.5" customHeight="1">
      <c r="B61" s="344" t="s">
        <v>188</v>
      </c>
      <c r="C61" s="1749" t="s">
        <v>309</v>
      </c>
      <c r="D61" s="1749"/>
      <c r="E61" s="1749"/>
      <c r="F61" s="1749"/>
      <c r="G61" s="1749"/>
      <c r="H61" s="1749"/>
      <c r="I61" s="1749"/>
      <c r="J61" s="1749"/>
    </row>
    <row r="62" spans="1:11" ht="13.5" customHeight="1">
      <c r="B62" s="344" t="s">
        <v>156</v>
      </c>
      <c r="C62" s="1749" t="s">
        <v>528</v>
      </c>
      <c r="D62" s="1749"/>
      <c r="E62" s="1749"/>
      <c r="F62" s="1749"/>
      <c r="G62" s="1749"/>
      <c r="H62" s="1749"/>
      <c r="I62" s="1749"/>
      <c r="J62" s="1749"/>
    </row>
    <row r="63" spans="1:11">
      <c r="B63" s="344" t="s">
        <v>230</v>
      </c>
      <c r="C63" s="1754" t="s">
        <v>525</v>
      </c>
      <c r="D63" s="1754"/>
      <c r="E63" s="1754"/>
      <c r="F63" s="1754"/>
      <c r="G63" s="1754"/>
      <c r="H63" s="1754"/>
      <c r="I63" s="1754"/>
      <c r="J63" s="1754"/>
    </row>
    <row r="64" spans="1:11">
      <c r="B64" s="344"/>
      <c r="C64" s="318" t="s">
        <v>526</v>
      </c>
    </row>
    <row r="65" spans="2:10" ht="13.5" customHeight="1" thickBot="1">
      <c r="B65" s="344" t="s">
        <v>231</v>
      </c>
      <c r="C65" s="318" t="s">
        <v>488</v>
      </c>
    </row>
    <row r="66" spans="2:10" ht="13.5" customHeight="1">
      <c r="I66" s="1637" t="s">
        <v>190</v>
      </c>
      <c r="J66" s="1639"/>
    </row>
    <row r="67" spans="2:10" ht="12.75" thickBot="1">
      <c r="I67" s="1640"/>
      <c r="J67" s="1642"/>
    </row>
  </sheetData>
  <mergeCells count="31">
    <mergeCell ref="C63:J63"/>
    <mergeCell ref="I66:J67"/>
    <mergeCell ref="B29:J29"/>
    <mergeCell ref="B31:E32"/>
    <mergeCell ref="H31:I32"/>
    <mergeCell ref="J31:J32"/>
    <mergeCell ref="C61:J61"/>
    <mergeCell ref="C62:J62"/>
    <mergeCell ref="D48:E48"/>
    <mergeCell ref="D51:E51"/>
    <mergeCell ref="D55:E55"/>
    <mergeCell ref="C56:E56"/>
    <mergeCell ref="B57:E57"/>
    <mergeCell ref="D11:E11"/>
    <mergeCell ref="D15:E15"/>
    <mergeCell ref="C16:E16"/>
    <mergeCell ref="C59:J59"/>
    <mergeCell ref="C60:J60"/>
    <mergeCell ref="D36:E36"/>
    <mergeCell ref="D39:E39"/>
    <mergeCell ref="D43:E43"/>
    <mergeCell ref="C44:E44"/>
    <mergeCell ref="D20:E20"/>
    <mergeCell ref="D24:E24"/>
    <mergeCell ref="C25:E25"/>
    <mergeCell ref="B26:E26"/>
    <mergeCell ref="B2:J2"/>
    <mergeCell ref="B4:J4"/>
    <mergeCell ref="B6:E7"/>
    <mergeCell ref="H6:I7"/>
    <mergeCell ref="J6:J7"/>
  </mergeCells>
  <phoneticPr fontId="4"/>
  <printOptions horizontalCentered="1"/>
  <pageMargins left="0.78740157480314965" right="0.59055118110236227" top="0.78740157480314965" bottom="0.78740157480314965" header="0.51181102362204722" footer="0.51181102362204722"/>
  <pageSetup paperSize="9" scale="6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zoomScale="85" zoomScaleNormal="85" workbookViewId="0">
      <selection activeCell="G36" sqref="G36"/>
    </sheetView>
  </sheetViews>
  <sheetFormatPr defaultRowHeight="12"/>
  <cols>
    <col min="1" max="1" width="2.25" style="391" customWidth="1"/>
    <col min="2" max="3" width="2.875" style="391" customWidth="1"/>
    <col min="4" max="4" width="30.625" style="391" customWidth="1"/>
    <col min="5" max="5" width="34.625" style="391" customWidth="1"/>
    <col min="6" max="21" width="15.625" style="391" customWidth="1"/>
    <col min="22" max="22" width="0.75" style="391" customWidth="1"/>
    <col min="23" max="16384" width="9" style="391"/>
  </cols>
  <sheetData>
    <row r="1" spans="1:25" s="382" customFormat="1" ht="20.100000000000001" customHeight="1">
      <c r="B1" s="1758" t="s">
        <v>639</v>
      </c>
      <c r="C1" s="1729"/>
      <c r="D1" s="1729"/>
      <c r="E1" s="1729"/>
      <c r="F1" s="1729"/>
      <c r="G1" s="1729"/>
      <c r="H1" s="1729"/>
      <c r="I1" s="1729"/>
      <c r="J1" s="1729"/>
      <c r="K1" s="1729"/>
      <c r="L1" s="1729"/>
      <c r="M1" s="1729"/>
      <c r="N1" s="1729"/>
      <c r="O1" s="1729"/>
      <c r="P1" s="1729"/>
      <c r="Q1" s="1729"/>
      <c r="R1" s="1729"/>
      <c r="S1" s="1729"/>
      <c r="T1" s="1729"/>
      <c r="U1" s="1729"/>
    </row>
    <row r="2" spans="1:25" s="382" customFormat="1" ht="9.9499999999999993" customHeight="1">
      <c r="B2" s="383"/>
      <c r="C2" s="383"/>
      <c r="D2" s="384"/>
      <c r="E2" s="384"/>
      <c r="F2" s="384"/>
      <c r="G2" s="384"/>
      <c r="H2" s="384"/>
      <c r="I2" s="384"/>
      <c r="J2" s="384"/>
      <c r="K2" s="384"/>
      <c r="L2" s="384"/>
      <c r="M2" s="384"/>
      <c r="P2" s="385"/>
      <c r="Q2" s="385"/>
      <c r="R2" s="385"/>
      <c r="S2" s="385"/>
      <c r="T2" s="385"/>
      <c r="U2" s="386"/>
    </row>
    <row r="3" spans="1:25" s="387" customFormat="1" ht="20.100000000000001" customHeight="1">
      <c r="B3" s="1533" t="s">
        <v>490</v>
      </c>
      <c r="C3" s="1533"/>
      <c r="D3" s="1759"/>
      <c r="E3" s="1759"/>
      <c r="F3" s="1759"/>
      <c r="G3" s="1759"/>
      <c r="H3" s="1759"/>
      <c r="I3" s="1759"/>
      <c r="J3" s="1759"/>
      <c r="K3" s="1759"/>
      <c r="L3" s="1759"/>
      <c r="M3" s="1759"/>
      <c r="N3" s="1759"/>
      <c r="O3" s="1759"/>
      <c r="P3" s="1759"/>
      <c r="Q3" s="1759"/>
      <c r="R3" s="1759"/>
      <c r="S3" s="1759"/>
      <c r="T3" s="1759"/>
      <c r="U3" s="1759"/>
      <c r="V3" s="388"/>
      <c r="W3" s="388"/>
      <c r="X3" s="388"/>
      <c r="Y3" s="388"/>
    </row>
    <row r="4" spans="1:25" s="387" customFormat="1" ht="8.25" customHeight="1">
      <c r="B4" s="389"/>
      <c r="C4" s="389"/>
      <c r="D4" s="390"/>
      <c r="E4" s="390"/>
      <c r="F4" s="390"/>
      <c r="G4" s="390"/>
      <c r="H4" s="390"/>
      <c r="I4" s="390"/>
      <c r="J4" s="390"/>
      <c r="K4" s="390"/>
      <c r="L4" s="390"/>
      <c r="M4" s="390"/>
      <c r="N4" s="390"/>
      <c r="O4" s="390"/>
      <c r="P4" s="390"/>
      <c r="Q4" s="390"/>
      <c r="R4" s="390"/>
      <c r="S4" s="390"/>
      <c r="T4" s="390"/>
      <c r="U4" s="390"/>
      <c r="V4" s="388"/>
      <c r="W4" s="388"/>
      <c r="X4" s="388"/>
      <c r="Y4" s="388"/>
    </row>
    <row r="5" spans="1:25" ht="20.100000000000001" customHeight="1" thickBot="1">
      <c r="U5" s="392" t="s">
        <v>160</v>
      </c>
    </row>
    <row r="6" spans="1:25" s="394" customFormat="1" ht="20.100000000000001" customHeight="1" thickBot="1">
      <c r="A6" s="393"/>
      <c r="B6" s="1760" t="s">
        <v>329</v>
      </c>
      <c r="C6" s="1761"/>
      <c r="D6" s="1762"/>
      <c r="E6" s="726" t="s">
        <v>301</v>
      </c>
      <c r="F6" s="727" t="s">
        <v>330</v>
      </c>
      <c r="G6" s="728" t="s">
        <v>331</v>
      </c>
      <c r="H6" s="728" t="s">
        <v>332</v>
      </c>
      <c r="I6" s="728" t="s">
        <v>333</v>
      </c>
      <c r="J6" s="728" t="s">
        <v>334</v>
      </c>
      <c r="K6" s="728" t="s">
        <v>335</v>
      </c>
      <c r="L6" s="728" t="s">
        <v>336</v>
      </c>
      <c r="M6" s="728" t="s">
        <v>337</v>
      </c>
      <c r="N6" s="728" t="s">
        <v>338</v>
      </c>
      <c r="O6" s="728" t="s">
        <v>339</v>
      </c>
      <c r="P6" s="728" t="s">
        <v>340</v>
      </c>
      <c r="Q6" s="728" t="s">
        <v>341</v>
      </c>
      <c r="R6" s="728" t="s">
        <v>342</v>
      </c>
      <c r="S6" s="728" t="s">
        <v>343</v>
      </c>
      <c r="T6" s="729" t="s">
        <v>653</v>
      </c>
      <c r="U6" s="730" t="s">
        <v>263</v>
      </c>
    </row>
    <row r="7" spans="1:25" s="402" customFormat="1" ht="20.100000000000001" customHeight="1">
      <c r="A7" s="395"/>
      <c r="B7" s="209"/>
      <c r="C7" s="396" t="s">
        <v>347</v>
      </c>
      <c r="D7" s="397"/>
      <c r="E7" s="398"/>
      <c r="F7" s="399"/>
      <c r="G7" s="399"/>
      <c r="H7" s="399"/>
      <c r="I7" s="399"/>
      <c r="J7" s="399"/>
      <c r="K7" s="399"/>
      <c r="L7" s="399"/>
      <c r="M7" s="399"/>
      <c r="N7" s="399"/>
      <c r="O7" s="399"/>
      <c r="P7" s="399"/>
      <c r="Q7" s="399"/>
      <c r="R7" s="399"/>
      <c r="S7" s="399"/>
      <c r="T7" s="400"/>
      <c r="U7" s="401">
        <f t="shared" ref="U7:U13" si="0">SUM(F7:T7)</f>
        <v>0</v>
      </c>
    </row>
    <row r="8" spans="1:25" s="402" customFormat="1" ht="20.100000000000001" customHeight="1">
      <c r="A8" s="395"/>
      <c r="B8" s="209"/>
      <c r="C8" s="403" t="s">
        <v>317</v>
      </c>
      <c r="D8" s="404"/>
      <c r="E8" s="405"/>
      <c r="F8" s="406"/>
      <c r="G8" s="406"/>
      <c r="H8" s="406"/>
      <c r="I8" s="406"/>
      <c r="J8" s="406"/>
      <c r="K8" s="406"/>
      <c r="L8" s="406"/>
      <c r="M8" s="406"/>
      <c r="N8" s="406"/>
      <c r="O8" s="406"/>
      <c r="P8" s="406"/>
      <c r="Q8" s="406"/>
      <c r="R8" s="406"/>
      <c r="S8" s="406"/>
      <c r="T8" s="407"/>
      <c r="U8" s="408">
        <f t="shared" si="0"/>
        <v>0</v>
      </c>
    </row>
    <row r="9" spans="1:25" s="402" customFormat="1" ht="20.100000000000001" customHeight="1">
      <c r="A9" s="395"/>
      <c r="B9" s="209"/>
      <c r="C9" s="403" t="s">
        <v>317</v>
      </c>
      <c r="D9" s="404"/>
      <c r="E9" s="405"/>
      <c r="F9" s="406"/>
      <c r="G9" s="406"/>
      <c r="H9" s="406"/>
      <c r="I9" s="406"/>
      <c r="J9" s="406"/>
      <c r="K9" s="406"/>
      <c r="L9" s="406"/>
      <c r="M9" s="406"/>
      <c r="N9" s="406"/>
      <c r="O9" s="406"/>
      <c r="P9" s="406"/>
      <c r="Q9" s="406"/>
      <c r="R9" s="406"/>
      <c r="S9" s="406"/>
      <c r="T9" s="407"/>
      <c r="U9" s="408">
        <f t="shared" si="0"/>
        <v>0</v>
      </c>
    </row>
    <row r="10" spans="1:25" s="402" customFormat="1" ht="20.100000000000001" customHeight="1">
      <c r="A10" s="395"/>
      <c r="B10" s="209"/>
      <c r="C10" s="403" t="s">
        <v>317</v>
      </c>
      <c r="D10" s="404"/>
      <c r="E10" s="405"/>
      <c r="F10" s="406"/>
      <c r="G10" s="406"/>
      <c r="H10" s="406"/>
      <c r="I10" s="406"/>
      <c r="J10" s="406"/>
      <c r="K10" s="406"/>
      <c r="L10" s="406"/>
      <c r="M10" s="406"/>
      <c r="N10" s="406"/>
      <c r="O10" s="406"/>
      <c r="P10" s="406"/>
      <c r="Q10" s="406"/>
      <c r="R10" s="406"/>
      <c r="S10" s="406"/>
      <c r="T10" s="407"/>
      <c r="U10" s="408">
        <f t="shared" si="0"/>
        <v>0</v>
      </c>
    </row>
    <row r="11" spans="1:25" s="402" customFormat="1" ht="20.100000000000001" customHeight="1">
      <c r="A11" s="395"/>
      <c r="B11" s="209"/>
      <c r="C11" s="403" t="s">
        <v>317</v>
      </c>
      <c r="D11" s="404"/>
      <c r="E11" s="405"/>
      <c r="F11" s="406"/>
      <c r="G11" s="406"/>
      <c r="H11" s="406"/>
      <c r="I11" s="406"/>
      <c r="J11" s="406"/>
      <c r="K11" s="406"/>
      <c r="L11" s="406"/>
      <c r="M11" s="406"/>
      <c r="N11" s="406"/>
      <c r="O11" s="406"/>
      <c r="P11" s="406"/>
      <c r="Q11" s="406"/>
      <c r="R11" s="406"/>
      <c r="S11" s="406"/>
      <c r="T11" s="407"/>
      <c r="U11" s="408">
        <f t="shared" si="0"/>
        <v>0</v>
      </c>
    </row>
    <row r="12" spans="1:25" s="402" customFormat="1" ht="20.100000000000001" customHeight="1">
      <c r="A12" s="395"/>
      <c r="B12" s="209"/>
      <c r="C12" s="403" t="s">
        <v>317</v>
      </c>
      <c r="D12" s="404"/>
      <c r="E12" s="405"/>
      <c r="F12" s="406"/>
      <c r="G12" s="406"/>
      <c r="H12" s="406"/>
      <c r="I12" s="406"/>
      <c r="J12" s="406"/>
      <c r="K12" s="406"/>
      <c r="L12" s="406"/>
      <c r="M12" s="406"/>
      <c r="N12" s="406"/>
      <c r="O12" s="406"/>
      <c r="P12" s="406"/>
      <c r="Q12" s="406"/>
      <c r="R12" s="406"/>
      <c r="S12" s="406"/>
      <c r="T12" s="407"/>
      <c r="U12" s="408">
        <f t="shared" si="0"/>
        <v>0</v>
      </c>
    </row>
    <row r="13" spans="1:25" s="402" customFormat="1" ht="20.100000000000001" customHeight="1">
      <c r="A13" s="395"/>
      <c r="B13" s="209"/>
      <c r="C13" s="409" t="s">
        <v>317</v>
      </c>
      <c r="D13" s="410"/>
      <c r="E13" s="411"/>
      <c r="F13" s="412"/>
      <c r="G13" s="412"/>
      <c r="H13" s="412"/>
      <c r="I13" s="412"/>
      <c r="J13" s="412"/>
      <c r="K13" s="412"/>
      <c r="L13" s="412"/>
      <c r="M13" s="412"/>
      <c r="N13" s="412"/>
      <c r="O13" s="412"/>
      <c r="P13" s="412"/>
      <c r="Q13" s="412"/>
      <c r="R13" s="412"/>
      <c r="S13" s="412"/>
      <c r="T13" s="413"/>
      <c r="U13" s="414">
        <f t="shared" si="0"/>
        <v>0</v>
      </c>
    </row>
    <row r="14" spans="1:25" s="402" customFormat="1" ht="20.100000000000001" customHeight="1" thickBot="1">
      <c r="A14" s="395"/>
      <c r="B14" s="415" t="s">
        <v>647</v>
      </c>
      <c r="C14" s="1510" t="s">
        <v>654</v>
      </c>
      <c r="D14" s="1763"/>
      <c r="E14" s="1764"/>
      <c r="F14" s="229">
        <f>SUM(F7:F13)</f>
        <v>0</v>
      </c>
      <c r="G14" s="229">
        <f t="shared" ref="G14:T14" si="1">SUM(G7:G13)</f>
        <v>0</v>
      </c>
      <c r="H14" s="229">
        <f t="shared" si="1"/>
        <v>0</v>
      </c>
      <c r="I14" s="229">
        <f t="shared" si="1"/>
        <v>0</v>
      </c>
      <c r="J14" s="229">
        <f t="shared" si="1"/>
        <v>0</v>
      </c>
      <c r="K14" s="229">
        <f t="shared" si="1"/>
        <v>0</v>
      </c>
      <c r="L14" s="229">
        <f t="shared" si="1"/>
        <v>0</v>
      </c>
      <c r="M14" s="229">
        <f t="shared" si="1"/>
        <v>0</v>
      </c>
      <c r="N14" s="229">
        <f t="shared" si="1"/>
        <v>0</v>
      </c>
      <c r="O14" s="229">
        <f t="shared" si="1"/>
        <v>0</v>
      </c>
      <c r="P14" s="229">
        <f t="shared" si="1"/>
        <v>0</v>
      </c>
      <c r="Q14" s="229">
        <f t="shared" si="1"/>
        <v>0</v>
      </c>
      <c r="R14" s="229">
        <f t="shared" si="1"/>
        <v>0</v>
      </c>
      <c r="S14" s="229">
        <f t="shared" si="1"/>
        <v>0</v>
      </c>
      <c r="T14" s="226">
        <f t="shared" si="1"/>
        <v>0</v>
      </c>
      <c r="U14" s="416">
        <f>SUM(U7:U13)</f>
        <v>0</v>
      </c>
    </row>
    <row r="15" spans="1:25" s="402" customFormat="1" ht="20.100000000000001" customHeight="1">
      <c r="A15" s="395"/>
      <c r="B15" s="209"/>
      <c r="C15" s="396" t="s">
        <v>222</v>
      </c>
      <c r="D15" s="397"/>
      <c r="E15" s="398"/>
      <c r="F15" s="399"/>
      <c r="G15" s="399"/>
      <c r="H15" s="399"/>
      <c r="I15" s="399"/>
      <c r="J15" s="399"/>
      <c r="K15" s="399"/>
      <c r="L15" s="399"/>
      <c r="M15" s="399"/>
      <c r="N15" s="399"/>
      <c r="O15" s="399"/>
      <c r="P15" s="399"/>
      <c r="Q15" s="399"/>
      <c r="R15" s="399"/>
      <c r="S15" s="399"/>
      <c r="T15" s="400"/>
      <c r="U15" s="401">
        <f t="shared" ref="U15:U21" si="2">SUM(F15:T15)</f>
        <v>0</v>
      </c>
    </row>
    <row r="16" spans="1:25" s="402" customFormat="1" ht="20.100000000000001" customHeight="1">
      <c r="A16" s="395"/>
      <c r="B16" s="209"/>
      <c r="C16" s="403" t="s">
        <v>317</v>
      </c>
      <c r="D16" s="404"/>
      <c r="E16" s="405"/>
      <c r="F16" s="406"/>
      <c r="G16" s="406"/>
      <c r="H16" s="406"/>
      <c r="I16" s="406"/>
      <c r="J16" s="406"/>
      <c r="K16" s="406"/>
      <c r="L16" s="406"/>
      <c r="M16" s="406"/>
      <c r="N16" s="406"/>
      <c r="O16" s="406"/>
      <c r="P16" s="406"/>
      <c r="Q16" s="406"/>
      <c r="R16" s="406"/>
      <c r="S16" s="406"/>
      <c r="T16" s="407"/>
      <c r="U16" s="408">
        <f t="shared" si="2"/>
        <v>0</v>
      </c>
    </row>
    <row r="17" spans="1:21" s="402" customFormat="1" ht="20.100000000000001" customHeight="1">
      <c r="A17" s="395"/>
      <c r="B17" s="209"/>
      <c r="C17" s="403" t="s">
        <v>317</v>
      </c>
      <c r="D17" s="404"/>
      <c r="E17" s="405"/>
      <c r="F17" s="406"/>
      <c r="G17" s="406"/>
      <c r="H17" s="406"/>
      <c r="I17" s="406"/>
      <c r="J17" s="406"/>
      <c r="K17" s="406"/>
      <c r="L17" s="406"/>
      <c r="M17" s="406"/>
      <c r="N17" s="406"/>
      <c r="O17" s="406"/>
      <c r="P17" s="406"/>
      <c r="Q17" s="406"/>
      <c r="R17" s="406"/>
      <c r="S17" s="406"/>
      <c r="T17" s="407"/>
      <c r="U17" s="408">
        <f t="shared" si="2"/>
        <v>0</v>
      </c>
    </row>
    <row r="18" spans="1:21" s="402" customFormat="1" ht="20.100000000000001" customHeight="1">
      <c r="A18" s="395"/>
      <c r="B18" s="209"/>
      <c r="C18" s="403" t="s">
        <v>317</v>
      </c>
      <c r="D18" s="404"/>
      <c r="E18" s="405"/>
      <c r="F18" s="406"/>
      <c r="G18" s="406"/>
      <c r="H18" s="406"/>
      <c r="I18" s="406"/>
      <c r="J18" s="406"/>
      <c r="K18" s="406"/>
      <c r="L18" s="406"/>
      <c r="M18" s="406"/>
      <c r="N18" s="406"/>
      <c r="O18" s="406"/>
      <c r="P18" s="406"/>
      <c r="Q18" s="406"/>
      <c r="R18" s="406"/>
      <c r="S18" s="406"/>
      <c r="T18" s="407"/>
      <c r="U18" s="408">
        <f t="shared" si="2"/>
        <v>0</v>
      </c>
    </row>
    <row r="19" spans="1:21" s="402" customFormat="1" ht="20.100000000000001" customHeight="1">
      <c r="A19" s="395"/>
      <c r="B19" s="209"/>
      <c r="C19" s="403" t="s">
        <v>317</v>
      </c>
      <c r="D19" s="404"/>
      <c r="E19" s="405"/>
      <c r="F19" s="406"/>
      <c r="G19" s="406"/>
      <c r="H19" s="406"/>
      <c r="I19" s="406"/>
      <c r="J19" s="406"/>
      <c r="K19" s="406"/>
      <c r="L19" s="406"/>
      <c r="M19" s="406"/>
      <c r="N19" s="406"/>
      <c r="O19" s="406"/>
      <c r="P19" s="406"/>
      <c r="Q19" s="406"/>
      <c r="R19" s="406"/>
      <c r="S19" s="406"/>
      <c r="T19" s="407"/>
      <c r="U19" s="408">
        <f t="shared" si="2"/>
        <v>0</v>
      </c>
    </row>
    <row r="20" spans="1:21" s="402" customFormat="1" ht="20.100000000000001" customHeight="1">
      <c r="A20" s="395"/>
      <c r="B20" s="209"/>
      <c r="C20" s="403" t="s">
        <v>317</v>
      </c>
      <c r="D20" s="404"/>
      <c r="E20" s="405"/>
      <c r="F20" s="406"/>
      <c r="G20" s="406"/>
      <c r="H20" s="406"/>
      <c r="I20" s="406"/>
      <c r="J20" s="406"/>
      <c r="K20" s="406"/>
      <c r="L20" s="406"/>
      <c r="M20" s="406"/>
      <c r="N20" s="406"/>
      <c r="O20" s="406"/>
      <c r="P20" s="406"/>
      <c r="Q20" s="406"/>
      <c r="R20" s="406"/>
      <c r="S20" s="406"/>
      <c r="T20" s="407"/>
      <c r="U20" s="408">
        <f t="shared" si="2"/>
        <v>0</v>
      </c>
    </row>
    <row r="21" spans="1:21" s="402" customFormat="1" ht="20.100000000000001" customHeight="1">
      <c r="A21" s="395"/>
      <c r="B21" s="209"/>
      <c r="C21" s="409" t="s">
        <v>317</v>
      </c>
      <c r="D21" s="410"/>
      <c r="E21" s="411"/>
      <c r="F21" s="412"/>
      <c r="G21" s="412"/>
      <c r="H21" s="412"/>
      <c r="I21" s="412"/>
      <c r="J21" s="412"/>
      <c r="K21" s="412"/>
      <c r="L21" s="412"/>
      <c r="M21" s="412"/>
      <c r="N21" s="412"/>
      <c r="O21" s="412"/>
      <c r="P21" s="412"/>
      <c r="Q21" s="412"/>
      <c r="R21" s="412"/>
      <c r="S21" s="412"/>
      <c r="T21" s="413"/>
      <c r="U21" s="414">
        <f t="shared" si="2"/>
        <v>0</v>
      </c>
    </row>
    <row r="22" spans="1:21" s="402" customFormat="1" ht="20.100000000000001" customHeight="1" thickBot="1">
      <c r="A22" s="395"/>
      <c r="B22" s="415" t="s">
        <v>648</v>
      </c>
      <c r="C22" s="1510" t="s">
        <v>655</v>
      </c>
      <c r="D22" s="1763"/>
      <c r="E22" s="1764"/>
      <c r="F22" s="229">
        <f>SUM(F15:F21)</f>
        <v>0</v>
      </c>
      <c r="G22" s="229">
        <f>SUM(G15:G21)</f>
        <v>0</v>
      </c>
      <c r="H22" s="229">
        <f t="shared" ref="H22:T22" si="3">SUM(H15:H21)</f>
        <v>0</v>
      </c>
      <c r="I22" s="229">
        <f t="shared" si="3"/>
        <v>0</v>
      </c>
      <c r="J22" s="229">
        <f t="shared" si="3"/>
        <v>0</v>
      </c>
      <c r="K22" s="229">
        <f t="shared" si="3"/>
        <v>0</v>
      </c>
      <c r="L22" s="229">
        <f t="shared" si="3"/>
        <v>0</v>
      </c>
      <c r="M22" s="229">
        <f t="shared" si="3"/>
        <v>0</v>
      </c>
      <c r="N22" s="229">
        <f t="shared" si="3"/>
        <v>0</v>
      </c>
      <c r="O22" s="229">
        <f t="shared" si="3"/>
        <v>0</v>
      </c>
      <c r="P22" s="229">
        <f t="shared" si="3"/>
        <v>0</v>
      </c>
      <c r="Q22" s="229">
        <f t="shared" si="3"/>
        <v>0</v>
      </c>
      <c r="R22" s="229">
        <f t="shared" si="3"/>
        <v>0</v>
      </c>
      <c r="S22" s="229">
        <f t="shared" si="3"/>
        <v>0</v>
      </c>
      <c r="T22" s="226">
        <f t="shared" si="3"/>
        <v>0</v>
      </c>
      <c r="U22" s="416">
        <f>SUM(U15:U21)</f>
        <v>0</v>
      </c>
    </row>
    <row r="23" spans="1:21" s="402" customFormat="1" ht="20.100000000000001" customHeight="1" thickBot="1">
      <c r="A23" s="395"/>
      <c r="B23" s="1767" t="s">
        <v>656</v>
      </c>
      <c r="C23" s="1768"/>
      <c r="D23" s="1768"/>
      <c r="E23" s="1769"/>
      <c r="F23" s="229">
        <f>SUM(F14,F22)</f>
        <v>0</v>
      </c>
      <c r="G23" s="229">
        <f t="shared" ref="G23:U23" si="4">SUM(G14,G22)</f>
        <v>0</v>
      </c>
      <c r="H23" s="229">
        <f t="shared" si="4"/>
        <v>0</v>
      </c>
      <c r="I23" s="229">
        <f t="shared" si="4"/>
        <v>0</v>
      </c>
      <c r="J23" s="229">
        <f t="shared" si="4"/>
        <v>0</v>
      </c>
      <c r="K23" s="229">
        <f t="shared" si="4"/>
        <v>0</v>
      </c>
      <c r="L23" s="229">
        <f t="shared" si="4"/>
        <v>0</v>
      </c>
      <c r="M23" s="229">
        <f t="shared" si="4"/>
        <v>0</v>
      </c>
      <c r="N23" s="229">
        <f t="shared" si="4"/>
        <v>0</v>
      </c>
      <c r="O23" s="229">
        <f t="shared" si="4"/>
        <v>0</v>
      </c>
      <c r="P23" s="229">
        <f t="shared" si="4"/>
        <v>0</v>
      </c>
      <c r="Q23" s="229">
        <f t="shared" si="4"/>
        <v>0</v>
      </c>
      <c r="R23" s="229">
        <f t="shared" si="4"/>
        <v>0</v>
      </c>
      <c r="S23" s="229">
        <f t="shared" si="4"/>
        <v>0</v>
      </c>
      <c r="T23" s="226">
        <f t="shared" si="4"/>
        <v>0</v>
      </c>
      <c r="U23" s="416">
        <f t="shared" si="4"/>
        <v>0</v>
      </c>
    </row>
    <row r="24" spans="1:21" ht="8.25" customHeight="1"/>
    <row r="25" spans="1:21" s="417" customFormat="1" ht="13.5" customHeight="1">
      <c r="B25" s="89" t="s">
        <v>150</v>
      </c>
      <c r="C25" s="1516" t="s">
        <v>306</v>
      </c>
      <c r="D25" s="1513"/>
      <c r="E25" s="1513"/>
      <c r="F25" s="1513"/>
      <c r="G25" s="1513"/>
      <c r="H25" s="1513"/>
      <c r="I25" s="1513"/>
      <c r="J25" s="1513"/>
      <c r="K25" s="1513"/>
      <c r="L25" s="1513"/>
      <c r="M25" s="1513"/>
      <c r="N25" s="1513"/>
      <c r="O25" s="1513"/>
      <c r="P25" s="1513"/>
      <c r="Q25" s="1513"/>
      <c r="R25" s="1513"/>
      <c r="S25" s="1513"/>
      <c r="T25" s="1513"/>
      <c r="U25" s="1513"/>
    </row>
    <row r="26" spans="1:21" s="417" customFormat="1" ht="13.5" customHeight="1">
      <c r="B26" s="89" t="s">
        <v>152</v>
      </c>
      <c r="C26" s="1765" t="s">
        <v>287</v>
      </c>
      <c r="D26" s="1513"/>
      <c r="E26" s="1513"/>
      <c r="F26" s="1513"/>
      <c r="G26" s="1513"/>
      <c r="H26" s="1513"/>
      <c r="I26" s="1513"/>
      <c r="J26" s="1513"/>
      <c r="K26" s="1513"/>
      <c r="L26" s="1513"/>
      <c r="M26" s="1513"/>
      <c r="N26" s="1513"/>
      <c r="O26" s="1513"/>
      <c r="P26" s="1513"/>
      <c r="Q26" s="1513"/>
      <c r="R26" s="1513"/>
      <c r="S26" s="1513"/>
      <c r="T26" s="1513"/>
      <c r="U26" s="1513"/>
    </row>
    <row r="27" spans="1:21" s="417" customFormat="1" ht="13.5" customHeight="1">
      <c r="B27" s="89" t="s">
        <v>188</v>
      </c>
      <c r="C27" s="1765" t="s">
        <v>308</v>
      </c>
      <c r="D27" s="1513"/>
      <c r="E27" s="1513"/>
      <c r="F27" s="1513"/>
      <c r="G27" s="1513"/>
      <c r="H27" s="1513"/>
      <c r="I27" s="1513"/>
      <c r="J27" s="1513"/>
      <c r="K27" s="1513"/>
      <c r="L27" s="1513"/>
      <c r="M27" s="1513"/>
      <c r="N27" s="1513"/>
      <c r="O27" s="1513"/>
      <c r="P27" s="1513"/>
      <c r="Q27" s="1513"/>
      <c r="R27" s="1513"/>
      <c r="S27" s="1513"/>
      <c r="T27" s="1513"/>
      <c r="U27" s="1513"/>
    </row>
    <row r="28" spans="1:21" s="417" customFormat="1" ht="13.5" customHeight="1">
      <c r="B28" s="89" t="s">
        <v>156</v>
      </c>
      <c r="C28" s="1516" t="s">
        <v>309</v>
      </c>
      <c r="D28" s="1513"/>
      <c r="E28" s="1513"/>
      <c r="F28" s="1513"/>
      <c r="G28" s="1513"/>
      <c r="H28" s="1513"/>
      <c r="I28" s="1513"/>
      <c r="J28" s="1513"/>
      <c r="K28" s="1513"/>
      <c r="L28" s="1513"/>
      <c r="M28" s="1513"/>
      <c r="N28" s="1513"/>
      <c r="O28" s="1513"/>
      <c r="P28" s="1513"/>
      <c r="Q28" s="1513"/>
      <c r="R28" s="1513"/>
      <c r="S28" s="1513"/>
      <c r="T28" s="1513"/>
      <c r="U28" s="1513"/>
    </row>
    <row r="29" spans="1:21" s="417" customFormat="1" ht="13.5" customHeight="1">
      <c r="B29" s="89" t="s">
        <v>230</v>
      </c>
      <c r="C29" s="1516" t="s">
        <v>344</v>
      </c>
      <c r="D29" s="1513"/>
      <c r="E29" s="1513"/>
      <c r="F29" s="1513"/>
      <c r="G29" s="1513"/>
      <c r="H29" s="1513"/>
      <c r="I29" s="1513"/>
      <c r="J29" s="1513"/>
      <c r="K29" s="1513"/>
      <c r="L29" s="1513"/>
      <c r="M29" s="1513"/>
      <c r="N29" s="1513"/>
      <c r="O29" s="1513"/>
      <c r="P29" s="1513"/>
      <c r="Q29" s="1513"/>
      <c r="R29" s="1513"/>
      <c r="S29" s="1513"/>
      <c r="T29" s="1513"/>
      <c r="U29" s="1513"/>
    </row>
    <row r="30" spans="1:21" s="417" customFormat="1" ht="13.5" customHeight="1">
      <c r="B30" s="89" t="s">
        <v>231</v>
      </c>
      <c r="C30" s="1766" t="s">
        <v>346</v>
      </c>
      <c r="D30" s="1513"/>
      <c r="E30" s="1513"/>
      <c r="F30" s="1513"/>
      <c r="G30" s="1513"/>
      <c r="H30" s="1513"/>
      <c r="I30" s="1513"/>
      <c r="J30" s="1513"/>
      <c r="K30" s="1513"/>
      <c r="L30" s="1513"/>
      <c r="M30" s="1513"/>
      <c r="N30" s="1513"/>
      <c r="O30" s="1513"/>
      <c r="P30" s="1513"/>
      <c r="Q30" s="1513"/>
      <c r="R30" s="1513"/>
      <c r="S30" s="1513"/>
      <c r="T30" s="1513"/>
      <c r="U30" s="1513"/>
    </row>
    <row r="31" spans="1:21" s="417" customFormat="1" ht="13.5" customHeight="1" thickBot="1">
      <c r="B31" s="89" t="s">
        <v>345</v>
      </c>
      <c r="C31" s="1516" t="s">
        <v>489</v>
      </c>
      <c r="D31" s="1513"/>
      <c r="E31" s="1513"/>
      <c r="F31" s="1513"/>
      <c r="G31" s="1513"/>
      <c r="H31" s="1513"/>
      <c r="I31" s="1513"/>
      <c r="J31" s="1513"/>
      <c r="K31" s="1513"/>
      <c r="L31" s="1513"/>
      <c r="M31" s="1513"/>
      <c r="N31" s="1513"/>
      <c r="O31" s="1513"/>
      <c r="P31" s="1513"/>
      <c r="Q31" s="1513"/>
      <c r="R31" s="1513"/>
      <c r="S31" s="1513"/>
      <c r="T31" s="1513"/>
      <c r="U31" s="1513"/>
    </row>
    <row r="32" spans="1:21" ht="8.25" customHeight="1">
      <c r="T32" s="1637" t="s">
        <v>190</v>
      </c>
      <c r="U32" s="1755"/>
    </row>
    <row r="33" spans="1:21" ht="12.75" customHeight="1" thickBot="1">
      <c r="A33" s="418"/>
      <c r="B33" s="418"/>
      <c r="C33" s="418"/>
      <c r="D33" s="418"/>
      <c r="Q33" s="127"/>
      <c r="R33" s="127"/>
      <c r="S33" s="127"/>
      <c r="T33" s="1756"/>
      <c r="U33" s="1757"/>
    </row>
    <row r="34" spans="1:21" ht="12.75" customHeight="1">
      <c r="A34" s="418"/>
      <c r="B34" s="418"/>
      <c r="C34" s="418"/>
      <c r="D34" s="418"/>
      <c r="Q34" s="127"/>
      <c r="R34" s="127"/>
      <c r="S34" s="127"/>
      <c r="T34" s="127"/>
    </row>
    <row r="35" spans="1:21" ht="8.25" customHeight="1">
      <c r="A35" s="419"/>
      <c r="B35" s="420"/>
      <c r="C35" s="420"/>
      <c r="D35" s="418"/>
    </row>
    <row r="36" spans="1:21" ht="13.5">
      <c r="A36" s="420"/>
      <c r="B36" s="420"/>
      <c r="C36" s="420"/>
      <c r="D36" s="418"/>
    </row>
    <row r="37" spans="1:21">
      <c r="A37" s="418"/>
      <c r="B37" s="418"/>
      <c r="C37" s="418"/>
      <c r="D37" s="418"/>
    </row>
    <row r="38" spans="1:21">
      <c r="A38" s="418"/>
      <c r="B38" s="418"/>
      <c r="C38" s="418"/>
      <c r="D38" s="418"/>
    </row>
  </sheetData>
  <mergeCells count="14">
    <mergeCell ref="T32:U33"/>
    <mergeCell ref="B1:U1"/>
    <mergeCell ref="B3:U3"/>
    <mergeCell ref="B6:D6"/>
    <mergeCell ref="C14:E14"/>
    <mergeCell ref="C25:U25"/>
    <mergeCell ref="C26:U26"/>
    <mergeCell ref="C27:U27"/>
    <mergeCell ref="C28:U28"/>
    <mergeCell ref="C29:U29"/>
    <mergeCell ref="C30:U30"/>
    <mergeCell ref="C31:U31"/>
    <mergeCell ref="C22:E22"/>
    <mergeCell ref="B23:E23"/>
  </mergeCells>
  <phoneticPr fontId="4"/>
  <printOptions horizontalCentered="1"/>
  <pageMargins left="0.78740157480314965" right="0.59055118110236227" top="0.98425196850393704" bottom="0.98425196850393704" header="0.51181102362204722" footer="0.51181102362204722"/>
  <pageSetup paperSize="8" scale="6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85" zoomScaleNormal="85" workbookViewId="0">
      <selection activeCell="H36" sqref="H36"/>
    </sheetView>
  </sheetViews>
  <sheetFormatPr defaultRowHeight="12"/>
  <cols>
    <col min="1" max="1" width="1.5" style="318" customWidth="1"/>
    <col min="2" max="2" width="3.375" style="318" customWidth="1"/>
    <col min="3" max="3" width="21.875" style="318" customWidth="1"/>
    <col min="4" max="5" width="25" style="318" customWidth="1"/>
    <col min="6" max="7" width="14.375" style="318" customWidth="1"/>
    <col min="8" max="8" width="1.5" style="318" customWidth="1"/>
    <col min="9" max="12" width="13.625" style="318" customWidth="1"/>
    <col min="13" max="16384" width="9" style="318"/>
  </cols>
  <sheetData>
    <row r="1" spans="1:15" ht="14.25" customHeight="1"/>
    <row r="2" spans="1:15" s="319" customFormat="1" ht="20.100000000000001" customHeight="1">
      <c r="B2" s="1730" t="s">
        <v>658</v>
      </c>
      <c r="C2" s="1788"/>
      <c r="D2" s="1788"/>
      <c r="E2" s="1788"/>
      <c r="F2" s="1788"/>
      <c r="G2" s="1788"/>
      <c r="H2" s="320"/>
      <c r="I2" s="321"/>
      <c r="J2" s="321"/>
      <c r="K2" s="321"/>
      <c r="L2" s="321"/>
    </row>
    <row r="3" spans="1:15" s="319" customFormat="1" ht="9.9499999999999993" customHeight="1">
      <c r="B3" s="322"/>
      <c r="C3" s="321"/>
      <c r="D3" s="321"/>
      <c r="E3" s="321"/>
      <c r="F3" s="323"/>
      <c r="G3" s="324"/>
      <c r="H3" s="321"/>
      <c r="I3" s="321"/>
    </row>
    <row r="4" spans="1:15" s="319" customFormat="1" ht="20.100000000000001" customHeight="1">
      <c r="B4" s="1789" t="s">
        <v>662</v>
      </c>
      <c r="C4" s="1790"/>
      <c r="D4" s="1790"/>
      <c r="E4" s="1790"/>
      <c r="F4" s="1790"/>
      <c r="G4" s="1790"/>
      <c r="H4" s="325"/>
      <c r="I4" s="326"/>
      <c r="J4" s="326"/>
      <c r="K4" s="326"/>
      <c r="L4" s="326"/>
      <c r="M4" s="327"/>
      <c r="N4" s="327"/>
      <c r="O4" s="327"/>
    </row>
    <row r="5" spans="1:15" s="319" customFormat="1" ht="8.25" customHeight="1">
      <c r="A5" s="328"/>
      <c r="B5" s="329"/>
      <c r="C5" s="329"/>
      <c r="D5" s="329"/>
      <c r="E5" s="329"/>
      <c r="F5" s="329"/>
      <c r="G5" s="329"/>
      <c r="H5" s="329"/>
      <c r="I5" s="326"/>
      <c r="J5" s="326"/>
      <c r="K5" s="326"/>
      <c r="L5" s="326"/>
      <c r="M5" s="327"/>
      <c r="N5" s="327"/>
      <c r="O5" s="327"/>
    </row>
    <row r="6" spans="1:15" s="334" customFormat="1" ht="20.100000000000001" customHeight="1" thickBot="1">
      <c r="A6" s="330"/>
      <c r="B6" s="331" t="s">
        <v>299</v>
      </c>
      <c r="C6" s="331" t="s">
        <v>659</v>
      </c>
      <c r="D6" s="332"/>
      <c r="E6" s="332"/>
      <c r="F6" s="333"/>
      <c r="G6" s="333"/>
    </row>
    <row r="7" spans="1:15" s="334" customFormat="1" ht="20.100000000000001" customHeight="1">
      <c r="A7" s="330"/>
      <c r="B7" s="1774" t="s">
        <v>300</v>
      </c>
      <c r="C7" s="1775"/>
      <c r="D7" s="1775" t="s">
        <v>301</v>
      </c>
      <c r="E7" s="1778" t="s">
        <v>302</v>
      </c>
      <c r="F7" s="1780" t="s">
        <v>303</v>
      </c>
      <c r="G7" s="1781"/>
    </row>
    <row r="8" spans="1:15" s="334" customFormat="1" ht="20.100000000000001" customHeight="1" thickBot="1">
      <c r="A8" s="330"/>
      <c r="B8" s="1776"/>
      <c r="C8" s="1777"/>
      <c r="D8" s="1777"/>
      <c r="E8" s="1779"/>
      <c r="F8" s="719" t="s">
        <v>304</v>
      </c>
      <c r="G8" s="720" t="s">
        <v>305</v>
      </c>
    </row>
    <row r="9" spans="1:15" s="334" customFormat="1" ht="20.100000000000001" customHeight="1">
      <c r="A9" s="330"/>
      <c r="B9" s="1782"/>
      <c r="C9" s="1783"/>
      <c r="D9" s="335"/>
      <c r="E9" s="336"/>
      <c r="F9" s="337"/>
      <c r="G9" s="1784">
        <f>SUM(F9:F18)</f>
        <v>0</v>
      </c>
    </row>
    <row r="10" spans="1:15" s="334" customFormat="1" ht="20.100000000000001" customHeight="1">
      <c r="A10" s="330"/>
      <c r="B10" s="1786"/>
      <c r="C10" s="1787"/>
      <c r="D10" s="338"/>
      <c r="E10" s="339"/>
      <c r="F10" s="340"/>
      <c r="G10" s="1784"/>
    </row>
    <row r="11" spans="1:15" s="334" customFormat="1" ht="20.100000000000001" customHeight="1">
      <c r="A11" s="330"/>
      <c r="B11" s="1786"/>
      <c r="C11" s="1787"/>
      <c r="D11" s="338"/>
      <c r="E11" s="339"/>
      <c r="F11" s="340"/>
      <c r="G11" s="1784"/>
    </row>
    <row r="12" spans="1:15" s="334" customFormat="1" ht="20.100000000000001" customHeight="1">
      <c r="A12" s="330"/>
      <c r="B12" s="1786"/>
      <c r="C12" s="1787"/>
      <c r="D12" s="338"/>
      <c r="E12" s="339"/>
      <c r="F12" s="340"/>
      <c r="G12" s="1784"/>
    </row>
    <row r="13" spans="1:15" s="334" customFormat="1" ht="20.100000000000001" customHeight="1">
      <c r="A13" s="330"/>
      <c r="B13" s="1786"/>
      <c r="C13" s="1787"/>
      <c r="D13" s="338"/>
      <c r="E13" s="339"/>
      <c r="F13" s="340"/>
      <c r="G13" s="1784"/>
    </row>
    <row r="14" spans="1:15" s="334" customFormat="1" ht="20.100000000000001" customHeight="1">
      <c r="A14" s="330"/>
      <c r="B14" s="1786"/>
      <c r="C14" s="1787"/>
      <c r="D14" s="338"/>
      <c r="E14" s="339"/>
      <c r="F14" s="340"/>
      <c r="G14" s="1784"/>
    </row>
    <row r="15" spans="1:15" s="334" customFormat="1" ht="20.100000000000001" customHeight="1">
      <c r="A15" s="330"/>
      <c r="B15" s="1786"/>
      <c r="C15" s="1787"/>
      <c r="D15" s="338"/>
      <c r="E15" s="339"/>
      <c r="F15" s="340"/>
      <c r="G15" s="1784"/>
    </row>
    <row r="16" spans="1:15" s="334" customFormat="1" ht="20.100000000000001" customHeight="1">
      <c r="A16" s="330"/>
      <c r="B16" s="1786"/>
      <c r="C16" s="1787"/>
      <c r="D16" s="338"/>
      <c r="E16" s="339"/>
      <c r="F16" s="340"/>
      <c r="G16" s="1784"/>
    </row>
    <row r="17" spans="1:7" s="334" customFormat="1" ht="20.100000000000001" customHeight="1">
      <c r="A17" s="330"/>
      <c r="B17" s="1786"/>
      <c r="C17" s="1787"/>
      <c r="D17" s="338"/>
      <c r="E17" s="339"/>
      <c r="F17" s="340"/>
      <c r="G17" s="1784"/>
    </row>
    <row r="18" spans="1:7" s="334" customFormat="1" ht="20.100000000000001" customHeight="1" thickBot="1">
      <c r="A18" s="330"/>
      <c r="B18" s="1771"/>
      <c r="C18" s="1772"/>
      <c r="D18" s="341"/>
      <c r="E18" s="342"/>
      <c r="F18" s="343"/>
      <c r="G18" s="1785"/>
    </row>
    <row r="19" spans="1:7" ht="19.5" customHeight="1"/>
    <row r="20" spans="1:7" s="334" customFormat="1" ht="20.100000000000001" customHeight="1" thickBot="1">
      <c r="A20" s="330"/>
      <c r="B20" s="331" t="s">
        <v>299</v>
      </c>
      <c r="C20" s="331" t="s">
        <v>660</v>
      </c>
      <c r="D20" s="332"/>
      <c r="E20" s="332"/>
      <c r="F20" s="333"/>
      <c r="G20" s="333"/>
    </row>
    <row r="21" spans="1:7" s="334" customFormat="1" ht="20.100000000000001" customHeight="1">
      <c r="A21" s="330"/>
      <c r="B21" s="1774" t="s">
        <v>300</v>
      </c>
      <c r="C21" s="1775"/>
      <c r="D21" s="1775" t="s">
        <v>301</v>
      </c>
      <c r="E21" s="1778" t="s">
        <v>302</v>
      </c>
      <c r="F21" s="1780" t="s">
        <v>303</v>
      </c>
      <c r="G21" s="1781"/>
    </row>
    <row r="22" spans="1:7" s="334" customFormat="1" ht="20.100000000000001" customHeight="1" thickBot="1">
      <c r="A22" s="330"/>
      <c r="B22" s="1776"/>
      <c r="C22" s="1777"/>
      <c r="D22" s="1777"/>
      <c r="E22" s="1779"/>
      <c r="F22" s="719" t="s">
        <v>304</v>
      </c>
      <c r="G22" s="720" t="s">
        <v>305</v>
      </c>
    </row>
    <row r="23" spans="1:7" s="334" customFormat="1" ht="20.100000000000001" customHeight="1">
      <c r="A23" s="330"/>
      <c r="B23" s="1782"/>
      <c r="C23" s="1783"/>
      <c r="D23" s="772"/>
      <c r="E23" s="336"/>
      <c r="F23" s="337"/>
      <c r="G23" s="1784">
        <f>SUM(F23:F28)</f>
        <v>0</v>
      </c>
    </row>
    <row r="24" spans="1:7" s="334" customFormat="1" ht="20.100000000000001" customHeight="1">
      <c r="A24" s="330"/>
      <c r="B24" s="1786"/>
      <c r="C24" s="1787"/>
      <c r="D24" s="773"/>
      <c r="E24" s="339"/>
      <c r="F24" s="340"/>
      <c r="G24" s="1784"/>
    </row>
    <row r="25" spans="1:7" s="334" customFormat="1" ht="20.100000000000001" customHeight="1">
      <c r="A25" s="330"/>
      <c r="B25" s="1786"/>
      <c r="C25" s="1787"/>
      <c r="D25" s="773"/>
      <c r="E25" s="339"/>
      <c r="F25" s="340"/>
      <c r="G25" s="1784"/>
    </row>
    <row r="26" spans="1:7" s="334" customFormat="1" ht="20.100000000000001" customHeight="1">
      <c r="A26" s="330"/>
      <c r="B26" s="1786"/>
      <c r="C26" s="1787"/>
      <c r="D26" s="773"/>
      <c r="E26" s="339"/>
      <c r="F26" s="340"/>
      <c r="G26" s="1784"/>
    </row>
    <row r="27" spans="1:7" s="334" customFormat="1" ht="20.100000000000001" customHeight="1">
      <c r="A27" s="330"/>
      <c r="B27" s="1786"/>
      <c r="C27" s="1787"/>
      <c r="D27" s="773"/>
      <c r="E27" s="339"/>
      <c r="F27" s="340"/>
      <c r="G27" s="1784"/>
    </row>
    <row r="28" spans="1:7" s="334" customFormat="1" ht="20.100000000000001" customHeight="1" thickBot="1">
      <c r="A28" s="330"/>
      <c r="B28" s="1771"/>
      <c r="C28" s="1772"/>
      <c r="D28" s="774"/>
      <c r="E28" s="342"/>
      <c r="F28" s="343"/>
      <c r="G28" s="1785"/>
    </row>
    <row r="29" spans="1:7" s="775" customFormat="1" ht="19.5" customHeight="1"/>
    <row r="30" spans="1:7" s="334" customFormat="1" ht="20.100000000000001" customHeight="1" thickBot="1">
      <c r="A30" s="330"/>
      <c r="B30" s="331" t="s">
        <v>299</v>
      </c>
      <c r="C30" s="331" t="s">
        <v>661</v>
      </c>
      <c r="D30" s="332"/>
      <c r="E30" s="332"/>
      <c r="F30" s="333"/>
      <c r="G30" s="333"/>
    </row>
    <row r="31" spans="1:7" s="334" customFormat="1" ht="20.100000000000001" customHeight="1">
      <c r="A31" s="330"/>
      <c r="B31" s="1774" t="s">
        <v>300</v>
      </c>
      <c r="C31" s="1775"/>
      <c r="D31" s="1775" t="s">
        <v>301</v>
      </c>
      <c r="E31" s="1778" t="s">
        <v>302</v>
      </c>
      <c r="F31" s="1780" t="s">
        <v>303</v>
      </c>
      <c r="G31" s="1781"/>
    </row>
    <row r="32" spans="1:7" s="334" customFormat="1" ht="20.100000000000001" customHeight="1" thickBot="1">
      <c r="A32" s="330"/>
      <c r="B32" s="1776"/>
      <c r="C32" s="1777"/>
      <c r="D32" s="1777"/>
      <c r="E32" s="1779"/>
      <c r="F32" s="719" t="s">
        <v>304</v>
      </c>
      <c r="G32" s="720" t="s">
        <v>305</v>
      </c>
    </row>
    <row r="33" spans="1:8" s="334" customFormat="1" ht="20.100000000000001" customHeight="1">
      <c r="A33" s="330"/>
      <c r="B33" s="1782"/>
      <c r="C33" s="1783"/>
      <c r="D33" s="772"/>
      <c r="E33" s="336"/>
      <c r="F33" s="337"/>
      <c r="G33" s="1784">
        <f>SUM(F33:F38)</f>
        <v>0</v>
      </c>
    </row>
    <row r="34" spans="1:8" s="334" customFormat="1" ht="20.100000000000001" customHeight="1">
      <c r="A34" s="330"/>
      <c r="B34" s="1786"/>
      <c r="C34" s="1787"/>
      <c r="D34" s="773"/>
      <c r="E34" s="339"/>
      <c r="F34" s="340"/>
      <c r="G34" s="1784"/>
    </row>
    <row r="35" spans="1:8" s="334" customFormat="1" ht="20.100000000000001" customHeight="1">
      <c r="A35" s="330"/>
      <c r="B35" s="1786"/>
      <c r="C35" s="1787"/>
      <c r="D35" s="773"/>
      <c r="E35" s="339"/>
      <c r="F35" s="340"/>
      <c r="G35" s="1784"/>
    </row>
    <row r="36" spans="1:8" s="334" customFormat="1" ht="20.100000000000001" customHeight="1">
      <c r="A36" s="330"/>
      <c r="B36" s="1786"/>
      <c r="C36" s="1787"/>
      <c r="D36" s="773"/>
      <c r="E36" s="339"/>
      <c r="F36" s="340"/>
      <c r="G36" s="1784"/>
    </row>
    <row r="37" spans="1:8" s="334" customFormat="1" ht="20.100000000000001" customHeight="1">
      <c r="A37" s="330"/>
      <c r="B37" s="1786"/>
      <c r="C37" s="1787"/>
      <c r="D37" s="773"/>
      <c r="E37" s="339"/>
      <c r="F37" s="340"/>
      <c r="G37" s="1784"/>
    </row>
    <row r="38" spans="1:8" s="334" customFormat="1" ht="20.100000000000001" customHeight="1" thickBot="1">
      <c r="A38" s="330"/>
      <c r="B38" s="1771"/>
      <c r="C38" s="1772"/>
      <c r="D38" s="774"/>
      <c r="E38" s="342"/>
      <c r="F38" s="343"/>
      <c r="G38" s="1785"/>
    </row>
    <row r="39" spans="1:8" s="775" customFormat="1" ht="19.5" customHeight="1"/>
    <row r="40" spans="1:8" ht="13.5" customHeight="1">
      <c r="B40" s="344" t="s">
        <v>150</v>
      </c>
      <c r="C40" s="1749" t="s">
        <v>306</v>
      </c>
      <c r="D40" s="1773"/>
      <c r="E40" s="1773"/>
      <c r="F40" s="1773"/>
      <c r="G40" s="1773"/>
    </row>
    <row r="41" spans="1:8" ht="13.5" customHeight="1">
      <c r="B41" s="344" t="s">
        <v>152</v>
      </c>
      <c r="C41" s="1749" t="s">
        <v>307</v>
      </c>
      <c r="D41" s="1773"/>
      <c r="E41" s="1773"/>
      <c r="F41" s="1773"/>
      <c r="G41" s="1773"/>
    </row>
    <row r="42" spans="1:8" ht="13.5" customHeight="1">
      <c r="B42" s="344" t="s">
        <v>188</v>
      </c>
      <c r="C42" s="1750" t="s">
        <v>308</v>
      </c>
      <c r="D42" s="1773"/>
      <c r="E42" s="1773"/>
      <c r="F42" s="1773"/>
      <c r="G42" s="1773"/>
    </row>
    <row r="43" spans="1:8" ht="13.5" customHeight="1">
      <c r="B43" s="344" t="s">
        <v>156</v>
      </c>
      <c r="C43" s="1749" t="s">
        <v>309</v>
      </c>
      <c r="D43" s="1773"/>
      <c r="E43" s="1773"/>
      <c r="F43" s="1773"/>
      <c r="G43" s="1773"/>
    </row>
    <row r="44" spans="1:8" ht="22.5" customHeight="1">
      <c r="B44" s="344" t="s">
        <v>230</v>
      </c>
      <c r="C44" s="1770" t="s">
        <v>527</v>
      </c>
      <c r="D44" s="1770"/>
      <c r="E44" s="1770"/>
      <c r="F44" s="1770"/>
      <c r="G44" s="1770"/>
    </row>
    <row r="45" spans="1:8" ht="22.5" customHeight="1">
      <c r="B45" s="344" t="s">
        <v>231</v>
      </c>
      <c r="C45" s="1770" t="s">
        <v>484</v>
      </c>
      <c r="D45" s="1770"/>
      <c r="E45" s="1770"/>
      <c r="F45" s="1770"/>
      <c r="G45" s="1770"/>
    </row>
    <row r="46" spans="1:8" ht="12.75" thickBot="1">
      <c r="B46" s="344" t="s">
        <v>345</v>
      </c>
      <c r="C46" s="452" t="s">
        <v>482</v>
      </c>
    </row>
    <row r="47" spans="1:8">
      <c r="F47" s="1637" t="s">
        <v>190</v>
      </c>
      <c r="G47" s="1638"/>
      <c r="H47" s="1639"/>
    </row>
    <row r="48" spans="1:8" ht="12.75" thickBot="1">
      <c r="F48" s="1640"/>
      <c r="G48" s="1641"/>
      <c r="H48" s="1642"/>
    </row>
  </sheetData>
  <mergeCells count="46">
    <mergeCell ref="E31:E32"/>
    <mergeCell ref="F31:G31"/>
    <mergeCell ref="B33:C33"/>
    <mergeCell ref="G33:G38"/>
    <mergeCell ref="B34:C34"/>
    <mergeCell ref="B35:C35"/>
    <mergeCell ref="B36:C36"/>
    <mergeCell ref="B37:C37"/>
    <mergeCell ref="B38:C38"/>
    <mergeCell ref="B27:C27"/>
    <mergeCell ref="B28:C28"/>
    <mergeCell ref="B31:C32"/>
    <mergeCell ref="D31:D32"/>
    <mergeCell ref="B24:C24"/>
    <mergeCell ref="B9:C9"/>
    <mergeCell ref="G9:G18"/>
    <mergeCell ref="B10:C10"/>
    <mergeCell ref="B11:C11"/>
    <mergeCell ref="B12:C12"/>
    <mergeCell ref="B13:C13"/>
    <mergeCell ref="B14:C14"/>
    <mergeCell ref="B15:C15"/>
    <mergeCell ref="B16:C16"/>
    <mergeCell ref="B17:C17"/>
    <mergeCell ref="B2:G2"/>
    <mergeCell ref="B4:G4"/>
    <mergeCell ref="B7:C8"/>
    <mergeCell ref="D7:D8"/>
    <mergeCell ref="E7:E8"/>
    <mergeCell ref="F7:G7"/>
    <mergeCell ref="F47:H48"/>
    <mergeCell ref="C45:G45"/>
    <mergeCell ref="B18:C18"/>
    <mergeCell ref="C40:G40"/>
    <mergeCell ref="C41:G41"/>
    <mergeCell ref="C42:G42"/>
    <mergeCell ref="C43:G43"/>
    <mergeCell ref="C44:G44"/>
    <mergeCell ref="B21:C22"/>
    <mergeCell ref="D21:D22"/>
    <mergeCell ref="E21:E22"/>
    <mergeCell ref="F21:G21"/>
    <mergeCell ref="B23:C23"/>
    <mergeCell ref="G23:G28"/>
    <mergeCell ref="B25:C25"/>
    <mergeCell ref="B26:C26"/>
  </mergeCells>
  <phoneticPr fontId="4"/>
  <printOptions horizontalCentered="1"/>
  <pageMargins left="0.78740157480314965" right="0.6" top="0.78740157480314965" bottom="0.78740157480314965"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70"/>
  <sheetViews>
    <sheetView zoomScaleNormal="100" workbookViewId="0">
      <selection activeCell="A28" sqref="A28:XFD28"/>
    </sheetView>
  </sheetViews>
  <sheetFormatPr defaultRowHeight="12"/>
  <cols>
    <col min="1" max="1" width="1.625" style="38" customWidth="1"/>
    <col min="2" max="2" width="3.625" style="38" customWidth="1"/>
    <col min="3" max="3" width="21.625" style="38" customWidth="1"/>
    <col min="4" max="4" width="58.625" style="38" customWidth="1"/>
    <col min="5" max="6" width="7.625" style="38" customWidth="1"/>
    <col min="7" max="16384" width="9" style="38"/>
  </cols>
  <sheetData>
    <row r="3" spans="2:6" ht="18.75" customHeight="1">
      <c r="B3" s="960" t="s">
        <v>536</v>
      </c>
    </row>
    <row r="5" spans="2:6">
      <c r="B5" s="1298" t="s">
        <v>20</v>
      </c>
      <c r="C5" s="1300" t="s">
        <v>21</v>
      </c>
      <c r="D5" s="1302" t="s">
        <v>22</v>
      </c>
      <c r="E5" s="1302" t="s">
        <v>23</v>
      </c>
      <c r="F5" s="1304"/>
    </row>
    <row r="6" spans="2:6">
      <c r="B6" s="1299"/>
      <c r="C6" s="1301"/>
      <c r="D6" s="1303"/>
      <c r="E6" s="981" t="s">
        <v>24</v>
      </c>
      <c r="F6" s="982" t="s">
        <v>25</v>
      </c>
    </row>
    <row r="7" spans="2:6">
      <c r="B7" s="979">
        <v>1</v>
      </c>
      <c r="C7" s="961" t="s">
        <v>26</v>
      </c>
      <c r="D7" s="962" t="s">
        <v>27</v>
      </c>
      <c r="E7" s="963" t="s">
        <v>28</v>
      </c>
      <c r="F7" s="964" t="s">
        <v>29</v>
      </c>
    </row>
    <row r="8" spans="2:6">
      <c r="B8" s="979">
        <v>2</v>
      </c>
      <c r="C8" s="965" t="s">
        <v>30</v>
      </c>
      <c r="D8" s="966" t="s">
        <v>31</v>
      </c>
      <c r="E8" s="967" t="s">
        <v>32</v>
      </c>
      <c r="F8" s="968"/>
    </row>
    <row r="9" spans="2:6">
      <c r="B9" s="979">
        <v>3</v>
      </c>
      <c r="C9" s="965" t="s">
        <v>33</v>
      </c>
      <c r="D9" s="966" t="s">
        <v>34</v>
      </c>
      <c r="E9" s="967" t="s">
        <v>32</v>
      </c>
      <c r="F9" s="968"/>
    </row>
    <row r="10" spans="2:6">
      <c r="B10" s="979">
        <v>4</v>
      </c>
      <c r="C10" s="965" t="s">
        <v>35</v>
      </c>
      <c r="D10" s="966" t="s">
        <v>36</v>
      </c>
      <c r="E10" s="967" t="s">
        <v>32</v>
      </c>
      <c r="F10" s="968"/>
    </row>
    <row r="11" spans="2:6">
      <c r="B11" s="979">
        <v>5</v>
      </c>
      <c r="C11" s="965" t="s">
        <v>37</v>
      </c>
      <c r="D11" s="966" t="s">
        <v>38</v>
      </c>
      <c r="E11" s="967" t="s">
        <v>32</v>
      </c>
      <c r="F11" s="968"/>
    </row>
    <row r="12" spans="2:6">
      <c r="B12" s="979">
        <v>6</v>
      </c>
      <c r="C12" s="965" t="s">
        <v>39</v>
      </c>
      <c r="D12" s="966" t="s">
        <v>40</v>
      </c>
      <c r="E12" s="967" t="s">
        <v>32</v>
      </c>
      <c r="F12" s="968"/>
    </row>
    <row r="13" spans="2:6">
      <c r="B13" s="979">
        <v>7</v>
      </c>
      <c r="C13" s="965" t="s">
        <v>41</v>
      </c>
      <c r="D13" s="966" t="s">
        <v>535</v>
      </c>
      <c r="E13" s="967" t="s">
        <v>32</v>
      </c>
      <c r="F13" s="968"/>
    </row>
    <row r="14" spans="2:6">
      <c r="B14" s="979">
        <v>8</v>
      </c>
      <c r="C14" s="965" t="s">
        <v>42</v>
      </c>
      <c r="D14" s="966" t="s">
        <v>43</v>
      </c>
      <c r="E14" s="967" t="s">
        <v>32</v>
      </c>
      <c r="F14" s="968"/>
    </row>
    <row r="15" spans="2:6">
      <c r="B15" s="979">
        <v>9</v>
      </c>
      <c r="C15" s="965" t="s">
        <v>44</v>
      </c>
      <c r="D15" s="966" t="s">
        <v>45</v>
      </c>
      <c r="E15" s="967" t="s">
        <v>32</v>
      </c>
      <c r="F15" s="968"/>
    </row>
    <row r="16" spans="2:6">
      <c r="B16" s="979">
        <v>10</v>
      </c>
      <c r="C16" s="965" t="s">
        <v>46</v>
      </c>
      <c r="D16" s="966" t="s">
        <v>47</v>
      </c>
      <c r="E16" s="967" t="s">
        <v>32</v>
      </c>
      <c r="F16" s="968"/>
    </row>
    <row r="17" spans="2:6">
      <c r="B17" s="979">
        <v>11</v>
      </c>
      <c r="C17" s="965" t="s">
        <v>48</v>
      </c>
      <c r="D17" s="969" t="s">
        <v>806</v>
      </c>
      <c r="E17" s="967" t="s">
        <v>32</v>
      </c>
      <c r="F17" s="968"/>
    </row>
    <row r="18" spans="2:6">
      <c r="B18" s="979">
        <v>12</v>
      </c>
      <c r="C18" s="965" t="s">
        <v>49</v>
      </c>
      <c r="D18" s="969" t="s">
        <v>807</v>
      </c>
      <c r="E18" s="967" t="s">
        <v>32</v>
      </c>
      <c r="F18" s="968"/>
    </row>
    <row r="19" spans="2:6">
      <c r="B19" s="979">
        <v>13</v>
      </c>
      <c r="C19" s="965" t="s">
        <v>50</v>
      </c>
      <c r="D19" s="969" t="s">
        <v>808</v>
      </c>
      <c r="E19" s="967" t="s">
        <v>32</v>
      </c>
      <c r="F19" s="968"/>
    </row>
    <row r="20" spans="2:6">
      <c r="B20" s="979">
        <v>14</v>
      </c>
      <c r="C20" s="965" t="s">
        <v>51</v>
      </c>
      <c r="D20" s="969" t="s">
        <v>809</v>
      </c>
      <c r="E20" s="967" t="s">
        <v>32</v>
      </c>
      <c r="F20" s="968"/>
    </row>
    <row r="21" spans="2:6">
      <c r="B21" s="979">
        <v>15</v>
      </c>
      <c r="C21" s="965" t="s">
        <v>803</v>
      </c>
      <c r="D21" s="969" t="s">
        <v>810</v>
      </c>
      <c r="E21" s="967" t="s">
        <v>29</v>
      </c>
      <c r="F21" s="968"/>
    </row>
    <row r="22" spans="2:6">
      <c r="B22" s="979">
        <v>16</v>
      </c>
      <c r="C22" s="965" t="s">
        <v>804</v>
      </c>
      <c r="D22" s="969" t="s">
        <v>805</v>
      </c>
      <c r="E22" s="967" t="s">
        <v>29</v>
      </c>
      <c r="F22" s="968"/>
    </row>
    <row r="23" spans="2:6">
      <c r="B23" s="979">
        <v>17</v>
      </c>
      <c r="C23" s="965" t="s">
        <v>52</v>
      </c>
      <c r="D23" s="966" t="s">
        <v>53</v>
      </c>
      <c r="E23" s="967" t="s">
        <v>32</v>
      </c>
      <c r="F23" s="968"/>
    </row>
    <row r="24" spans="2:6">
      <c r="B24" s="979">
        <v>18</v>
      </c>
      <c r="C24" s="965" t="s">
        <v>54</v>
      </c>
      <c r="D24" s="966" t="s">
        <v>509</v>
      </c>
      <c r="E24" s="967" t="s">
        <v>32</v>
      </c>
      <c r="F24" s="968"/>
    </row>
    <row r="25" spans="2:6">
      <c r="B25" s="979">
        <v>19</v>
      </c>
      <c r="C25" s="965" t="s">
        <v>55</v>
      </c>
      <c r="D25" s="966" t="s">
        <v>56</v>
      </c>
      <c r="E25" s="970" t="s">
        <v>28</v>
      </c>
      <c r="F25" s="968" t="s">
        <v>32</v>
      </c>
    </row>
    <row r="26" spans="2:6">
      <c r="B26" s="979">
        <v>20</v>
      </c>
      <c r="C26" s="965" t="s">
        <v>57</v>
      </c>
      <c r="D26" s="966" t="s">
        <v>58</v>
      </c>
      <c r="E26" s="967" t="s">
        <v>32</v>
      </c>
      <c r="F26" s="968"/>
    </row>
    <row r="27" spans="2:6">
      <c r="B27" s="979">
        <v>21</v>
      </c>
      <c r="C27" s="965" t="s">
        <v>59</v>
      </c>
      <c r="D27" s="966" t="s">
        <v>513</v>
      </c>
      <c r="E27" s="967" t="s">
        <v>32</v>
      </c>
      <c r="F27" s="968"/>
    </row>
    <row r="28" spans="2:6">
      <c r="B28" s="979">
        <v>22</v>
      </c>
      <c r="C28" s="971" t="s">
        <v>60</v>
      </c>
      <c r="D28" s="972" t="s">
        <v>511</v>
      </c>
      <c r="E28" s="970" t="s">
        <v>61</v>
      </c>
      <c r="F28" s="973" t="s">
        <v>32</v>
      </c>
    </row>
    <row r="29" spans="2:6">
      <c r="B29" s="979">
        <v>23</v>
      </c>
      <c r="C29" s="965" t="s">
        <v>62</v>
      </c>
      <c r="D29" s="966" t="s">
        <v>512</v>
      </c>
      <c r="E29" s="967" t="s">
        <v>32</v>
      </c>
      <c r="F29" s="968"/>
    </row>
    <row r="30" spans="2:6">
      <c r="B30" s="979">
        <v>24</v>
      </c>
      <c r="C30" s="965" t="s">
        <v>63</v>
      </c>
      <c r="D30" s="966" t="s">
        <v>510</v>
      </c>
      <c r="E30" s="967" t="s">
        <v>61</v>
      </c>
      <c r="F30" s="968" t="s">
        <v>32</v>
      </c>
    </row>
    <row r="31" spans="2:6">
      <c r="B31" s="979">
        <v>25</v>
      </c>
      <c r="C31" s="965" t="s">
        <v>64</v>
      </c>
      <c r="D31" s="966" t="s">
        <v>811</v>
      </c>
      <c r="E31" s="967" t="s">
        <v>61</v>
      </c>
      <c r="F31" s="968" t="s">
        <v>32</v>
      </c>
    </row>
    <row r="32" spans="2:6">
      <c r="B32" s="979">
        <v>26</v>
      </c>
      <c r="C32" s="965" t="s">
        <v>65</v>
      </c>
      <c r="D32" s="966" t="s">
        <v>812</v>
      </c>
      <c r="E32" s="967" t="s">
        <v>61</v>
      </c>
      <c r="F32" s="968" t="s">
        <v>32</v>
      </c>
    </row>
    <row r="33" spans="2:6">
      <c r="B33" s="979">
        <v>27</v>
      </c>
      <c r="C33" s="971" t="s">
        <v>66</v>
      </c>
      <c r="D33" s="972" t="s">
        <v>813</v>
      </c>
      <c r="E33" s="970" t="s">
        <v>32</v>
      </c>
      <c r="F33" s="973"/>
    </row>
    <row r="34" spans="2:6">
      <c r="B34" s="979">
        <v>28</v>
      </c>
      <c r="C34" s="971" t="s">
        <v>67</v>
      </c>
      <c r="D34" s="972" t="s">
        <v>814</v>
      </c>
      <c r="E34" s="970" t="s">
        <v>32</v>
      </c>
      <c r="F34" s="973"/>
    </row>
    <row r="35" spans="2:6">
      <c r="B35" s="979">
        <v>29</v>
      </c>
      <c r="C35" s="971" t="s">
        <v>68</v>
      </c>
      <c r="D35" s="972" t="s">
        <v>815</v>
      </c>
      <c r="E35" s="970" t="s">
        <v>32</v>
      </c>
      <c r="F35" s="973"/>
    </row>
    <row r="36" spans="2:6">
      <c r="B36" s="979">
        <v>30</v>
      </c>
      <c r="C36" s="971" t="s">
        <v>816</v>
      </c>
      <c r="D36" s="972" t="s">
        <v>516</v>
      </c>
      <c r="E36" s="970"/>
      <c r="F36" s="973" t="s">
        <v>29</v>
      </c>
    </row>
    <row r="37" spans="2:6">
      <c r="B37" s="979">
        <v>31</v>
      </c>
      <c r="C37" s="971" t="s">
        <v>69</v>
      </c>
      <c r="D37" s="972" t="s">
        <v>817</v>
      </c>
      <c r="E37" s="970" t="s">
        <v>32</v>
      </c>
      <c r="F37" s="973"/>
    </row>
    <row r="38" spans="2:6">
      <c r="B38" s="979">
        <v>32</v>
      </c>
      <c r="C38" s="971" t="s">
        <v>70</v>
      </c>
      <c r="D38" s="972" t="s">
        <v>819</v>
      </c>
      <c r="E38" s="970" t="s">
        <v>29</v>
      </c>
      <c r="F38" s="973"/>
    </row>
    <row r="39" spans="2:6">
      <c r="B39" s="979">
        <v>33</v>
      </c>
      <c r="C39" s="971" t="s">
        <v>818</v>
      </c>
      <c r="D39" s="972" t="s">
        <v>820</v>
      </c>
      <c r="E39" s="970" t="s">
        <v>32</v>
      </c>
      <c r="F39" s="973"/>
    </row>
    <row r="40" spans="2:6">
      <c r="B40" s="979">
        <v>34</v>
      </c>
      <c r="C40" s="971" t="s">
        <v>822</v>
      </c>
      <c r="D40" s="972" t="s">
        <v>821</v>
      </c>
      <c r="E40" s="970"/>
      <c r="F40" s="973" t="s">
        <v>29</v>
      </c>
    </row>
    <row r="41" spans="2:6">
      <c r="B41" s="979">
        <v>35</v>
      </c>
      <c r="C41" s="971" t="s">
        <v>71</v>
      </c>
      <c r="D41" s="972" t="s">
        <v>823</v>
      </c>
      <c r="E41" s="970" t="s">
        <v>32</v>
      </c>
      <c r="F41" s="973"/>
    </row>
    <row r="42" spans="2:6">
      <c r="B42" s="979">
        <v>36</v>
      </c>
      <c r="C42" s="971" t="s">
        <v>824</v>
      </c>
      <c r="D42" s="972" t="s">
        <v>518</v>
      </c>
      <c r="E42" s="970"/>
      <c r="F42" s="973" t="s">
        <v>29</v>
      </c>
    </row>
    <row r="43" spans="2:6">
      <c r="B43" s="979">
        <v>37</v>
      </c>
      <c r="C43" s="971" t="s">
        <v>825</v>
      </c>
      <c r="D43" s="972" t="s">
        <v>827</v>
      </c>
      <c r="E43" s="970"/>
      <c r="F43" s="973" t="s">
        <v>29</v>
      </c>
    </row>
    <row r="44" spans="2:6">
      <c r="B44" s="979">
        <v>38</v>
      </c>
      <c r="C44" s="971" t="s">
        <v>72</v>
      </c>
      <c r="D44" s="972" t="s">
        <v>828</v>
      </c>
      <c r="E44" s="970" t="s">
        <v>29</v>
      </c>
      <c r="F44" s="973"/>
    </row>
    <row r="45" spans="2:6">
      <c r="B45" s="979">
        <v>39</v>
      </c>
      <c r="C45" s="971" t="s">
        <v>73</v>
      </c>
      <c r="D45" s="972" t="s">
        <v>829</v>
      </c>
      <c r="E45" s="970" t="s">
        <v>29</v>
      </c>
      <c r="F45" s="973"/>
    </row>
    <row r="46" spans="2:6">
      <c r="B46" s="979">
        <v>40</v>
      </c>
      <c r="C46" s="971" t="s">
        <v>74</v>
      </c>
      <c r="D46" s="972" t="s">
        <v>831</v>
      </c>
      <c r="E46" s="970" t="s">
        <v>29</v>
      </c>
      <c r="F46" s="973"/>
    </row>
    <row r="47" spans="2:6">
      <c r="B47" s="979">
        <v>41</v>
      </c>
      <c r="C47" s="971" t="s">
        <v>830</v>
      </c>
      <c r="D47" s="972" t="s">
        <v>834</v>
      </c>
      <c r="E47" s="970" t="s">
        <v>29</v>
      </c>
      <c r="F47" s="973"/>
    </row>
    <row r="48" spans="2:6">
      <c r="B48" s="979">
        <v>42</v>
      </c>
      <c r="C48" s="971" t="s">
        <v>832</v>
      </c>
      <c r="D48" s="972" t="s">
        <v>835</v>
      </c>
      <c r="E48" s="970" t="s">
        <v>29</v>
      </c>
      <c r="F48" s="973"/>
    </row>
    <row r="49" spans="2:6">
      <c r="B49" s="979">
        <v>43</v>
      </c>
      <c r="C49" s="971" t="s">
        <v>833</v>
      </c>
      <c r="D49" s="972" t="s">
        <v>836</v>
      </c>
      <c r="E49" s="970" t="s">
        <v>29</v>
      </c>
      <c r="F49" s="973"/>
    </row>
    <row r="50" spans="2:6">
      <c r="B50" s="979">
        <v>44</v>
      </c>
      <c r="C50" s="971" t="s">
        <v>630</v>
      </c>
      <c r="D50" s="972" t="s">
        <v>515</v>
      </c>
      <c r="E50" s="970"/>
      <c r="F50" s="973" t="s">
        <v>29</v>
      </c>
    </row>
    <row r="51" spans="2:6">
      <c r="B51" s="979">
        <v>45</v>
      </c>
      <c r="C51" s="971" t="s">
        <v>631</v>
      </c>
      <c r="D51" s="972" t="s">
        <v>837</v>
      </c>
      <c r="E51" s="970"/>
      <c r="F51" s="973" t="s">
        <v>29</v>
      </c>
    </row>
    <row r="52" spans="2:6">
      <c r="B52" s="979">
        <v>46</v>
      </c>
      <c r="C52" s="971" t="s">
        <v>75</v>
      </c>
      <c r="D52" s="972" t="s">
        <v>838</v>
      </c>
      <c r="E52" s="970" t="s">
        <v>32</v>
      </c>
      <c r="F52" s="973"/>
    </row>
    <row r="53" spans="2:6">
      <c r="B53" s="979">
        <v>47</v>
      </c>
      <c r="C53" s="971" t="s">
        <v>76</v>
      </c>
      <c r="D53" s="972" t="s">
        <v>840</v>
      </c>
      <c r="E53" s="970" t="s">
        <v>32</v>
      </c>
      <c r="F53" s="973"/>
    </row>
    <row r="54" spans="2:6">
      <c r="B54" s="979">
        <v>48</v>
      </c>
      <c r="C54" s="971" t="s">
        <v>521</v>
      </c>
      <c r="D54" s="972" t="s">
        <v>841</v>
      </c>
      <c r="E54" s="970"/>
      <c r="F54" s="973" t="s">
        <v>29</v>
      </c>
    </row>
    <row r="55" spans="2:6">
      <c r="B55" s="979">
        <v>49</v>
      </c>
      <c r="C55" s="971" t="s">
        <v>77</v>
      </c>
      <c r="D55" s="972" t="s">
        <v>846</v>
      </c>
      <c r="E55" s="970" t="s">
        <v>32</v>
      </c>
      <c r="F55" s="973"/>
    </row>
    <row r="56" spans="2:6">
      <c r="B56" s="979">
        <v>50</v>
      </c>
      <c r="C56" s="971" t="s">
        <v>522</v>
      </c>
      <c r="D56" s="972" t="s">
        <v>839</v>
      </c>
      <c r="E56" s="970"/>
      <c r="F56" s="973" t="s">
        <v>29</v>
      </c>
    </row>
    <row r="57" spans="2:6">
      <c r="B57" s="979">
        <v>51</v>
      </c>
      <c r="C57" s="971" t="s">
        <v>842</v>
      </c>
      <c r="D57" s="972" t="s">
        <v>848</v>
      </c>
      <c r="E57" s="970"/>
      <c r="F57" s="973" t="s">
        <v>29</v>
      </c>
    </row>
    <row r="58" spans="2:6">
      <c r="B58" s="979">
        <v>52</v>
      </c>
      <c r="C58" s="971" t="s">
        <v>843</v>
      </c>
      <c r="D58" s="972" t="s">
        <v>849</v>
      </c>
      <c r="E58" s="970"/>
      <c r="F58" s="973" t="s">
        <v>29</v>
      </c>
    </row>
    <row r="59" spans="2:6">
      <c r="B59" s="979">
        <v>53</v>
      </c>
      <c r="C59" s="971" t="s">
        <v>844</v>
      </c>
      <c r="D59" s="972" t="s">
        <v>520</v>
      </c>
      <c r="E59" s="970"/>
      <c r="F59" s="973" t="s">
        <v>29</v>
      </c>
    </row>
    <row r="60" spans="2:6">
      <c r="B60" s="979">
        <v>54</v>
      </c>
      <c r="C60" s="971" t="s">
        <v>845</v>
      </c>
      <c r="D60" s="972" t="s">
        <v>850</v>
      </c>
      <c r="E60" s="970"/>
      <c r="F60" s="973" t="s">
        <v>29</v>
      </c>
    </row>
    <row r="61" spans="2:6">
      <c r="B61" s="979">
        <v>55</v>
      </c>
      <c r="C61" s="971" t="s">
        <v>847</v>
      </c>
      <c r="D61" s="972" t="s">
        <v>851</v>
      </c>
      <c r="E61" s="970"/>
      <c r="F61" s="973" t="s">
        <v>29</v>
      </c>
    </row>
    <row r="62" spans="2:6">
      <c r="B62" s="979">
        <v>56</v>
      </c>
      <c r="C62" s="971" t="s">
        <v>78</v>
      </c>
      <c r="D62" s="972" t="s">
        <v>852</v>
      </c>
      <c r="E62" s="970" t="s">
        <v>32</v>
      </c>
      <c r="F62" s="973"/>
    </row>
    <row r="63" spans="2:6">
      <c r="B63" s="979">
        <v>57</v>
      </c>
      <c r="C63" s="971" t="s">
        <v>501</v>
      </c>
      <c r="D63" s="972" t="s">
        <v>523</v>
      </c>
      <c r="E63" s="970"/>
      <c r="F63" s="973" t="s">
        <v>29</v>
      </c>
    </row>
    <row r="64" spans="2:6">
      <c r="B64" s="979">
        <v>58</v>
      </c>
      <c r="C64" s="971" t="s">
        <v>853</v>
      </c>
      <c r="D64" s="972" t="s">
        <v>524</v>
      </c>
      <c r="E64" s="970"/>
      <c r="F64" s="973" t="s">
        <v>29</v>
      </c>
    </row>
    <row r="65" spans="2:6">
      <c r="B65" s="979">
        <v>59</v>
      </c>
      <c r="C65" s="971" t="s">
        <v>854</v>
      </c>
      <c r="D65" s="972" t="s">
        <v>855</v>
      </c>
      <c r="E65" s="970" t="s">
        <v>32</v>
      </c>
      <c r="F65" s="973"/>
    </row>
    <row r="66" spans="2:6">
      <c r="B66" s="979">
        <v>60</v>
      </c>
      <c r="C66" s="971" t="s">
        <v>856</v>
      </c>
      <c r="D66" s="972" t="s">
        <v>857</v>
      </c>
      <c r="E66" s="970" t="s">
        <v>32</v>
      </c>
      <c r="F66" s="973"/>
    </row>
    <row r="67" spans="2:6">
      <c r="B67" s="979">
        <v>61</v>
      </c>
      <c r="C67" s="971" t="s">
        <v>666</v>
      </c>
      <c r="D67" s="972" t="s">
        <v>519</v>
      </c>
      <c r="E67" s="970"/>
      <c r="F67" s="973" t="s">
        <v>29</v>
      </c>
    </row>
    <row r="68" spans="2:6">
      <c r="B68" s="979">
        <v>62</v>
      </c>
      <c r="C68" s="965" t="s">
        <v>79</v>
      </c>
      <c r="D68" s="966" t="s">
        <v>858</v>
      </c>
      <c r="E68" s="967" t="s">
        <v>32</v>
      </c>
      <c r="F68" s="968"/>
    </row>
    <row r="69" spans="2:6">
      <c r="B69" s="980">
        <v>63</v>
      </c>
      <c r="C69" s="974" t="s">
        <v>80</v>
      </c>
      <c r="D69" s="975" t="s">
        <v>514</v>
      </c>
      <c r="E69" s="976" t="s">
        <v>32</v>
      </c>
      <c r="F69" s="977"/>
    </row>
    <row r="70" spans="2:6">
      <c r="B70" s="38" t="s">
        <v>81</v>
      </c>
    </row>
  </sheetData>
  <mergeCells count="4">
    <mergeCell ref="B5:B6"/>
    <mergeCell ref="C5:C6"/>
    <mergeCell ref="D5:D6"/>
    <mergeCell ref="E5:F5"/>
  </mergeCells>
  <phoneticPr fontId="4"/>
  <printOptions horizontalCentered="1"/>
  <pageMargins left="0.59055118110236227" right="0.59055118110236227" top="0.59055118110236227" bottom="0.39370078740157483" header="0.31496062992125984" footer="0.31496062992125984"/>
  <pageSetup paperSize="9" scale="93"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85" zoomScaleNormal="85" workbookViewId="0">
      <selection activeCell="C17" sqref="C17:W17"/>
    </sheetView>
  </sheetViews>
  <sheetFormatPr defaultColWidth="8" defaultRowHeight="11.25"/>
  <cols>
    <col min="1" max="1" width="2.25" style="189" customWidth="1"/>
    <col min="2" max="2" width="2.75" style="189" customWidth="1"/>
    <col min="3" max="4" width="12.5" style="189" customWidth="1"/>
    <col min="5" max="5" width="13.5" style="189" customWidth="1"/>
    <col min="6" max="6" width="5.125" style="189" bestFit="1" customWidth="1"/>
    <col min="7" max="22" width="12.25" style="189" customWidth="1"/>
    <col min="23" max="23" width="2.25" style="189" customWidth="1"/>
    <col min="24" max="24" width="10.25" style="189" customWidth="1"/>
    <col min="25" max="16384" width="8" style="189"/>
  </cols>
  <sheetData>
    <row r="1" spans="1:23" ht="20.100000000000001" customHeight="1">
      <c r="B1" s="1758" t="s">
        <v>663</v>
      </c>
      <c r="C1" s="1729"/>
      <c r="D1" s="1729"/>
      <c r="E1" s="1729"/>
      <c r="F1" s="1729"/>
      <c r="G1" s="1729"/>
      <c r="H1" s="1729"/>
      <c r="I1" s="1729"/>
      <c r="J1" s="1729"/>
      <c r="K1" s="1729"/>
      <c r="L1" s="1729"/>
      <c r="M1" s="1729"/>
      <c r="N1" s="1729"/>
      <c r="O1" s="1729"/>
      <c r="P1" s="1729"/>
      <c r="Q1" s="1729"/>
      <c r="R1" s="1729"/>
      <c r="S1" s="1729"/>
      <c r="T1" s="1729"/>
      <c r="U1" s="1729"/>
      <c r="V1" s="1729"/>
    </row>
    <row r="2" spans="1:23" ht="8.25" customHeight="1">
      <c r="B2" s="421"/>
      <c r="C2" s="422"/>
      <c r="D2" s="120"/>
      <c r="E2" s="121"/>
      <c r="F2" s="121"/>
      <c r="G2" s="121"/>
      <c r="H2" s="121"/>
      <c r="I2" s="121"/>
      <c r="J2" s="121"/>
      <c r="K2" s="422"/>
    </row>
    <row r="3" spans="1:23" ht="20.100000000000001" customHeight="1">
      <c r="B3" s="1533" t="s">
        <v>483</v>
      </c>
      <c r="C3" s="1791"/>
      <c r="D3" s="1791"/>
      <c r="E3" s="1791"/>
      <c r="F3" s="1791"/>
      <c r="G3" s="1791"/>
      <c r="H3" s="1791"/>
      <c r="I3" s="1791"/>
      <c r="J3" s="1791"/>
      <c r="K3" s="1791"/>
      <c r="L3" s="1791"/>
      <c r="M3" s="1791"/>
      <c r="N3" s="1791"/>
      <c r="O3" s="1791"/>
      <c r="P3" s="1791"/>
      <c r="Q3" s="1791"/>
      <c r="R3" s="1791"/>
      <c r="S3" s="1791"/>
      <c r="T3" s="1791"/>
      <c r="U3" s="1791"/>
      <c r="V3" s="1791"/>
    </row>
    <row r="4" spans="1:23" ht="8.25" customHeight="1">
      <c r="B4" s="191"/>
      <c r="C4" s="423"/>
      <c r="D4" s="423"/>
      <c r="E4" s="423"/>
      <c r="F4" s="423"/>
      <c r="G4" s="423"/>
      <c r="H4" s="423"/>
      <c r="I4" s="423"/>
      <c r="J4" s="423"/>
      <c r="K4" s="423"/>
      <c r="L4" s="423"/>
      <c r="M4" s="423"/>
      <c r="N4" s="423"/>
      <c r="O4" s="423"/>
      <c r="P4" s="423"/>
      <c r="Q4" s="423"/>
      <c r="R4" s="423"/>
      <c r="S4" s="423"/>
      <c r="T4" s="423"/>
      <c r="U4" s="423"/>
      <c r="V4" s="423"/>
    </row>
    <row r="5" spans="1:23" s="424" customFormat="1" ht="20.100000000000001" customHeight="1" thickBot="1">
      <c r="B5" s="425" t="s">
        <v>348</v>
      </c>
      <c r="V5" s="426" t="s">
        <v>160</v>
      </c>
    </row>
    <row r="6" spans="1:23" s="428" customFormat="1" ht="20.100000000000001" customHeight="1" thickBot="1">
      <c r="A6" s="427"/>
      <c r="B6" s="1792" t="s">
        <v>349</v>
      </c>
      <c r="C6" s="1793"/>
      <c r="D6" s="1793"/>
      <c r="E6" s="1793"/>
      <c r="F6" s="1794"/>
      <c r="G6" s="721" t="s">
        <v>330</v>
      </c>
      <c r="H6" s="721" t="s">
        <v>331</v>
      </c>
      <c r="I6" s="721" t="s">
        <v>332</v>
      </c>
      <c r="J6" s="721" t="s">
        <v>333</v>
      </c>
      <c r="K6" s="721" t="s">
        <v>334</v>
      </c>
      <c r="L6" s="721" t="s">
        <v>335</v>
      </c>
      <c r="M6" s="721" t="s">
        <v>336</v>
      </c>
      <c r="N6" s="721" t="s">
        <v>337</v>
      </c>
      <c r="O6" s="721" t="s">
        <v>338</v>
      </c>
      <c r="P6" s="721" t="s">
        <v>339</v>
      </c>
      <c r="Q6" s="721" t="s">
        <v>340</v>
      </c>
      <c r="R6" s="721" t="s">
        <v>341</v>
      </c>
      <c r="S6" s="721" t="s">
        <v>342</v>
      </c>
      <c r="T6" s="721" t="s">
        <v>343</v>
      </c>
      <c r="U6" s="721" t="s">
        <v>653</v>
      </c>
      <c r="V6" s="722" t="s">
        <v>205</v>
      </c>
    </row>
    <row r="7" spans="1:23" s="382" customFormat="1" ht="20.100000000000001" customHeight="1" thickBot="1">
      <c r="A7" s="427"/>
      <c r="B7" s="429"/>
      <c r="C7" s="1795" t="s">
        <v>350</v>
      </c>
      <c r="D7" s="1796"/>
      <c r="E7" s="430" t="s">
        <v>351</v>
      </c>
      <c r="F7" s="431" t="s">
        <v>352</v>
      </c>
      <c r="G7" s="432"/>
      <c r="H7" s="432"/>
      <c r="I7" s="432"/>
      <c r="J7" s="433"/>
      <c r="K7" s="433"/>
      <c r="L7" s="433"/>
      <c r="M7" s="433"/>
      <c r="N7" s="433"/>
      <c r="O7" s="433"/>
      <c r="P7" s="433"/>
      <c r="Q7" s="433"/>
      <c r="R7" s="433"/>
      <c r="S7" s="433"/>
      <c r="T7" s="433"/>
      <c r="U7" s="433"/>
      <c r="V7" s="434">
        <f t="shared" ref="V7:V13" si="0">SUM(G7:U7)</f>
        <v>0</v>
      </c>
    </row>
    <row r="8" spans="1:23" s="382" customFormat="1" ht="20.100000000000001" customHeight="1" thickBot="1">
      <c r="A8" s="427"/>
      <c r="B8" s="429"/>
      <c r="C8" s="435" t="s">
        <v>800</v>
      </c>
      <c r="D8" s="436" t="s">
        <v>303</v>
      </c>
      <c r="E8" s="437"/>
      <c r="F8" s="438" t="s">
        <v>196</v>
      </c>
      <c r="G8" s="439">
        <f>G7*$E$8</f>
        <v>0</v>
      </c>
      <c r="H8" s="440">
        <f t="shared" ref="H8:U8" si="1">H7*$E$8</f>
        <v>0</v>
      </c>
      <c r="I8" s="440">
        <f t="shared" si="1"/>
        <v>0</v>
      </c>
      <c r="J8" s="440">
        <f t="shared" si="1"/>
        <v>0</v>
      </c>
      <c r="K8" s="440">
        <f t="shared" si="1"/>
        <v>0</v>
      </c>
      <c r="L8" s="440">
        <f t="shared" si="1"/>
        <v>0</v>
      </c>
      <c r="M8" s="440">
        <f t="shared" si="1"/>
        <v>0</v>
      </c>
      <c r="N8" s="440">
        <f t="shared" si="1"/>
        <v>0</v>
      </c>
      <c r="O8" s="440">
        <f t="shared" si="1"/>
        <v>0</v>
      </c>
      <c r="P8" s="440">
        <f t="shared" si="1"/>
        <v>0</v>
      </c>
      <c r="Q8" s="440">
        <f t="shared" si="1"/>
        <v>0</v>
      </c>
      <c r="R8" s="440">
        <f t="shared" si="1"/>
        <v>0</v>
      </c>
      <c r="S8" s="440">
        <f t="shared" si="1"/>
        <v>0</v>
      </c>
      <c r="T8" s="440">
        <f t="shared" si="1"/>
        <v>0</v>
      </c>
      <c r="U8" s="440">
        <f t="shared" si="1"/>
        <v>0</v>
      </c>
      <c r="V8" s="441">
        <f t="shared" si="0"/>
        <v>0</v>
      </c>
    </row>
    <row r="9" spans="1:23" s="382" customFormat="1" ht="20.100000000000001" customHeight="1" thickBot="1">
      <c r="A9" s="427"/>
      <c r="B9" s="429"/>
      <c r="C9" s="1795" t="s">
        <v>799</v>
      </c>
      <c r="D9" s="1796"/>
      <c r="E9" s="932" t="s">
        <v>351</v>
      </c>
      <c r="F9" s="431" t="s">
        <v>352</v>
      </c>
      <c r="G9" s="432"/>
      <c r="H9" s="432"/>
      <c r="I9" s="432"/>
      <c r="J9" s="433"/>
      <c r="K9" s="433"/>
      <c r="L9" s="433"/>
      <c r="M9" s="433"/>
      <c r="N9" s="433"/>
      <c r="O9" s="433"/>
      <c r="P9" s="433"/>
      <c r="Q9" s="433"/>
      <c r="R9" s="433"/>
      <c r="S9" s="433"/>
      <c r="T9" s="433"/>
      <c r="U9" s="433"/>
      <c r="V9" s="434">
        <f t="shared" si="0"/>
        <v>0</v>
      </c>
    </row>
    <row r="10" spans="1:23" s="382" customFormat="1" ht="20.100000000000001" customHeight="1" thickBot="1">
      <c r="A10" s="427"/>
      <c r="B10" s="429"/>
      <c r="C10" s="435" t="s">
        <v>801</v>
      </c>
      <c r="D10" s="436" t="s">
        <v>303</v>
      </c>
      <c r="E10" s="437"/>
      <c r="F10" s="438" t="s">
        <v>196</v>
      </c>
      <c r="G10" s="439">
        <f>G9*$E$10</f>
        <v>0</v>
      </c>
      <c r="H10" s="440">
        <f t="shared" ref="H10:U10" si="2">H9*$E$10</f>
        <v>0</v>
      </c>
      <c r="I10" s="440">
        <f t="shared" si="2"/>
        <v>0</v>
      </c>
      <c r="J10" s="440">
        <f t="shared" si="2"/>
        <v>0</v>
      </c>
      <c r="K10" s="440">
        <f t="shared" si="2"/>
        <v>0</v>
      </c>
      <c r="L10" s="440">
        <f t="shared" si="2"/>
        <v>0</v>
      </c>
      <c r="M10" s="440">
        <f t="shared" si="2"/>
        <v>0</v>
      </c>
      <c r="N10" s="440">
        <f t="shared" si="2"/>
        <v>0</v>
      </c>
      <c r="O10" s="440">
        <f t="shared" si="2"/>
        <v>0</v>
      </c>
      <c r="P10" s="440">
        <f t="shared" si="2"/>
        <v>0</v>
      </c>
      <c r="Q10" s="440">
        <f t="shared" si="2"/>
        <v>0</v>
      </c>
      <c r="R10" s="440">
        <f t="shared" si="2"/>
        <v>0</v>
      </c>
      <c r="S10" s="440">
        <f t="shared" si="2"/>
        <v>0</v>
      </c>
      <c r="T10" s="440">
        <f t="shared" si="2"/>
        <v>0</v>
      </c>
      <c r="U10" s="440">
        <f t="shared" si="2"/>
        <v>0</v>
      </c>
      <c r="V10" s="441">
        <f t="shared" si="0"/>
        <v>0</v>
      </c>
    </row>
    <row r="11" spans="1:23" s="382" customFormat="1" ht="20.100000000000001" customHeight="1" thickBot="1">
      <c r="A11" s="427"/>
      <c r="B11" s="429"/>
      <c r="C11" s="1795" t="s">
        <v>799</v>
      </c>
      <c r="D11" s="1796"/>
      <c r="E11" s="932" t="s">
        <v>351</v>
      </c>
      <c r="F11" s="431" t="s">
        <v>352</v>
      </c>
      <c r="G11" s="432"/>
      <c r="H11" s="432"/>
      <c r="I11" s="432"/>
      <c r="J11" s="433"/>
      <c r="K11" s="433"/>
      <c r="L11" s="433"/>
      <c r="M11" s="433"/>
      <c r="N11" s="433"/>
      <c r="O11" s="433"/>
      <c r="P11" s="433"/>
      <c r="Q11" s="433"/>
      <c r="R11" s="433"/>
      <c r="S11" s="433"/>
      <c r="T11" s="433"/>
      <c r="U11" s="433"/>
      <c r="V11" s="434">
        <f t="shared" si="0"/>
        <v>0</v>
      </c>
    </row>
    <row r="12" spans="1:23" s="382" customFormat="1" ht="20.100000000000001" customHeight="1" thickBot="1">
      <c r="A12" s="427"/>
      <c r="B12" s="429"/>
      <c r="C12" s="435" t="s">
        <v>802</v>
      </c>
      <c r="D12" s="436" t="s">
        <v>303</v>
      </c>
      <c r="E12" s="437"/>
      <c r="F12" s="438" t="s">
        <v>196</v>
      </c>
      <c r="G12" s="439">
        <f>G11*$E$12</f>
        <v>0</v>
      </c>
      <c r="H12" s="440">
        <f t="shared" ref="H12:U12" si="3">H11*$E$12</f>
        <v>0</v>
      </c>
      <c r="I12" s="440">
        <f t="shared" si="3"/>
        <v>0</v>
      </c>
      <c r="J12" s="440">
        <f t="shared" si="3"/>
        <v>0</v>
      </c>
      <c r="K12" s="440">
        <f t="shared" si="3"/>
        <v>0</v>
      </c>
      <c r="L12" s="440">
        <f t="shared" si="3"/>
        <v>0</v>
      </c>
      <c r="M12" s="440">
        <f t="shared" si="3"/>
        <v>0</v>
      </c>
      <c r="N12" s="440">
        <f t="shared" si="3"/>
        <v>0</v>
      </c>
      <c r="O12" s="440">
        <f t="shared" si="3"/>
        <v>0</v>
      </c>
      <c r="P12" s="440">
        <f t="shared" si="3"/>
        <v>0</v>
      </c>
      <c r="Q12" s="440">
        <f t="shared" si="3"/>
        <v>0</v>
      </c>
      <c r="R12" s="440">
        <f t="shared" si="3"/>
        <v>0</v>
      </c>
      <c r="S12" s="440">
        <f t="shared" si="3"/>
        <v>0</v>
      </c>
      <c r="T12" s="440">
        <f t="shared" si="3"/>
        <v>0</v>
      </c>
      <c r="U12" s="440">
        <f t="shared" si="3"/>
        <v>0</v>
      </c>
      <c r="V12" s="441">
        <f t="shared" si="0"/>
        <v>0</v>
      </c>
    </row>
    <row r="13" spans="1:23" s="428" customFormat="1" ht="20.100000000000001" customHeight="1" thickBot="1">
      <c r="A13" s="427"/>
      <c r="B13" s="1797" t="s">
        <v>485</v>
      </c>
      <c r="C13" s="1798"/>
      <c r="D13" s="1798"/>
      <c r="E13" s="1798"/>
      <c r="F13" s="442"/>
      <c r="G13" s="443">
        <f>SUM(G8,G10,G12)</f>
        <v>0</v>
      </c>
      <c r="H13" s="444">
        <f t="shared" ref="H13:U13" si="4">SUM(H8,H10,H12)</f>
        <v>0</v>
      </c>
      <c r="I13" s="444">
        <f t="shared" si="4"/>
        <v>0</v>
      </c>
      <c r="J13" s="444">
        <f t="shared" si="4"/>
        <v>0</v>
      </c>
      <c r="K13" s="444">
        <f t="shared" si="4"/>
        <v>0</v>
      </c>
      <c r="L13" s="444">
        <f t="shared" si="4"/>
        <v>0</v>
      </c>
      <c r="M13" s="444">
        <f t="shared" si="4"/>
        <v>0</v>
      </c>
      <c r="N13" s="444">
        <f t="shared" si="4"/>
        <v>0</v>
      </c>
      <c r="O13" s="444">
        <f t="shared" si="4"/>
        <v>0</v>
      </c>
      <c r="P13" s="444">
        <f t="shared" si="4"/>
        <v>0</v>
      </c>
      <c r="Q13" s="444">
        <f t="shared" si="4"/>
        <v>0</v>
      </c>
      <c r="R13" s="444">
        <f t="shared" si="4"/>
        <v>0</v>
      </c>
      <c r="S13" s="444">
        <f t="shared" si="4"/>
        <v>0</v>
      </c>
      <c r="T13" s="444">
        <f>SUM(T8,T10,T12)</f>
        <v>0</v>
      </c>
      <c r="U13" s="444">
        <f t="shared" si="4"/>
        <v>0</v>
      </c>
      <c r="V13" s="445">
        <f t="shared" si="0"/>
        <v>0</v>
      </c>
    </row>
    <row r="14" spans="1:23" s="382" customFormat="1" ht="8.25" customHeight="1">
      <c r="A14" s="446"/>
      <c r="B14" s="446"/>
      <c r="C14" s="447"/>
      <c r="D14" s="447"/>
      <c r="E14" s="448"/>
      <c r="F14" s="447"/>
      <c r="G14" s="449"/>
      <c r="H14" s="449"/>
      <c r="I14" s="449"/>
      <c r="J14" s="449"/>
      <c r="K14" s="449"/>
      <c r="L14" s="449"/>
      <c r="M14" s="449"/>
      <c r="N14" s="449"/>
      <c r="O14" s="449"/>
      <c r="P14" s="449"/>
      <c r="Q14" s="449"/>
      <c r="R14" s="449"/>
      <c r="S14" s="449"/>
      <c r="T14" s="449"/>
      <c r="U14" s="449"/>
      <c r="V14" s="449"/>
    </row>
    <row r="15" spans="1:23" s="382" customFormat="1" ht="13.5" customHeight="1">
      <c r="B15" s="450" t="s">
        <v>353</v>
      </c>
      <c r="C15" s="1799" t="s">
        <v>354</v>
      </c>
      <c r="D15" s="1683"/>
      <c r="E15" s="1683"/>
      <c r="F15" s="1683"/>
      <c r="G15" s="1683"/>
      <c r="H15" s="1683"/>
      <c r="I15" s="1683"/>
      <c r="J15" s="1683"/>
      <c r="K15" s="1683"/>
      <c r="L15" s="1683"/>
      <c r="M15" s="1683"/>
      <c r="N15" s="1683"/>
      <c r="O15" s="1683"/>
      <c r="P15" s="1683"/>
      <c r="Q15" s="1683"/>
      <c r="R15" s="1683"/>
      <c r="S15" s="1683"/>
      <c r="T15" s="1683"/>
      <c r="U15" s="1683"/>
      <c r="V15" s="1683"/>
      <c r="W15" s="1683"/>
    </row>
    <row r="16" spans="1:23" s="382" customFormat="1" ht="13.5" customHeight="1">
      <c r="B16" s="450" t="s">
        <v>355</v>
      </c>
      <c r="C16" s="1799" t="s">
        <v>356</v>
      </c>
      <c r="D16" s="1683"/>
      <c r="E16" s="1683"/>
      <c r="F16" s="1683"/>
      <c r="G16" s="1683"/>
      <c r="H16" s="1683"/>
      <c r="I16" s="1683"/>
      <c r="J16" s="1683"/>
      <c r="K16" s="1683"/>
      <c r="L16" s="1683"/>
      <c r="M16" s="1683"/>
      <c r="N16" s="1683"/>
      <c r="O16" s="1683"/>
      <c r="P16" s="1683"/>
      <c r="Q16" s="1683"/>
      <c r="R16" s="1683"/>
      <c r="S16" s="1683"/>
      <c r="T16" s="1683"/>
      <c r="U16" s="1683"/>
      <c r="V16" s="1683"/>
      <c r="W16" s="1683"/>
    </row>
    <row r="17" spans="1:23" s="382" customFormat="1" ht="13.5" customHeight="1">
      <c r="B17" s="450" t="s">
        <v>188</v>
      </c>
      <c r="C17" s="1800" t="s">
        <v>357</v>
      </c>
      <c r="D17" s="1683"/>
      <c r="E17" s="1683"/>
      <c r="F17" s="1683"/>
      <c r="G17" s="1683"/>
      <c r="H17" s="1683"/>
      <c r="I17" s="1683"/>
      <c r="J17" s="1683"/>
      <c r="K17" s="1683"/>
      <c r="L17" s="1683"/>
      <c r="M17" s="1683"/>
      <c r="N17" s="1683"/>
      <c r="O17" s="1683"/>
      <c r="P17" s="1683"/>
      <c r="Q17" s="1683"/>
      <c r="R17" s="1683"/>
      <c r="S17" s="1683"/>
      <c r="T17" s="1683"/>
      <c r="U17" s="1683"/>
      <c r="V17" s="1683"/>
      <c r="W17" s="1683"/>
    </row>
    <row r="18" spans="1:23" s="382" customFormat="1" ht="13.5" customHeight="1">
      <c r="B18" s="450" t="s">
        <v>156</v>
      </c>
      <c r="C18" s="1690" t="s">
        <v>308</v>
      </c>
      <c r="D18" s="1683"/>
      <c r="E18" s="1683"/>
      <c r="F18" s="1683"/>
      <c r="G18" s="1683"/>
      <c r="H18" s="1683"/>
      <c r="I18" s="1683"/>
      <c r="J18" s="1683"/>
      <c r="K18" s="1683"/>
      <c r="L18" s="1683"/>
      <c r="M18" s="1683"/>
      <c r="N18" s="1683"/>
      <c r="O18" s="1683"/>
      <c r="P18" s="1683"/>
      <c r="Q18" s="1683"/>
      <c r="R18" s="1683"/>
      <c r="S18" s="1683"/>
      <c r="T18" s="1683"/>
      <c r="U18" s="1683"/>
      <c r="V18" s="1683"/>
      <c r="W18" s="1683"/>
    </row>
    <row r="19" spans="1:23" s="382" customFormat="1" ht="13.5" customHeight="1">
      <c r="B19" s="450" t="s">
        <v>230</v>
      </c>
      <c r="C19" s="1801" t="s">
        <v>346</v>
      </c>
      <c r="D19" s="1802"/>
      <c r="E19" s="1802"/>
      <c r="F19" s="1802"/>
      <c r="G19" s="1802"/>
      <c r="H19" s="1802"/>
      <c r="I19" s="1802"/>
      <c r="J19" s="1802"/>
      <c r="K19" s="1802"/>
      <c r="L19" s="1802"/>
      <c r="M19" s="1802"/>
      <c r="N19" s="1802"/>
      <c r="O19" s="1802"/>
      <c r="P19" s="1802"/>
      <c r="Q19" s="1802"/>
      <c r="R19" s="1802"/>
      <c r="S19" s="1802"/>
      <c r="T19" s="1802"/>
      <c r="U19" s="1802"/>
      <c r="V19" s="1802"/>
      <c r="W19" s="1802"/>
    </row>
    <row r="20" spans="1:23" s="382" customFormat="1" ht="13.5" customHeight="1">
      <c r="B20" s="450" t="s">
        <v>231</v>
      </c>
      <c r="C20" s="1803" t="s">
        <v>486</v>
      </c>
      <c r="D20" s="1683"/>
      <c r="E20" s="1683"/>
      <c r="F20" s="1683"/>
      <c r="G20" s="1683"/>
      <c r="H20" s="1683"/>
      <c r="I20" s="1683"/>
      <c r="J20" s="1683"/>
      <c r="K20" s="1683"/>
      <c r="L20" s="1683"/>
      <c r="M20" s="1683"/>
      <c r="N20" s="1683"/>
      <c r="O20" s="1683"/>
      <c r="P20" s="1683"/>
      <c r="Q20" s="1683"/>
      <c r="R20" s="1683"/>
      <c r="S20" s="1683"/>
      <c r="T20" s="1683"/>
      <c r="U20" s="1683"/>
      <c r="V20" s="1683"/>
      <c r="W20" s="1683"/>
    </row>
    <row r="21" spans="1:23" s="382" customFormat="1" ht="15.75" customHeight="1"/>
    <row r="22" spans="1:23" ht="19.5" customHeight="1" thickBot="1"/>
    <row r="23" spans="1:23" s="382" customFormat="1" ht="13.5">
      <c r="A23" s="420"/>
      <c r="B23" s="420"/>
      <c r="C23" s="420"/>
      <c r="T23" s="1637" t="s">
        <v>190</v>
      </c>
      <c r="U23" s="1638"/>
      <c r="V23" s="1639"/>
    </row>
    <row r="24" spans="1:23" s="382" customFormat="1" ht="12" customHeight="1" thickBot="1">
      <c r="T24" s="1640"/>
      <c r="U24" s="1641"/>
      <c r="V24" s="1642"/>
    </row>
    <row r="25" spans="1:23" ht="20.100000000000001" customHeight="1"/>
  </sheetData>
  <mergeCells count="14">
    <mergeCell ref="T23:V24"/>
    <mergeCell ref="B1:V1"/>
    <mergeCell ref="B3:V3"/>
    <mergeCell ref="B6:F6"/>
    <mergeCell ref="C7:D7"/>
    <mergeCell ref="B13:E13"/>
    <mergeCell ref="C15:W15"/>
    <mergeCell ref="C16:W16"/>
    <mergeCell ref="C17:W17"/>
    <mergeCell ref="C18:W18"/>
    <mergeCell ref="C19:W19"/>
    <mergeCell ref="C20:W20"/>
    <mergeCell ref="C9:D9"/>
    <mergeCell ref="C11:D11"/>
  </mergeCells>
  <phoneticPr fontId="4"/>
  <printOptions horizontalCentered="1"/>
  <pageMargins left="0.78740157480314965" right="0.59055118110236227" top="0.98425196850393704" bottom="0.98425196850393704" header="0.51181102362204722" footer="0.51181102362204722"/>
  <pageSetup paperSize="8" scale="77"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C27" sqref="C27:G27"/>
    </sheetView>
  </sheetViews>
  <sheetFormatPr defaultRowHeight="14.25"/>
  <cols>
    <col min="1" max="1" width="2.625" style="287" customWidth="1"/>
    <col min="2" max="2" width="4.625" style="287" customWidth="1"/>
    <col min="3" max="3" width="23.625" style="287" customWidth="1"/>
    <col min="4" max="4" width="8.625" style="287" customWidth="1"/>
    <col min="5" max="5" width="25.625" style="287" customWidth="1"/>
    <col min="6" max="7" width="15.625" style="287" customWidth="1"/>
    <col min="8" max="8" width="2.625" style="287" customWidth="1"/>
    <col min="9" max="16384" width="9" style="287"/>
  </cols>
  <sheetData>
    <row r="1" spans="1:10" ht="14.25" customHeight="1"/>
    <row r="2" spans="1:10" s="292" customFormat="1" ht="20.100000000000001" customHeight="1">
      <c r="A2" s="288"/>
      <c r="B2" s="1809" t="s">
        <v>664</v>
      </c>
      <c r="C2" s="1810"/>
      <c r="D2" s="1810"/>
      <c r="E2" s="1810"/>
      <c r="F2" s="1810"/>
      <c r="G2" s="1810"/>
      <c r="H2" s="290"/>
      <c r="I2" s="290"/>
      <c r="J2" s="291"/>
    </row>
    <row r="3" spans="1:10" s="292" customFormat="1" ht="8.25" customHeight="1">
      <c r="A3" s="288"/>
      <c r="B3" s="268"/>
      <c r="C3" s="289"/>
      <c r="D3" s="289"/>
      <c r="E3" s="289"/>
      <c r="F3" s="289"/>
      <c r="G3" s="289"/>
      <c r="H3" s="290"/>
      <c r="I3" s="290"/>
      <c r="J3" s="291"/>
    </row>
    <row r="4" spans="1:10" ht="20.100000000000001" customHeight="1">
      <c r="B4" s="1732" t="s">
        <v>268</v>
      </c>
      <c r="C4" s="1811"/>
      <c r="D4" s="1811"/>
      <c r="E4" s="1811"/>
      <c r="F4" s="1811"/>
      <c r="G4" s="1811"/>
      <c r="H4" s="293"/>
      <c r="I4" s="293"/>
      <c r="J4" s="294"/>
    </row>
    <row r="5" spans="1:10" ht="26.25" customHeight="1" thickBot="1">
      <c r="B5" s="295" t="s">
        <v>288</v>
      </c>
    </row>
    <row r="6" spans="1:10" s="296" customFormat="1" ht="20.100000000000001" customHeight="1">
      <c r="B6" s="1807" t="s">
        <v>94</v>
      </c>
      <c r="C6" s="1812" t="s">
        <v>269</v>
      </c>
      <c r="D6" s="1813"/>
      <c r="E6" s="1813"/>
      <c r="F6" s="656" t="s">
        <v>270</v>
      </c>
      <c r="G6" s="657" t="s">
        <v>271</v>
      </c>
    </row>
    <row r="7" spans="1:10" s="296" customFormat="1" ht="20.100000000000001" customHeight="1" thickBot="1">
      <c r="B7" s="1808"/>
      <c r="C7" s="658" t="s">
        <v>272</v>
      </c>
      <c r="D7" s="1814" t="s">
        <v>273</v>
      </c>
      <c r="E7" s="1815"/>
      <c r="F7" s="659" t="s">
        <v>274</v>
      </c>
      <c r="G7" s="660" t="s">
        <v>275</v>
      </c>
    </row>
    <row r="8" spans="1:10" s="296" customFormat="1" ht="20.100000000000001" customHeight="1">
      <c r="B8" s="297">
        <v>1</v>
      </c>
      <c r="C8" s="298"/>
      <c r="D8" s="299" t="s">
        <v>144</v>
      </c>
      <c r="E8" s="300" t="s">
        <v>276</v>
      </c>
      <c r="F8" s="301"/>
      <c r="G8" s="302"/>
    </row>
    <row r="9" spans="1:10" s="296" customFormat="1" ht="20.100000000000001" customHeight="1">
      <c r="A9" s="303"/>
      <c r="B9" s="304">
        <v>2</v>
      </c>
      <c r="C9" s="79"/>
      <c r="D9" s="304" t="s">
        <v>277</v>
      </c>
      <c r="E9" s="305" t="s">
        <v>276</v>
      </c>
      <c r="F9" s="306"/>
      <c r="G9" s="307"/>
    </row>
    <row r="10" spans="1:10" s="296" customFormat="1" ht="20.100000000000001" customHeight="1">
      <c r="A10" s="303"/>
      <c r="B10" s="304">
        <v>3</v>
      </c>
      <c r="C10" s="79"/>
      <c r="D10" s="304" t="s">
        <v>277</v>
      </c>
      <c r="E10" s="305" t="s">
        <v>276</v>
      </c>
      <c r="F10" s="306"/>
      <c r="G10" s="307"/>
    </row>
    <row r="11" spans="1:10" s="296" customFormat="1" ht="20.100000000000001" customHeight="1">
      <c r="A11" s="303"/>
      <c r="B11" s="304">
        <v>4</v>
      </c>
      <c r="C11" s="79"/>
      <c r="D11" s="304" t="s">
        <v>277</v>
      </c>
      <c r="E11" s="305" t="s">
        <v>276</v>
      </c>
      <c r="F11" s="306"/>
      <c r="G11" s="307"/>
    </row>
    <row r="12" spans="1:10" s="296" customFormat="1" ht="20.100000000000001" customHeight="1" thickBot="1">
      <c r="B12" s="308">
        <v>5</v>
      </c>
      <c r="C12" s="309"/>
      <c r="D12" s="304" t="s">
        <v>277</v>
      </c>
      <c r="E12" s="305" t="s">
        <v>276</v>
      </c>
      <c r="F12" s="310"/>
      <c r="G12" s="311"/>
    </row>
    <row r="13" spans="1:10" s="296" customFormat="1" ht="20.100000000000001" customHeight="1" thickBot="1">
      <c r="B13" s="1816" t="s">
        <v>205</v>
      </c>
      <c r="C13" s="1817"/>
      <c r="D13" s="1817"/>
      <c r="E13" s="1818"/>
      <c r="F13" s="312">
        <f>SUM(F8:F12)</f>
        <v>0</v>
      </c>
      <c r="G13" s="313">
        <f>SUM(G8:G12)</f>
        <v>0</v>
      </c>
    </row>
    <row r="14" spans="1:10" s="296" customFormat="1" ht="8.25" customHeight="1">
      <c r="B14" s="314"/>
      <c r="C14" s="314"/>
      <c r="D14" s="314"/>
      <c r="E14" s="314"/>
      <c r="F14" s="315"/>
      <c r="G14" s="316"/>
    </row>
    <row r="15" spans="1:10" ht="26.25" customHeight="1" thickBot="1">
      <c r="B15" s="295" t="s">
        <v>547</v>
      </c>
    </row>
    <row r="16" spans="1:10" s="296" customFormat="1" ht="20.100000000000001" customHeight="1">
      <c r="B16" s="1807" t="s">
        <v>94</v>
      </c>
      <c r="C16" s="1812" t="s">
        <v>269</v>
      </c>
      <c r="D16" s="1813"/>
      <c r="E16" s="1813"/>
      <c r="F16" s="656" t="s">
        <v>270</v>
      </c>
      <c r="G16" s="657" t="s">
        <v>271</v>
      </c>
    </row>
    <row r="17" spans="1:7" s="296" customFormat="1" ht="20.100000000000001" customHeight="1" thickBot="1">
      <c r="B17" s="1808"/>
      <c r="C17" s="658" t="s">
        <v>272</v>
      </c>
      <c r="D17" s="1814" t="s">
        <v>273</v>
      </c>
      <c r="E17" s="1815"/>
      <c r="F17" s="659" t="s">
        <v>274</v>
      </c>
      <c r="G17" s="660" t="s">
        <v>275</v>
      </c>
    </row>
    <row r="18" spans="1:7" s="296" customFormat="1" ht="20.100000000000001" customHeight="1">
      <c r="B18" s="297">
        <v>1</v>
      </c>
      <c r="C18" s="298"/>
      <c r="D18" s="299" t="s">
        <v>144</v>
      </c>
      <c r="E18" s="300" t="s">
        <v>276</v>
      </c>
      <c r="F18" s="301"/>
      <c r="G18" s="302"/>
    </row>
    <row r="19" spans="1:7" s="296" customFormat="1" ht="20.100000000000001" customHeight="1">
      <c r="A19" s="303"/>
      <c r="B19" s="304">
        <v>2</v>
      </c>
      <c r="C19" s="79"/>
      <c r="D19" s="304" t="s">
        <v>277</v>
      </c>
      <c r="E19" s="305" t="s">
        <v>276</v>
      </c>
      <c r="F19" s="306"/>
      <c r="G19" s="307"/>
    </row>
    <row r="20" spans="1:7" s="296" customFormat="1" ht="20.100000000000001" customHeight="1">
      <c r="A20" s="303"/>
      <c r="B20" s="304">
        <v>3</v>
      </c>
      <c r="C20" s="79"/>
      <c r="D20" s="304" t="s">
        <v>277</v>
      </c>
      <c r="E20" s="305" t="s">
        <v>276</v>
      </c>
      <c r="F20" s="306"/>
      <c r="G20" s="307"/>
    </row>
    <row r="21" spans="1:7" s="296" customFormat="1" ht="20.100000000000001" customHeight="1">
      <c r="A21" s="303"/>
      <c r="B21" s="304">
        <v>4</v>
      </c>
      <c r="C21" s="79"/>
      <c r="D21" s="304" t="s">
        <v>277</v>
      </c>
      <c r="E21" s="305" t="s">
        <v>276</v>
      </c>
      <c r="F21" s="306"/>
      <c r="G21" s="307"/>
    </row>
    <row r="22" spans="1:7" s="296" customFormat="1" ht="20.100000000000001" customHeight="1" thickBot="1">
      <c r="B22" s="308">
        <v>5</v>
      </c>
      <c r="C22" s="309"/>
      <c r="D22" s="304" t="s">
        <v>277</v>
      </c>
      <c r="E22" s="305" t="s">
        <v>276</v>
      </c>
      <c r="F22" s="310"/>
      <c r="G22" s="311"/>
    </row>
    <row r="23" spans="1:7" s="296" customFormat="1" ht="20.100000000000001" customHeight="1" thickBot="1">
      <c r="B23" s="1816" t="s">
        <v>205</v>
      </c>
      <c r="C23" s="1817"/>
      <c r="D23" s="1817"/>
      <c r="E23" s="1818"/>
      <c r="F23" s="312">
        <f>SUM(F18:F22)</f>
        <v>0</v>
      </c>
      <c r="G23" s="313">
        <f>SUM(G18:G22)</f>
        <v>0</v>
      </c>
    </row>
    <row r="24" spans="1:7" s="296" customFormat="1" ht="8.25" customHeight="1">
      <c r="B24" s="314"/>
      <c r="C24" s="314"/>
      <c r="D24" s="314"/>
      <c r="E24" s="314"/>
      <c r="F24" s="315"/>
      <c r="G24" s="316"/>
    </row>
    <row r="25" spans="1:7" s="270" customFormat="1" ht="13.5" customHeight="1">
      <c r="B25" s="317" t="s">
        <v>150</v>
      </c>
      <c r="C25" s="1819" t="s">
        <v>278</v>
      </c>
      <c r="D25" s="1806"/>
      <c r="E25" s="1806"/>
      <c r="F25" s="1806"/>
      <c r="G25" s="1806"/>
    </row>
    <row r="26" spans="1:7" s="270" customFormat="1" ht="13.5" customHeight="1">
      <c r="B26" s="317" t="s">
        <v>152</v>
      </c>
      <c r="C26" s="1805" t="s">
        <v>279</v>
      </c>
      <c r="D26" s="1806"/>
      <c r="E26" s="1806"/>
      <c r="F26" s="1806"/>
      <c r="G26" s="1806"/>
    </row>
    <row r="27" spans="1:7" s="270" customFormat="1" ht="13.5" customHeight="1">
      <c r="B27" s="317" t="s">
        <v>154</v>
      </c>
      <c r="C27" s="1804" t="s">
        <v>280</v>
      </c>
      <c r="D27" s="1804"/>
      <c r="E27" s="1804"/>
      <c r="F27" s="1804"/>
      <c r="G27" s="1804"/>
    </row>
    <row r="28" spans="1:7" s="270" customFormat="1" ht="13.5" customHeight="1" thickBot="1">
      <c r="B28" s="317" t="s">
        <v>201</v>
      </c>
      <c r="C28" s="1805" t="s">
        <v>281</v>
      </c>
      <c r="D28" s="1806"/>
      <c r="E28" s="1806"/>
      <c r="F28" s="1806"/>
      <c r="G28" s="1806"/>
    </row>
    <row r="29" spans="1:7">
      <c r="F29" s="1637" t="s">
        <v>190</v>
      </c>
      <c r="G29" s="1755"/>
    </row>
    <row r="30" spans="1:7" ht="15" thickBot="1">
      <c r="F30" s="1756"/>
      <c r="G30" s="1757"/>
    </row>
    <row r="36" ht="20.100000000000001" customHeight="1"/>
  </sheetData>
  <mergeCells count="15">
    <mergeCell ref="F29:G30"/>
    <mergeCell ref="C27:G27"/>
    <mergeCell ref="C28:G28"/>
    <mergeCell ref="B16:B17"/>
    <mergeCell ref="B2:G2"/>
    <mergeCell ref="B4:G4"/>
    <mergeCell ref="B6:B7"/>
    <mergeCell ref="C6:E6"/>
    <mergeCell ref="D7:E7"/>
    <mergeCell ref="B13:E13"/>
    <mergeCell ref="C16:E16"/>
    <mergeCell ref="D17:E17"/>
    <mergeCell ref="B23:E23"/>
    <mergeCell ref="C25:G25"/>
    <mergeCell ref="C26:G26"/>
  </mergeCells>
  <phoneticPr fontId="4"/>
  <printOptions horizontalCentered="1"/>
  <pageMargins left="0.78740157480314965" right="0.59055118110236227" top="0.78740157480314965" bottom="0.78740157480314965" header="0.51181102362204722" footer="0.51181102362204722"/>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D27" sqref="D27"/>
    </sheetView>
  </sheetViews>
  <sheetFormatPr defaultRowHeight="14.25"/>
  <cols>
    <col min="1" max="1" width="2.625" style="287" customWidth="1"/>
    <col min="2" max="2" width="4.25" style="287" customWidth="1"/>
    <col min="3" max="3" width="12.5" style="287" customWidth="1"/>
    <col min="4" max="4" width="28.75" style="287" customWidth="1"/>
    <col min="5" max="7" width="14.375" style="287" customWidth="1"/>
    <col min="8" max="8" width="1.625" style="287" customWidth="1"/>
    <col min="9" max="16384" width="9" style="287"/>
  </cols>
  <sheetData>
    <row r="1" spans="1:10" ht="14.25" customHeight="1"/>
    <row r="2" spans="1:10" s="292" customFormat="1" ht="20.100000000000001" customHeight="1">
      <c r="A2" s="288"/>
      <c r="B2" s="1809" t="s">
        <v>501</v>
      </c>
      <c r="C2" s="1809"/>
      <c r="D2" s="1810"/>
      <c r="E2" s="1810"/>
      <c r="F2" s="1810"/>
      <c r="G2" s="1810"/>
      <c r="H2" s="290"/>
      <c r="I2" s="290"/>
      <c r="J2" s="291"/>
    </row>
    <row r="3" spans="1:10" s="292" customFormat="1" ht="8.25" customHeight="1">
      <c r="A3" s="288"/>
      <c r="B3" s="268"/>
      <c r="C3" s="289"/>
      <c r="D3" s="289"/>
      <c r="E3" s="289"/>
      <c r="F3" s="289"/>
      <c r="G3" s="289"/>
      <c r="H3" s="290"/>
      <c r="I3" s="290"/>
      <c r="J3" s="291"/>
    </row>
    <row r="4" spans="1:10" ht="20.100000000000001" customHeight="1">
      <c r="B4" s="1732" t="s">
        <v>502</v>
      </c>
      <c r="C4" s="1732"/>
      <c r="D4" s="1811"/>
      <c r="E4" s="1811"/>
      <c r="F4" s="1811"/>
      <c r="G4" s="1811"/>
      <c r="H4" s="293"/>
      <c r="I4" s="293"/>
      <c r="J4" s="294"/>
    </row>
    <row r="6" spans="1:10" s="320" customFormat="1" ht="18" customHeight="1">
      <c r="B6" s="748" t="s">
        <v>503</v>
      </c>
      <c r="C6" s="748" t="s">
        <v>508</v>
      </c>
      <c r="D6" s="748" t="s">
        <v>504</v>
      </c>
      <c r="E6" s="748" t="s">
        <v>505</v>
      </c>
      <c r="F6" s="748" t="s">
        <v>506</v>
      </c>
      <c r="G6" s="748" t="s">
        <v>507</v>
      </c>
    </row>
    <row r="7" spans="1:10" s="320" customFormat="1" ht="18" customHeight="1">
      <c r="B7" s="749"/>
      <c r="C7" s="749"/>
      <c r="D7" s="749"/>
      <c r="E7" s="749"/>
      <c r="F7" s="749"/>
      <c r="G7" s="749"/>
    </row>
    <row r="8" spans="1:10" s="320" customFormat="1" ht="18" customHeight="1">
      <c r="B8" s="749"/>
      <c r="C8" s="749"/>
      <c r="D8" s="749"/>
      <c r="E8" s="749"/>
      <c r="F8" s="749"/>
      <c r="G8" s="749"/>
    </row>
    <row r="9" spans="1:10" s="320" customFormat="1" ht="18" customHeight="1">
      <c r="B9" s="749"/>
      <c r="C9" s="749"/>
      <c r="D9" s="749"/>
      <c r="E9" s="749"/>
      <c r="F9" s="749"/>
      <c r="G9" s="749"/>
    </row>
    <row r="10" spans="1:10" s="320" customFormat="1" ht="18" customHeight="1">
      <c r="B10" s="749"/>
      <c r="C10" s="749"/>
      <c r="D10" s="749"/>
      <c r="E10" s="749"/>
      <c r="F10" s="749"/>
      <c r="G10" s="749"/>
    </row>
    <row r="11" spans="1:10" s="320" customFormat="1" ht="18" customHeight="1">
      <c r="B11" s="749"/>
      <c r="C11" s="749"/>
      <c r="D11" s="749"/>
      <c r="E11" s="749"/>
      <c r="F11" s="749"/>
      <c r="G11" s="749"/>
    </row>
    <row r="12" spans="1:10" s="320" customFormat="1" ht="18" customHeight="1">
      <c r="B12" s="749"/>
      <c r="C12" s="749"/>
      <c r="D12" s="749"/>
      <c r="E12" s="749"/>
      <c r="F12" s="749"/>
      <c r="G12" s="749"/>
    </row>
    <row r="13" spans="1:10" s="320" customFormat="1" ht="18" customHeight="1">
      <c r="B13" s="749"/>
      <c r="C13" s="749"/>
      <c r="D13" s="749"/>
      <c r="E13" s="749"/>
      <c r="F13" s="749"/>
      <c r="G13" s="749"/>
    </row>
    <row r="14" spans="1:10" s="320" customFormat="1" ht="18" customHeight="1">
      <c r="B14" s="749"/>
      <c r="C14" s="749"/>
      <c r="D14" s="749"/>
      <c r="E14" s="749"/>
      <c r="F14" s="749"/>
      <c r="G14" s="749"/>
    </row>
    <row r="15" spans="1:10" s="320" customFormat="1" ht="18" customHeight="1">
      <c r="B15" s="749"/>
      <c r="C15" s="749"/>
      <c r="D15" s="749"/>
      <c r="E15" s="749"/>
      <c r="F15" s="749"/>
      <c r="G15" s="749"/>
    </row>
    <row r="16" spans="1:10" s="320" customFormat="1" ht="18" customHeight="1">
      <c r="B16" s="749"/>
      <c r="C16" s="749"/>
      <c r="D16" s="749"/>
      <c r="E16" s="749"/>
      <c r="F16" s="749"/>
      <c r="G16" s="749"/>
    </row>
    <row r="17" spans="2:7" s="320" customFormat="1" ht="18" customHeight="1">
      <c r="B17" s="749"/>
      <c r="C17" s="749"/>
      <c r="D17" s="749"/>
      <c r="E17" s="749"/>
      <c r="F17" s="749"/>
      <c r="G17" s="749"/>
    </row>
    <row r="18" spans="2:7" s="320" customFormat="1" ht="18" customHeight="1">
      <c r="B18" s="749"/>
      <c r="C18" s="749"/>
      <c r="D18" s="749"/>
      <c r="E18" s="749"/>
      <c r="F18" s="749"/>
      <c r="G18" s="749"/>
    </row>
    <row r="19" spans="2:7" s="320" customFormat="1" ht="18" customHeight="1">
      <c r="B19" s="749"/>
      <c r="C19" s="749"/>
      <c r="D19" s="749"/>
      <c r="E19" s="749"/>
      <c r="F19" s="749"/>
      <c r="G19" s="749"/>
    </row>
    <row r="20" spans="2:7" s="320" customFormat="1" ht="18" customHeight="1">
      <c r="B20" s="749"/>
      <c r="C20" s="749"/>
      <c r="D20" s="749"/>
      <c r="E20" s="749"/>
      <c r="F20" s="749"/>
      <c r="G20" s="749"/>
    </row>
    <row r="21" spans="2:7" s="320" customFormat="1" ht="18" customHeight="1">
      <c r="B21" s="749"/>
      <c r="C21" s="749"/>
      <c r="D21" s="749"/>
      <c r="E21" s="749"/>
      <c r="F21" s="749"/>
      <c r="G21" s="749"/>
    </row>
    <row r="22" spans="2:7" s="320" customFormat="1" ht="18" customHeight="1">
      <c r="B22" s="749"/>
      <c r="C22" s="749"/>
      <c r="D22" s="749"/>
      <c r="E22" s="749"/>
      <c r="F22" s="749"/>
      <c r="G22" s="749"/>
    </row>
    <row r="23" spans="2:7" s="745" customFormat="1" ht="8.25" customHeight="1">
      <c r="B23" s="746"/>
      <c r="C23" s="746"/>
      <c r="D23" s="746"/>
      <c r="E23" s="746"/>
      <c r="F23" s="746"/>
      <c r="G23" s="747"/>
    </row>
    <row r="24" spans="2:7" s="270" customFormat="1" ht="13.5" customHeight="1">
      <c r="B24" s="317" t="s">
        <v>133</v>
      </c>
      <c r="C24" s="1805" t="s">
        <v>279</v>
      </c>
      <c r="D24" s="1805"/>
      <c r="E24" s="1805"/>
      <c r="F24" s="1805"/>
      <c r="G24" s="1805"/>
    </row>
    <row r="25" spans="2:7">
      <c r="E25" s="1552" t="s">
        <v>190</v>
      </c>
      <c r="F25" s="1553"/>
      <c r="G25" s="1554"/>
    </row>
    <row r="26" spans="2:7">
      <c r="E26" s="1555"/>
      <c r="F26" s="1556"/>
      <c r="G26" s="1557"/>
    </row>
    <row r="32" spans="2:7" ht="20.100000000000001" customHeight="1"/>
  </sheetData>
  <mergeCells count="4">
    <mergeCell ref="C24:G24"/>
    <mergeCell ref="B2:G2"/>
    <mergeCell ref="B4:G4"/>
    <mergeCell ref="E25:G26"/>
  </mergeCells>
  <phoneticPr fontId="2"/>
  <pageMargins left="0.70866141732283472" right="0.70866141732283472" top="0.59055118110236227" bottom="0.59055118110236227"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workbookViewId="0">
      <selection activeCell="D22" sqref="D22:D27"/>
    </sheetView>
  </sheetViews>
  <sheetFormatPr defaultRowHeight="13.5"/>
  <cols>
    <col min="1" max="1" width="4.375" style="731" customWidth="1"/>
    <col min="2" max="2" width="15" style="731" customWidth="1"/>
    <col min="3" max="3" width="24.375" style="731" customWidth="1"/>
    <col min="4" max="4" width="9" style="731"/>
    <col min="5" max="5" width="29.5" style="731" customWidth="1"/>
    <col min="6" max="6" width="1.75" style="731" customWidth="1"/>
    <col min="7" max="16384" width="9" style="731"/>
  </cols>
  <sheetData>
    <row r="1" spans="2:5" ht="12" customHeight="1"/>
    <row r="2" spans="2:5">
      <c r="B2" s="731" t="s">
        <v>665</v>
      </c>
    </row>
    <row r="4" spans="2:5" ht="24.75" customHeight="1">
      <c r="B4" s="1534" t="s">
        <v>491</v>
      </c>
      <c r="C4" s="1534"/>
      <c r="D4" s="1534"/>
      <c r="E4" s="1534"/>
    </row>
    <row r="6" spans="2:5" ht="22.5" customHeight="1">
      <c r="B6" s="1820" t="s">
        <v>498</v>
      </c>
      <c r="C6" s="1820"/>
      <c r="D6" s="1820"/>
      <c r="E6" s="1820"/>
    </row>
    <row r="7" spans="2:5" ht="22.5" customHeight="1">
      <c r="B7" s="1820"/>
      <c r="C7" s="1820"/>
      <c r="D7" s="1820"/>
      <c r="E7" s="1820"/>
    </row>
    <row r="9" spans="2:5" ht="22.5" customHeight="1">
      <c r="B9" s="1821" t="s">
        <v>497</v>
      </c>
      <c r="C9" s="1822"/>
      <c r="D9" s="732" t="s">
        <v>492</v>
      </c>
      <c r="E9" s="733" t="s">
        <v>493</v>
      </c>
    </row>
    <row r="10" spans="2:5">
      <c r="B10" s="734"/>
      <c r="C10" s="734"/>
    </row>
    <row r="11" spans="2:5" ht="19.5" customHeight="1">
      <c r="B11" s="266" t="s">
        <v>282</v>
      </c>
      <c r="C11" s="735"/>
      <c r="D11" s="1823" t="s">
        <v>286</v>
      </c>
      <c r="E11" s="1826"/>
    </row>
    <row r="12" spans="2:5" ht="19.5" customHeight="1">
      <c r="B12" s="266" t="s">
        <v>283</v>
      </c>
      <c r="C12" s="735"/>
      <c r="D12" s="1824"/>
      <c r="E12" s="1826"/>
    </row>
    <row r="13" spans="2:5" ht="19.5" customHeight="1">
      <c r="B13" s="266" t="s">
        <v>284</v>
      </c>
      <c r="C13" s="735"/>
      <c r="D13" s="1824"/>
      <c r="E13" s="1826"/>
    </row>
    <row r="14" spans="2:5" ht="19.5" customHeight="1">
      <c r="B14" s="266" t="s">
        <v>494</v>
      </c>
      <c r="C14" s="735"/>
      <c r="D14" s="1824"/>
      <c r="E14" s="1826"/>
    </row>
    <row r="15" spans="2:5" ht="19.5" customHeight="1">
      <c r="B15" s="266" t="s">
        <v>495</v>
      </c>
      <c r="C15" s="736" t="s">
        <v>496</v>
      </c>
      <c r="D15" s="1824"/>
      <c r="E15" s="1826"/>
    </row>
    <row r="16" spans="2:5" ht="19.5" customHeight="1">
      <c r="B16" s="266" t="s">
        <v>285</v>
      </c>
      <c r="C16" s="735"/>
      <c r="D16" s="1825"/>
      <c r="E16" s="1826"/>
    </row>
    <row r="18" spans="2:5">
      <c r="B18" s="734"/>
      <c r="C18" s="734"/>
      <c r="D18" s="734"/>
      <c r="E18" s="734"/>
    </row>
    <row r="19" spans="2:5">
      <c r="B19" s="737"/>
    </row>
    <row r="20" spans="2:5" ht="23.25" customHeight="1">
      <c r="B20" s="1821" t="s">
        <v>546</v>
      </c>
      <c r="C20" s="1822"/>
      <c r="D20" s="732" t="s">
        <v>492</v>
      </c>
      <c r="E20" s="733" t="s">
        <v>493</v>
      </c>
    </row>
    <row r="22" spans="2:5" ht="19.5" customHeight="1">
      <c r="B22" s="266" t="s">
        <v>282</v>
      </c>
      <c r="C22" s="735"/>
      <c r="D22" s="1823" t="s">
        <v>286</v>
      </c>
      <c r="E22" s="1826"/>
    </row>
    <row r="23" spans="2:5" ht="19.5" customHeight="1">
      <c r="B23" s="266" t="s">
        <v>283</v>
      </c>
      <c r="C23" s="735"/>
      <c r="D23" s="1824"/>
      <c r="E23" s="1826"/>
    </row>
    <row r="24" spans="2:5" ht="19.5" customHeight="1">
      <c r="B24" s="266" t="s">
        <v>284</v>
      </c>
      <c r="C24" s="735"/>
      <c r="D24" s="1824"/>
      <c r="E24" s="1826"/>
    </row>
    <row r="25" spans="2:5" ht="19.5" customHeight="1">
      <c r="B25" s="266" t="s">
        <v>494</v>
      </c>
      <c r="C25" s="735"/>
      <c r="D25" s="1824"/>
      <c r="E25" s="1826"/>
    </row>
    <row r="26" spans="2:5" ht="19.5" customHeight="1">
      <c r="B26" s="266" t="s">
        <v>495</v>
      </c>
      <c r="C26" s="736" t="s">
        <v>496</v>
      </c>
      <c r="D26" s="1824"/>
      <c r="E26" s="1826"/>
    </row>
    <row r="27" spans="2:5" ht="19.5" customHeight="1">
      <c r="B27" s="266" t="s">
        <v>285</v>
      </c>
      <c r="C27" s="735"/>
      <c r="D27" s="1825"/>
      <c r="E27" s="1826"/>
    </row>
    <row r="28" spans="2:5">
      <c r="B28" s="738"/>
      <c r="C28" s="739"/>
      <c r="D28" s="738"/>
      <c r="E28" s="739"/>
    </row>
    <row r="29" spans="2:5" ht="19.5" customHeight="1">
      <c r="B29" s="266" t="s">
        <v>282</v>
      </c>
      <c r="C29" s="735"/>
      <c r="D29" s="1823" t="s">
        <v>286</v>
      </c>
      <c r="E29" s="1826"/>
    </row>
    <row r="30" spans="2:5" ht="19.5" customHeight="1">
      <c r="B30" s="266" t="s">
        <v>283</v>
      </c>
      <c r="C30" s="735"/>
      <c r="D30" s="1824"/>
      <c r="E30" s="1826"/>
    </row>
    <row r="31" spans="2:5" ht="19.5" customHeight="1">
      <c r="B31" s="266" t="s">
        <v>284</v>
      </c>
      <c r="C31" s="735"/>
      <c r="D31" s="1824"/>
      <c r="E31" s="1826"/>
    </row>
    <row r="32" spans="2:5" ht="19.5" customHeight="1">
      <c r="B32" s="266" t="s">
        <v>494</v>
      </c>
      <c r="C32" s="735"/>
      <c r="D32" s="1824"/>
      <c r="E32" s="1826"/>
    </row>
    <row r="33" spans="2:5" ht="19.5" customHeight="1">
      <c r="B33" s="266" t="s">
        <v>495</v>
      </c>
      <c r="C33" s="736" t="s">
        <v>496</v>
      </c>
      <c r="D33" s="1824"/>
      <c r="E33" s="1826"/>
    </row>
    <row r="34" spans="2:5" ht="19.5" customHeight="1">
      <c r="B34" s="266" t="s">
        <v>285</v>
      </c>
      <c r="C34" s="735"/>
      <c r="D34" s="1825"/>
      <c r="E34" s="1826"/>
    </row>
    <row r="35" spans="2:5">
      <c r="B35" s="738"/>
      <c r="C35" s="739"/>
      <c r="D35" s="738"/>
      <c r="E35" s="739"/>
    </row>
    <row r="36" spans="2:5">
      <c r="B36" s="1830" t="s">
        <v>499</v>
      </c>
      <c r="C36" s="1830"/>
      <c r="D36" s="1830"/>
      <c r="E36" s="1830"/>
    </row>
    <row r="37" spans="2:5">
      <c r="B37" s="751"/>
      <c r="C37" s="751"/>
      <c r="D37" s="1552" t="s">
        <v>190</v>
      </c>
      <c r="E37" s="1827"/>
    </row>
    <row r="38" spans="2:5">
      <c r="B38" s="752"/>
      <c r="C38" s="752"/>
      <c r="D38" s="1828"/>
      <c r="E38" s="1829"/>
    </row>
  </sheetData>
  <mergeCells count="12">
    <mergeCell ref="D37:E38"/>
    <mergeCell ref="D29:D34"/>
    <mergeCell ref="E29:E34"/>
    <mergeCell ref="B20:C20"/>
    <mergeCell ref="D22:D27"/>
    <mergeCell ref="E22:E27"/>
    <mergeCell ref="B36:E36"/>
    <mergeCell ref="B4:E4"/>
    <mergeCell ref="B6:E7"/>
    <mergeCell ref="B9:C9"/>
    <mergeCell ref="D11:D16"/>
    <mergeCell ref="E11:E16"/>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zoomScale="85" zoomScaleNormal="85" zoomScaleSheetLayoutView="100" workbookViewId="0">
      <selection activeCell="H44" sqref="H44"/>
    </sheetView>
  </sheetViews>
  <sheetFormatPr defaultRowHeight="12"/>
  <cols>
    <col min="1" max="1" width="2.625" style="270" customWidth="1"/>
    <col min="2" max="2" width="12.25" style="270" customWidth="1"/>
    <col min="3" max="3" width="28.125" style="270" customWidth="1"/>
    <col min="4" max="4" width="8.75" style="270" customWidth="1"/>
    <col min="5" max="5" width="11.875" style="271" customWidth="1"/>
    <col min="6" max="20" width="10.5" style="270" customWidth="1"/>
    <col min="21" max="21" width="12" style="270" customWidth="1"/>
    <col min="22" max="22" width="2.25" style="270" customWidth="1"/>
    <col min="23" max="16384" width="9" style="270"/>
  </cols>
  <sheetData>
    <row r="1" spans="1:25" ht="14.25" customHeight="1"/>
    <row r="2" spans="1:25" s="272" customFormat="1" ht="20.100000000000001" customHeight="1">
      <c r="B2" s="1" t="s">
        <v>666</v>
      </c>
      <c r="C2" s="268"/>
      <c r="D2" s="268"/>
      <c r="E2" s="268"/>
      <c r="F2" s="268"/>
      <c r="G2" s="268"/>
      <c r="H2" s="268"/>
      <c r="I2" s="268"/>
      <c r="J2" s="268"/>
      <c r="K2" s="268"/>
      <c r="L2" s="268"/>
      <c r="M2" s="268"/>
      <c r="N2" s="268"/>
      <c r="O2" s="268"/>
      <c r="P2" s="268"/>
      <c r="Q2" s="268"/>
      <c r="R2" s="268"/>
      <c r="S2" s="268"/>
      <c r="T2" s="268"/>
      <c r="U2" s="268"/>
    </row>
    <row r="3" spans="1:25" s="272" customFormat="1" ht="9.9499999999999993" customHeight="1">
      <c r="B3" s="273"/>
      <c r="C3" s="274"/>
      <c r="D3" s="274"/>
      <c r="E3" s="275"/>
      <c r="F3" s="274"/>
      <c r="G3" s="274"/>
      <c r="H3" s="274"/>
      <c r="I3" s="274"/>
      <c r="J3" s="274"/>
      <c r="K3" s="274"/>
      <c r="L3" s="274"/>
      <c r="M3" s="274"/>
      <c r="P3" s="276"/>
      <c r="Q3" s="276"/>
      <c r="R3" s="276"/>
      <c r="S3" s="276"/>
      <c r="T3" s="276"/>
      <c r="U3" s="277"/>
    </row>
    <row r="4" spans="1:25" s="272" customFormat="1" ht="20.100000000000001" customHeight="1">
      <c r="B4" s="1831" t="s">
        <v>261</v>
      </c>
      <c r="C4" s="1832"/>
      <c r="D4" s="1832"/>
      <c r="E4" s="1832"/>
      <c r="F4" s="1832"/>
      <c r="G4" s="1832"/>
      <c r="H4" s="1832"/>
      <c r="I4" s="1832"/>
      <c r="J4" s="1832"/>
      <c r="K4" s="1832"/>
      <c r="L4" s="1832"/>
      <c r="M4" s="1832"/>
      <c r="N4" s="1832"/>
      <c r="O4" s="1832"/>
      <c r="P4" s="1832"/>
      <c r="Q4" s="1832"/>
      <c r="R4" s="1832"/>
      <c r="S4" s="1832"/>
      <c r="T4" s="1832"/>
      <c r="U4" s="279"/>
      <c r="V4" s="280"/>
      <c r="W4" s="280"/>
      <c r="X4" s="280"/>
      <c r="Y4" s="280"/>
    </row>
    <row r="5" spans="1:25" s="272" customFormat="1" ht="7.15" customHeight="1">
      <c r="B5" s="278"/>
      <c r="C5" s="279"/>
      <c r="D5" s="279"/>
      <c r="E5" s="279"/>
      <c r="F5" s="279"/>
      <c r="G5" s="279"/>
      <c r="H5" s="279"/>
      <c r="I5" s="279"/>
      <c r="J5" s="279"/>
      <c r="K5" s="279"/>
      <c r="L5" s="279"/>
      <c r="M5" s="279"/>
      <c r="N5" s="279"/>
      <c r="O5" s="279"/>
      <c r="P5" s="279"/>
      <c r="Q5" s="279"/>
      <c r="R5" s="279"/>
      <c r="S5" s="279"/>
      <c r="T5" s="279"/>
      <c r="U5" s="279"/>
      <c r="V5" s="280"/>
      <c r="W5" s="280"/>
      <c r="X5" s="280"/>
      <c r="Y5" s="280"/>
    </row>
    <row r="6" spans="1:25" s="272" customFormat="1" ht="17.45" customHeight="1" thickBot="1">
      <c r="B6" s="281"/>
      <c r="C6" s="282"/>
      <c r="D6" s="282"/>
      <c r="E6" s="282"/>
      <c r="F6" s="282"/>
      <c r="G6" s="282"/>
      <c r="H6" s="282"/>
      <c r="I6" s="282"/>
      <c r="J6" s="282"/>
      <c r="K6" s="282"/>
      <c r="L6" s="282"/>
      <c r="M6" s="282"/>
      <c r="N6" s="282"/>
      <c r="O6" s="282"/>
      <c r="P6" s="282"/>
      <c r="Q6" s="282"/>
      <c r="R6" s="282"/>
      <c r="S6" s="282"/>
      <c r="T6" s="282"/>
      <c r="U6" s="283"/>
      <c r="V6" s="280"/>
      <c r="W6" s="280"/>
      <c r="X6" s="280"/>
      <c r="Y6" s="280"/>
    </row>
    <row r="7" spans="1:25" ht="20.100000000000001" customHeight="1" thickBot="1">
      <c r="B7" s="1833" t="s">
        <v>262</v>
      </c>
      <c r="C7" s="1834"/>
      <c r="D7" s="1838" t="s">
        <v>457</v>
      </c>
      <c r="E7" s="1840" t="s">
        <v>466</v>
      </c>
      <c r="F7" s="1837" t="s">
        <v>551</v>
      </c>
      <c r="G7" s="1837"/>
      <c r="H7" s="1837"/>
      <c r="I7" s="1837"/>
      <c r="J7" s="1837"/>
      <c r="K7" s="1837"/>
      <c r="L7" s="1837"/>
      <c r="M7" s="1837"/>
      <c r="N7" s="1837"/>
      <c r="O7" s="1837"/>
      <c r="P7" s="1837"/>
      <c r="Q7" s="1837"/>
      <c r="R7" s="1837"/>
      <c r="S7" s="1837"/>
      <c r="T7" s="1837"/>
      <c r="U7" s="1838" t="s">
        <v>263</v>
      </c>
    </row>
    <row r="8" spans="1:25" s="274" customFormat="1" ht="20.100000000000001" customHeight="1" thickBot="1">
      <c r="A8" s="277"/>
      <c r="B8" s="1835"/>
      <c r="C8" s="1836"/>
      <c r="D8" s="1839"/>
      <c r="E8" s="1841"/>
      <c r="F8" s="711" t="s">
        <v>207</v>
      </c>
      <c r="G8" s="712" t="s">
        <v>208</v>
      </c>
      <c r="H8" s="711" t="s">
        <v>209</v>
      </c>
      <c r="I8" s="712" t="s">
        <v>210</v>
      </c>
      <c r="J8" s="711" t="s">
        <v>211</v>
      </c>
      <c r="K8" s="712" t="s">
        <v>212</v>
      </c>
      <c r="L8" s="711" t="s">
        <v>213</v>
      </c>
      <c r="M8" s="712" t="s">
        <v>214</v>
      </c>
      <c r="N8" s="711" t="s">
        <v>215</v>
      </c>
      <c r="O8" s="712" t="s">
        <v>216</v>
      </c>
      <c r="P8" s="711" t="s">
        <v>217</v>
      </c>
      <c r="Q8" s="711" t="s">
        <v>218</v>
      </c>
      <c r="R8" s="712" t="s">
        <v>219</v>
      </c>
      <c r="S8" s="712" t="s">
        <v>220</v>
      </c>
      <c r="T8" s="711" t="s">
        <v>572</v>
      </c>
      <c r="U8" s="1839"/>
    </row>
    <row r="9" spans="1:25" s="274" customFormat="1" ht="20.100000000000001" customHeight="1">
      <c r="A9" s="284"/>
      <c r="B9" s="1844" t="s">
        <v>264</v>
      </c>
      <c r="C9" s="645" t="s">
        <v>459</v>
      </c>
      <c r="D9" s="596" t="s">
        <v>458</v>
      </c>
      <c r="E9" s="608"/>
      <c r="F9" s="609"/>
      <c r="G9" s="609"/>
      <c r="H9" s="609"/>
      <c r="I9" s="609"/>
      <c r="J9" s="609"/>
      <c r="K9" s="609"/>
      <c r="L9" s="609"/>
      <c r="M9" s="609"/>
      <c r="N9" s="609"/>
      <c r="O9" s="609"/>
      <c r="P9" s="609"/>
      <c r="Q9" s="609"/>
      <c r="R9" s="609"/>
      <c r="S9" s="609"/>
      <c r="T9" s="609"/>
      <c r="U9" s="610"/>
    </row>
    <row r="10" spans="1:25" s="274" customFormat="1" ht="20.100000000000001" customHeight="1">
      <c r="A10" s="284"/>
      <c r="B10" s="1643"/>
      <c r="C10" s="646"/>
      <c r="D10" s="597" t="s">
        <v>458</v>
      </c>
      <c r="E10" s="611"/>
      <c r="F10" s="612"/>
      <c r="G10" s="612"/>
      <c r="H10" s="612"/>
      <c r="I10" s="612"/>
      <c r="J10" s="612"/>
      <c r="K10" s="612"/>
      <c r="L10" s="612"/>
      <c r="M10" s="612"/>
      <c r="N10" s="612"/>
      <c r="O10" s="612"/>
      <c r="P10" s="612"/>
      <c r="Q10" s="612"/>
      <c r="R10" s="612"/>
      <c r="S10" s="612"/>
      <c r="T10" s="612"/>
      <c r="U10" s="613"/>
    </row>
    <row r="11" spans="1:25" s="274" customFormat="1" ht="20.100000000000001" customHeight="1">
      <c r="A11" s="284"/>
      <c r="B11" s="1643"/>
      <c r="C11" s="646"/>
      <c r="D11" s="597" t="s">
        <v>458</v>
      </c>
      <c r="E11" s="611"/>
      <c r="F11" s="612"/>
      <c r="G11" s="612"/>
      <c r="H11" s="612"/>
      <c r="I11" s="612"/>
      <c r="J11" s="612"/>
      <c r="K11" s="612"/>
      <c r="L11" s="612"/>
      <c r="M11" s="612"/>
      <c r="N11" s="612"/>
      <c r="O11" s="612"/>
      <c r="P11" s="612"/>
      <c r="Q11" s="612"/>
      <c r="R11" s="612"/>
      <c r="S11" s="612"/>
      <c r="T11" s="612"/>
      <c r="U11" s="613"/>
    </row>
    <row r="12" spans="1:25" s="274" customFormat="1" ht="20.100000000000001" customHeight="1">
      <c r="A12" s="284"/>
      <c r="B12" s="1643"/>
      <c r="C12" s="646"/>
      <c r="D12" s="597" t="s">
        <v>458</v>
      </c>
      <c r="E12" s="611"/>
      <c r="F12" s="612"/>
      <c r="G12" s="612"/>
      <c r="H12" s="612"/>
      <c r="I12" s="612"/>
      <c r="J12" s="612"/>
      <c r="K12" s="612"/>
      <c r="L12" s="612"/>
      <c r="M12" s="612"/>
      <c r="N12" s="612"/>
      <c r="O12" s="612"/>
      <c r="P12" s="612"/>
      <c r="Q12" s="612"/>
      <c r="R12" s="612"/>
      <c r="S12" s="612"/>
      <c r="T12" s="612"/>
      <c r="U12" s="613"/>
    </row>
    <row r="13" spans="1:25" s="274" customFormat="1" ht="20.100000000000001" customHeight="1">
      <c r="A13" s="284"/>
      <c r="B13" s="1643"/>
      <c r="C13" s="646"/>
      <c r="D13" s="597" t="s">
        <v>458</v>
      </c>
      <c r="E13" s="611"/>
      <c r="F13" s="612"/>
      <c r="G13" s="612"/>
      <c r="H13" s="612"/>
      <c r="I13" s="612"/>
      <c r="J13" s="612"/>
      <c r="K13" s="612"/>
      <c r="L13" s="612"/>
      <c r="M13" s="612"/>
      <c r="N13" s="612"/>
      <c r="O13" s="612"/>
      <c r="P13" s="612"/>
      <c r="Q13" s="612"/>
      <c r="R13" s="612"/>
      <c r="S13" s="612"/>
      <c r="T13" s="612"/>
      <c r="U13" s="613"/>
    </row>
    <row r="14" spans="1:25" s="274" customFormat="1" ht="20.100000000000001" customHeight="1">
      <c r="A14" s="284"/>
      <c r="B14" s="1643"/>
      <c r="C14" s="647"/>
      <c r="D14" s="598" t="s">
        <v>458</v>
      </c>
      <c r="E14" s="611"/>
      <c r="F14" s="612"/>
      <c r="G14" s="612"/>
      <c r="H14" s="612"/>
      <c r="I14" s="612"/>
      <c r="J14" s="612"/>
      <c r="K14" s="612"/>
      <c r="L14" s="612"/>
      <c r="M14" s="612"/>
      <c r="N14" s="612"/>
      <c r="O14" s="612"/>
      <c r="P14" s="612"/>
      <c r="Q14" s="612"/>
      <c r="R14" s="612"/>
      <c r="S14" s="612"/>
      <c r="T14" s="612"/>
      <c r="U14" s="613"/>
    </row>
    <row r="15" spans="1:25" s="274" customFormat="1" ht="20.100000000000001" customHeight="1">
      <c r="A15" s="284"/>
      <c r="B15" s="1643"/>
      <c r="C15" s="648"/>
      <c r="D15" s="599" t="s">
        <v>458</v>
      </c>
      <c r="E15" s="614"/>
      <c r="F15" s="615"/>
      <c r="G15" s="615"/>
      <c r="H15" s="615"/>
      <c r="I15" s="615"/>
      <c r="J15" s="615"/>
      <c r="K15" s="615"/>
      <c r="L15" s="615"/>
      <c r="M15" s="615"/>
      <c r="N15" s="615"/>
      <c r="O15" s="615"/>
      <c r="P15" s="615"/>
      <c r="Q15" s="615"/>
      <c r="R15" s="615"/>
      <c r="S15" s="615"/>
      <c r="T15" s="615"/>
      <c r="U15" s="616"/>
    </row>
    <row r="16" spans="1:25" s="274" customFormat="1" ht="20.100000000000001" customHeight="1" thickBot="1">
      <c r="A16" s="284"/>
      <c r="B16" s="595"/>
      <c r="C16" s="594" t="s">
        <v>465</v>
      </c>
      <c r="D16" s="600" t="s">
        <v>458</v>
      </c>
      <c r="E16" s="617">
        <f>SUM(E9:E15)</f>
        <v>0</v>
      </c>
      <c r="F16" s="618"/>
      <c r="G16" s="618"/>
      <c r="H16" s="618"/>
      <c r="I16" s="618"/>
      <c r="J16" s="618"/>
      <c r="K16" s="618"/>
      <c r="L16" s="618"/>
      <c r="M16" s="618"/>
      <c r="N16" s="618"/>
      <c r="O16" s="618"/>
      <c r="P16" s="618"/>
      <c r="Q16" s="618"/>
      <c r="R16" s="618"/>
      <c r="S16" s="618"/>
      <c r="T16" s="618"/>
      <c r="U16" s="619"/>
    </row>
    <row r="17" spans="1:21" ht="19.899999999999999" customHeight="1" thickTop="1">
      <c r="A17" s="285"/>
      <c r="B17" s="1643" t="s">
        <v>456</v>
      </c>
      <c r="C17" s="646" t="s">
        <v>265</v>
      </c>
      <c r="D17" s="597" t="s">
        <v>458</v>
      </c>
      <c r="E17" s="620"/>
      <c r="F17" s="621"/>
      <c r="G17" s="621"/>
      <c r="H17" s="621"/>
      <c r="I17" s="621"/>
      <c r="J17" s="621"/>
      <c r="K17" s="621"/>
      <c r="L17" s="621"/>
      <c r="M17" s="621"/>
      <c r="N17" s="621"/>
      <c r="O17" s="621"/>
      <c r="P17" s="621"/>
      <c r="Q17" s="621"/>
      <c r="R17" s="621"/>
      <c r="S17" s="621"/>
      <c r="T17" s="621"/>
      <c r="U17" s="622"/>
    </row>
    <row r="18" spans="1:21" ht="19.899999999999999" customHeight="1">
      <c r="A18" s="285"/>
      <c r="B18" s="1643"/>
      <c r="C18" s="646"/>
      <c r="D18" s="597" t="s">
        <v>458</v>
      </c>
      <c r="E18" s="611"/>
      <c r="F18" s="612"/>
      <c r="G18" s="612"/>
      <c r="H18" s="612"/>
      <c r="I18" s="612"/>
      <c r="J18" s="612"/>
      <c r="K18" s="612"/>
      <c r="L18" s="612"/>
      <c r="M18" s="612"/>
      <c r="N18" s="612"/>
      <c r="O18" s="612"/>
      <c r="P18" s="612"/>
      <c r="Q18" s="612"/>
      <c r="R18" s="612"/>
      <c r="S18" s="612"/>
      <c r="T18" s="612"/>
      <c r="U18" s="613"/>
    </row>
    <row r="19" spans="1:21" ht="19.899999999999999" customHeight="1">
      <c r="A19" s="285"/>
      <c r="B19" s="1643"/>
      <c r="C19" s="646"/>
      <c r="D19" s="597" t="s">
        <v>458</v>
      </c>
      <c r="E19" s="611"/>
      <c r="F19" s="612"/>
      <c r="G19" s="612"/>
      <c r="H19" s="612"/>
      <c r="I19" s="612"/>
      <c r="J19" s="612"/>
      <c r="K19" s="612"/>
      <c r="L19" s="612"/>
      <c r="M19" s="612"/>
      <c r="N19" s="612"/>
      <c r="O19" s="612"/>
      <c r="P19" s="612"/>
      <c r="Q19" s="612"/>
      <c r="R19" s="612"/>
      <c r="S19" s="612"/>
      <c r="T19" s="612"/>
      <c r="U19" s="613"/>
    </row>
    <row r="20" spans="1:21" ht="19.899999999999999" customHeight="1">
      <c r="B20" s="1643"/>
      <c r="C20" s="647"/>
      <c r="D20" s="598" t="s">
        <v>458</v>
      </c>
      <c r="E20" s="611"/>
      <c r="F20" s="612"/>
      <c r="G20" s="612"/>
      <c r="H20" s="612"/>
      <c r="I20" s="612"/>
      <c r="J20" s="612"/>
      <c r="K20" s="612"/>
      <c r="L20" s="612"/>
      <c r="M20" s="612"/>
      <c r="N20" s="612"/>
      <c r="O20" s="612"/>
      <c r="P20" s="612"/>
      <c r="Q20" s="612"/>
      <c r="R20" s="612"/>
      <c r="S20" s="612"/>
      <c r="T20" s="612"/>
      <c r="U20" s="613"/>
    </row>
    <row r="21" spans="1:21" ht="19.899999999999999" customHeight="1">
      <c r="B21" s="1643"/>
      <c r="C21" s="648"/>
      <c r="D21" s="599" t="s">
        <v>458</v>
      </c>
      <c r="E21" s="614"/>
      <c r="F21" s="615"/>
      <c r="G21" s="615"/>
      <c r="H21" s="615"/>
      <c r="I21" s="615"/>
      <c r="J21" s="615"/>
      <c r="K21" s="615"/>
      <c r="L21" s="615"/>
      <c r="M21" s="615"/>
      <c r="N21" s="615"/>
      <c r="O21" s="615"/>
      <c r="P21" s="615"/>
      <c r="Q21" s="615"/>
      <c r="R21" s="615"/>
      <c r="S21" s="615"/>
      <c r="T21" s="615"/>
      <c r="U21" s="616"/>
    </row>
    <row r="22" spans="1:21" ht="19.899999999999999" customHeight="1" thickBot="1">
      <c r="B22" s="595"/>
      <c r="C22" s="594" t="s">
        <v>467</v>
      </c>
      <c r="D22" s="600" t="s">
        <v>458</v>
      </c>
      <c r="E22" s="617">
        <f>SUM(E17:E21)</f>
        <v>0</v>
      </c>
      <c r="F22" s="618"/>
      <c r="G22" s="618"/>
      <c r="H22" s="618"/>
      <c r="I22" s="618"/>
      <c r="J22" s="618"/>
      <c r="K22" s="618"/>
      <c r="L22" s="618"/>
      <c r="M22" s="618"/>
      <c r="N22" s="618"/>
      <c r="O22" s="618"/>
      <c r="P22" s="618"/>
      <c r="Q22" s="618"/>
      <c r="R22" s="618"/>
      <c r="S22" s="618"/>
      <c r="T22" s="618"/>
      <c r="U22" s="619"/>
    </row>
    <row r="23" spans="1:21" s="274" customFormat="1" ht="20.100000000000001" customHeight="1" thickTop="1" thickBot="1">
      <c r="A23" s="277"/>
      <c r="B23" s="1845" t="s">
        <v>475</v>
      </c>
      <c r="C23" s="1846"/>
      <c r="D23" s="601" t="s">
        <v>458</v>
      </c>
      <c r="E23" s="629">
        <f>SUM(E16,E22)</f>
        <v>0</v>
      </c>
      <c r="F23" s="623"/>
      <c r="G23" s="623"/>
      <c r="H23" s="623"/>
      <c r="I23" s="623"/>
      <c r="J23" s="623"/>
      <c r="K23" s="623"/>
      <c r="L23" s="623"/>
      <c r="M23" s="623"/>
      <c r="N23" s="623"/>
      <c r="O23" s="623"/>
      <c r="P23" s="623"/>
      <c r="Q23" s="623"/>
      <c r="R23" s="623"/>
      <c r="S23" s="623"/>
      <c r="T23" s="623"/>
      <c r="U23" s="624"/>
    </row>
    <row r="24" spans="1:21" ht="19.899999999999999" customHeight="1">
      <c r="B24" s="1847" t="s">
        <v>266</v>
      </c>
      <c r="C24" s="649" t="s">
        <v>267</v>
      </c>
      <c r="D24" s="602" t="s">
        <v>3</v>
      </c>
      <c r="E24" s="741"/>
      <c r="F24" s="625"/>
      <c r="G24" s="625"/>
      <c r="H24" s="625"/>
      <c r="I24" s="625"/>
      <c r="J24" s="625"/>
      <c r="K24" s="625"/>
      <c r="L24" s="625"/>
      <c r="M24" s="625"/>
      <c r="N24" s="625"/>
      <c r="O24" s="625"/>
      <c r="P24" s="625"/>
      <c r="Q24" s="625"/>
      <c r="R24" s="625"/>
      <c r="S24" s="625"/>
      <c r="T24" s="625"/>
      <c r="U24" s="632" t="s">
        <v>473</v>
      </c>
    </row>
    <row r="25" spans="1:21" ht="19.899999999999999" customHeight="1">
      <c r="B25" s="1848"/>
      <c r="C25" s="650" t="s">
        <v>463</v>
      </c>
      <c r="D25" s="603" t="s">
        <v>461</v>
      </c>
      <c r="E25" s="742"/>
      <c r="F25" s="626"/>
      <c r="G25" s="626"/>
      <c r="H25" s="626"/>
      <c r="I25" s="626"/>
      <c r="J25" s="626"/>
      <c r="K25" s="626"/>
      <c r="L25" s="626"/>
      <c r="M25" s="626"/>
      <c r="N25" s="626"/>
      <c r="O25" s="626"/>
      <c r="P25" s="626"/>
      <c r="Q25" s="626"/>
      <c r="R25" s="626"/>
      <c r="S25" s="626"/>
      <c r="T25" s="626"/>
      <c r="U25" s="633" t="s">
        <v>474</v>
      </c>
    </row>
    <row r="26" spans="1:21" ht="19.899999999999999" customHeight="1">
      <c r="B26" s="1848"/>
      <c r="C26" s="650" t="s">
        <v>464</v>
      </c>
      <c r="D26" s="603" t="s">
        <v>462</v>
      </c>
      <c r="E26" s="742"/>
      <c r="F26" s="626"/>
      <c r="G26" s="626"/>
      <c r="H26" s="626"/>
      <c r="I26" s="626"/>
      <c r="J26" s="626"/>
      <c r="K26" s="626"/>
      <c r="L26" s="626"/>
      <c r="M26" s="626"/>
      <c r="N26" s="626"/>
      <c r="O26" s="626"/>
      <c r="P26" s="626"/>
      <c r="Q26" s="626"/>
      <c r="R26" s="626"/>
      <c r="S26" s="626"/>
      <c r="T26" s="626"/>
      <c r="U26" s="633" t="s">
        <v>473</v>
      </c>
    </row>
    <row r="27" spans="1:21" ht="19.899999999999999" customHeight="1">
      <c r="A27" s="285"/>
      <c r="B27" s="1848"/>
      <c r="C27" s="651" t="s">
        <v>472</v>
      </c>
      <c r="D27" s="604" t="s">
        <v>458</v>
      </c>
      <c r="E27" s="743"/>
      <c r="F27" s="627"/>
      <c r="G27" s="627"/>
      <c r="H27" s="627"/>
      <c r="I27" s="627"/>
      <c r="J27" s="627"/>
      <c r="K27" s="627"/>
      <c r="L27" s="627"/>
      <c r="M27" s="627"/>
      <c r="N27" s="627"/>
      <c r="O27" s="627"/>
      <c r="P27" s="627"/>
      <c r="Q27" s="627"/>
      <c r="R27" s="627"/>
      <c r="S27" s="627"/>
      <c r="T27" s="627"/>
      <c r="U27" s="634">
        <f>SUM(F27:T27)</f>
        <v>0</v>
      </c>
    </row>
    <row r="28" spans="1:21" ht="19.899999999999999" customHeight="1">
      <c r="B28" s="1848"/>
      <c r="C28" s="652" t="s">
        <v>267</v>
      </c>
      <c r="D28" s="605" t="s">
        <v>460</v>
      </c>
      <c r="E28" s="744"/>
      <c r="F28" s="628"/>
      <c r="G28" s="628"/>
      <c r="H28" s="628"/>
      <c r="I28" s="628"/>
      <c r="J28" s="628"/>
      <c r="K28" s="628"/>
      <c r="L28" s="628"/>
      <c r="M28" s="628"/>
      <c r="N28" s="628"/>
      <c r="O28" s="628"/>
      <c r="P28" s="628"/>
      <c r="Q28" s="628"/>
      <c r="R28" s="628"/>
      <c r="S28" s="628"/>
      <c r="T28" s="628"/>
      <c r="U28" s="632" t="s">
        <v>473</v>
      </c>
    </row>
    <row r="29" spans="1:21" ht="19.899999999999999" customHeight="1">
      <c r="B29" s="1848"/>
      <c r="C29" s="650" t="s">
        <v>463</v>
      </c>
      <c r="D29" s="603" t="s">
        <v>461</v>
      </c>
      <c r="E29" s="742"/>
      <c r="F29" s="626"/>
      <c r="G29" s="626"/>
      <c r="H29" s="626"/>
      <c r="I29" s="626"/>
      <c r="J29" s="626"/>
      <c r="K29" s="626"/>
      <c r="L29" s="626"/>
      <c r="M29" s="626"/>
      <c r="N29" s="626"/>
      <c r="O29" s="626"/>
      <c r="P29" s="626"/>
      <c r="Q29" s="626"/>
      <c r="R29" s="626"/>
      <c r="S29" s="626"/>
      <c r="T29" s="626"/>
      <c r="U29" s="633" t="s">
        <v>474</v>
      </c>
    </row>
    <row r="30" spans="1:21" ht="19.899999999999999" customHeight="1">
      <c r="B30" s="1848"/>
      <c r="C30" s="650" t="s">
        <v>464</v>
      </c>
      <c r="D30" s="603" t="s">
        <v>462</v>
      </c>
      <c r="E30" s="742"/>
      <c r="F30" s="626"/>
      <c r="G30" s="626"/>
      <c r="H30" s="626"/>
      <c r="I30" s="626"/>
      <c r="J30" s="626"/>
      <c r="K30" s="626"/>
      <c r="L30" s="626"/>
      <c r="M30" s="626"/>
      <c r="N30" s="626"/>
      <c r="O30" s="626"/>
      <c r="P30" s="626"/>
      <c r="Q30" s="626"/>
      <c r="R30" s="626"/>
      <c r="S30" s="626"/>
      <c r="T30" s="626"/>
      <c r="U30" s="633" t="s">
        <v>473</v>
      </c>
    </row>
    <row r="31" spans="1:21" ht="19.899999999999999" customHeight="1">
      <c r="A31" s="285"/>
      <c r="B31" s="1848"/>
      <c r="C31" s="651" t="s">
        <v>472</v>
      </c>
      <c r="D31" s="604" t="s">
        <v>458</v>
      </c>
      <c r="E31" s="743"/>
      <c r="F31" s="627"/>
      <c r="G31" s="627"/>
      <c r="H31" s="627"/>
      <c r="I31" s="627"/>
      <c r="J31" s="627"/>
      <c r="K31" s="627"/>
      <c r="L31" s="627"/>
      <c r="M31" s="627"/>
      <c r="N31" s="627"/>
      <c r="O31" s="627"/>
      <c r="P31" s="627"/>
      <c r="Q31" s="627"/>
      <c r="R31" s="627"/>
      <c r="S31" s="627"/>
      <c r="T31" s="627"/>
      <c r="U31" s="634">
        <f>SUM(F31:T31)</f>
        <v>0</v>
      </c>
    </row>
    <row r="32" spans="1:21" ht="19.899999999999999" customHeight="1">
      <c r="B32" s="1848"/>
      <c r="C32" s="652" t="s">
        <v>267</v>
      </c>
      <c r="D32" s="605" t="s">
        <v>460</v>
      </c>
      <c r="E32" s="744"/>
      <c r="F32" s="628"/>
      <c r="G32" s="628"/>
      <c r="H32" s="628"/>
      <c r="I32" s="628"/>
      <c r="J32" s="628"/>
      <c r="K32" s="628"/>
      <c r="L32" s="628"/>
      <c r="M32" s="628"/>
      <c r="N32" s="628"/>
      <c r="O32" s="628"/>
      <c r="P32" s="628"/>
      <c r="Q32" s="628"/>
      <c r="R32" s="628"/>
      <c r="S32" s="628"/>
      <c r="T32" s="628"/>
      <c r="U32" s="632" t="s">
        <v>473</v>
      </c>
    </row>
    <row r="33" spans="1:21" ht="19.899999999999999" customHeight="1">
      <c r="B33" s="1848"/>
      <c r="C33" s="650" t="s">
        <v>463</v>
      </c>
      <c r="D33" s="603" t="s">
        <v>461</v>
      </c>
      <c r="E33" s="742"/>
      <c r="F33" s="626"/>
      <c r="G33" s="626"/>
      <c r="H33" s="626"/>
      <c r="I33" s="626"/>
      <c r="J33" s="626"/>
      <c r="K33" s="626"/>
      <c r="L33" s="626"/>
      <c r="M33" s="626"/>
      <c r="N33" s="626"/>
      <c r="O33" s="626"/>
      <c r="P33" s="626"/>
      <c r="Q33" s="626"/>
      <c r="R33" s="626"/>
      <c r="S33" s="626"/>
      <c r="T33" s="626"/>
      <c r="U33" s="633" t="s">
        <v>474</v>
      </c>
    </row>
    <row r="34" spans="1:21" ht="19.899999999999999" customHeight="1">
      <c r="B34" s="1848"/>
      <c r="C34" s="650" t="s">
        <v>464</v>
      </c>
      <c r="D34" s="603" t="s">
        <v>462</v>
      </c>
      <c r="E34" s="742"/>
      <c r="F34" s="626"/>
      <c r="G34" s="626"/>
      <c r="H34" s="626"/>
      <c r="I34" s="626"/>
      <c r="J34" s="626"/>
      <c r="K34" s="626"/>
      <c r="L34" s="626"/>
      <c r="M34" s="626"/>
      <c r="N34" s="626"/>
      <c r="O34" s="626"/>
      <c r="P34" s="626"/>
      <c r="Q34" s="626"/>
      <c r="R34" s="626"/>
      <c r="S34" s="626"/>
      <c r="T34" s="626"/>
      <c r="U34" s="633" t="s">
        <v>473</v>
      </c>
    </row>
    <row r="35" spans="1:21" ht="19.899999999999999" customHeight="1">
      <c r="A35" s="285"/>
      <c r="B35" s="1848"/>
      <c r="C35" s="651" t="s">
        <v>472</v>
      </c>
      <c r="D35" s="604" t="s">
        <v>458</v>
      </c>
      <c r="E35" s="743"/>
      <c r="F35" s="627"/>
      <c r="G35" s="627"/>
      <c r="H35" s="627"/>
      <c r="I35" s="627"/>
      <c r="J35" s="627"/>
      <c r="K35" s="627"/>
      <c r="L35" s="627"/>
      <c r="M35" s="627"/>
      <c r="N35" s="627"/>
      <c r="O35" s="627"/>
      <c r="P35" s="627"/>
      <c r="Q35" s="627"/>
      <c r="R35" s="627"/>
      <c r="S35" s="627"/>
      <c r="T35" s="627"/>
      <c r="U35" s="634">
        <f t="shared" ref="U35:U42" si="0">SUM(F35:T35)</f>
        <v>0</v>
      </c>
    </row>
    <row r="36" spans="1:21" ht="19.899999999999999" customHeight="1" thickBot="1">
      <c r="A36" s="285"/>
      <c r="B36" s="643"/>
      <c r="C36" s="644" t="s">
        <v>468</v>
      </c>
      <c r="D36" s="600" t="s">
        <v>458</v>
      </c>
      <c r="E36" s="617"/>
      <c r="F36" s="618">
        <f t="shared" ref="F36:T36" si="1">SUM(F27,F31,F35)</f>
        <v>0</v>
      </c>
      <c r="G36" s="618">
        <f t="shared" si="1"/>
        <v>0</v>
      </c>
      <c r="H36" s="618">
        <f t="shared" si="1"/>
        <v>0</v>
      </c>
      <c r="I36" s="618">
        <f t="shared" si="1"/>
        <v>0</v>
      </c>
      <c r="J36" s="618">
        <f t="shared" si="1"/>
        <v>0</v>
      </c>
      <c r="K36" s="618">
        <f t="shared" si="1"/>
        <v>0</v>
      </c>
      <c r="L36" s="618">
        <f t="shared" si="1"/>
        <v>0</v>
      </c>
      <c r="M36" s="618">
        <f t="shared" si="1"/>
        <v>0</v>
      </c>
      <c r="N36" s="618">
        <f t="shared" si="1"/>
        <v>0</v>
      </c>
      <c r="O36" s="618">
        <f t="shared" si="1"/>
        <v>0</v>
      </c>
      <c r="P36" s="618">
        <f t="shared" si="1"/>
        <v>0</v>
      </c>
      <c r="Q36" s="618">
        <f t="shared" si="1"/>
        <v>0</v>
      </c>
      <c r="R36" s="618">
        <f t="shared" si="1"/>
        <v>0</v>
      </c>
      <c r="S36" s="618">
        <f t="shared" si="1"/>
        <v>0</v>
      </c>
      <c r="T36" s="618">
        <f t="shared" si="1"/>
        <v>0</v>
      </c>
      <c r="U36" s="619">
        <f t="shared" si="0"/>
        <v>0</v>
      </c>
    </row>
    <row r="37" spans="1:21" ht="19.899999999999999" customHeight="1" thickTop="1">
      <c r="B37" s="1643" t="s">
        <v>552</v>
      </c>
      <c r="C37" s="653" t="s">
        <v>469</v>
      </c>
      <c r="D37" s="639" t="s">
        <v>458</v>
      </c>
      <c r="E37" s="640"/>
      <c r="F37" s="641"/>
      <c r="G37" s="641"/>
      <c r="H37" s="641"/>
      <c r="I37" s="641"/>
      <c r="J37" s="641"/>
      <c r="K37" s="641"/>
      <c r="L37" s="641"/>
      <c r="M37" s="641"/>
      <c r="N37" s="641"/>
      <c r="O37" s="641"/>
      <c r="P37" s="641"/>
      <c r="Q37" s="641"/>
      <c r="R37" s="641"/>
      <c r="S37" s="641"/>
      <c r="T37" s="641"/>
      <c r="U37" s="642">
        <f t="shared" si="0"/>
        <v>0</v>
      </c>
    </row>
    <row r="38" spans="1:21" ht="19.899999999999999" customHeight="1">
      <c r="B38" s="1643"/>
      <c r="C38" s="654" t="s">
        <v>470</v>
      </c>
      <c r="D38" s="606" t="s">
        <v>458</v>
      </c>
      <c r="E38" s="630"/>
      <c r="F38" s="637"/>
      <c r="G38" s="637"/>
      <c r="H38" s="637"/>
      <c r="I38" s="637"/>
      <c r="J38" s="637"/>
      <c r="K38" s="637"/>
      <c r="L38" s="637"/>
      <c r="M38" s="637"/>
      <c r="N38" s="637"/>
      <c r="O38" s="637"/>
      <c r="P38" s="637"/>
      <c r="Q38" s="637"/>
      <c r="R38" s="637"/>
      <c r="S38" s="637"/>
      <c r="T38" s="637"/>
      <c r="U38" s="635">
        <f t="shared" si="0"/>
        <v>0</v>
      </c>
    </row>
    <row r="39" spans="1:21" ht="19.899999999999999" customHeight="1">
      <c r="B39" s="1643"/>
      <c r="C39" s="654"/>
      <c r="D39" s="606" t="s">
        <v>458</v>
      </c>
      <c r="E39" s="630"/>
      <c r="F39" s="637"/>
      <c r="G39" s="637"/>
      <c r="H39" s="637"/>
      <c r="I39" s="637"/>
      <c r="J39" s="637"/>
      <c r="K39" s="637"/>
      <c r="L39" s="637"/>
      <c r="M39" s="637"/>
      <c r="N39" s="637"/>
      <c r="O39" s="637"/>
      <c r="P39" s="637"/>
      <c r="Q39" s="637"/>
      <c r="R39" s="637"/>
      <c r="S39" s="637"/>
      <c r="T39" s="637"/>
      <c r="U39" s="635">
        <f t="shared" si="0"/>
        <v>0</v>
      </c>
    </row>
    <row r="40" spans="1:21" ht="19.899999999999999" customHeight="1">
      <c r="B40" s="1643"/>
      <c r="C40" s="654"/>
      <c r="D40" s="606" t="s">
        <v>458</v>
      </c>
      <c r="E40" s="630"/>
      <c r="F40" s="637"/>
      <c r="G40" s="637"/>
      <c r="H40" s="637"/>
      <c r="I40" s="637"/>
      <c r="J40" s="637"/>
      <c r="K40" s="637"/>
      <c r="L40" s="637"/>
      <c r="M40" s="637"/>
      <c r="N40" s="637"/>
      <c r="O40" s="637"/>
      <c r="P40" s="637"/>
      <c r="Q40" s="637"/>
      <c r="R40" s="637"/>
      <c r="S40" s="637"/>
      <c r="T40" s="637"/>
      <c r="U40" s="635">
        <f t="shared" si="0"/>
        <v>0</v>
      </c>
    </row>
    <row r="41" spans="1:21" ht="19.899999999999999" customHeight="1">
      <c r="A41" s="285"/>
      <c r="B41" s="1643"/>
      <c r="C41" s="655"/>
      <c r="D41" s="607" t="s">
        <v>458</v>
      </c>
      <c r="E41" s="631"/>
      <c r="F41" s="638"/>
      <c r="G41" s="638"/>
      <c r="H41" s="638"/>
      <c r="I41" s="638"/>
      <c r="J41" s="638"/>
      <c r="K41" s="638"/>
      <c r="L41" s="638"/>
      <c r="M41" s="638"/>
      <c r="N41" s="638"/>
      <c r="O41" s="638"/>
      <c r="P41" s="638"/>
      <c r="Q41" s="638"/>
      <c r="R41" s="638"/>
      <c r="S41" s="638"/>
      <c r="T41" s="638"/>
      <c r="U41" s="636">
        <f t="shared" si="0"/>
        <v>0</v>
      </c>
    </row>
    <row r="42" spans="1:21" ht="19.899999999999999" customHeight="1" thickBot="1">
      <c r="A42" s="285"/>
      <c r="B42" s="595"/>
      <c r="C42" s="644" t="s">
        <v>471</v>
      </c>
      <c r="D42" s="600" t="s">
        <v>458</v>
      </c>
      <c r="E42" s="617"/>
      <c r="F42" s="618">
        <f>SUM(F37:F41)</f>
        <v>0</v>
      </c>
      <c r="G42" s="618">
        <f t="shared" ref="G42:T42" si="2">SUM(G37:G41)</f>
        <v>0</v>
      </c>
      <c r="H42" s="618">
        <f t="shared" si="2"/>
        <v>0</v>
      </c>
      <c r="I42" s="618">
        <f t="shared" si="2"/>
        <v>0</v>
      </c>
      <c r="J42" s="618">
        <f t="shared" si="2"/>
        <v>0</v>
      </c>
      <c r="K42" s="618">
        <f t="shared" si="2"/>
        <v>0</v>
      </c>
      <c r="L42" s="618">
        <f t="shared" si="2"/>
        <v>0</v>
      </c>
      <c r="M42" s="618">
        <f t="shared" si="2"/>
        <v>0</v>
      </c>
      <c r="N42" s="618">
        <f t="shared" si="2"/>
        <v>0</v>
      </c>
      <c r="O42" s="618">
        <f t="shared" si="2"/>
        <v>0</v>
      </c>
      <c r="P42" s="618">
        <f t="shared" si="2"/>
        <v>0</v>
      </c>
      <c r="Q42" s="618">
        <f t="shared" si="2"/>
        <v>0</v>
      </c>
      <c r="R42" s="618">
        <f t="shared" si="2"/>
        <v>0</v>
      </c>
      <c r="S42" s="618">
        <f t="shared" si="2"/>
        <v>0</v>
      </c>
      <c r="T42" s="618">
        <f t="shared" si="2"/>
        <v>0</v>
      </c>
      <c r="U42" s="619">
        <f t="shared" si="0"/>
        <v>0</v>
      </c>
    </row>
    <row r="43" spans="1:21" ht="19.899999999999999" customHeight="1" thickTop="1" thickBot="1">
      <c r="A43" s="285"/>
      <c r="B43" s="1845" t="s">
        <v>553</v>
      </c>
      <c r="C43" s="1846"/>
      <c r="D43" s="601" t="s">
        <v>458</v>
      </c>
      <c r="E43" s="629"/>
      <c r="F43" s="623">
        <f t="shared" ref="F43:T43" si="3">SUM(F36,F42)</f>
        <v>0</v>
      </c>
      <c r="G43" s="623">
        <f t="shared" si="3"/>
        <v>0</v>
      </c>
      <c r="H43" s="623">
        <f t="shared" si="3"/>
        <v>0</v>
      </c>
      <c r="I43" s="623">
        <f t="shared" si="3"/>
        <v>0</v>
      </c>
      <c r="J43" s="623">
        <f t="shared" si="3"/>
        <v>0</v>
      </c>
      <c r="K43" s="623">
        <f t="shared" si="3"/>
        <v>0</v>
      </c>
      <c r="L43" s="623">
        <f t="shared" si="3"/>
        <v>0</v>
      </c>
      <c r="M43" s="623">
        <f t="shared" si="3"/>
        <v>0</v>
      </c>
      <c r="N43" s="623">
        <f t="shared" si="3"/>
        <v>0</v>
      </c>
      <c r="O43" s="623">
        <f t="shared" si="3"/>
        <v>0</v>
      </c>
      <c r="P43" s="623">
        <f t="shared" si="3"/>
        <v>0</v>
      </c>
      <c r="Q43" s="623">
        <f t="shared" si="3"/>
        <v>0</v>
      </c>
      <c r="R43" s="623">
        <f t="shared" si="3"/>
        <v>0</v>
      </c>
      <c r="S43" s="623">
        <f t="shared" si="3"/>
        <v>0</v>
      </c>
      <c r="T43" s="623">
        <f t="shared" si="3"/>
        <v>0</v>
      </c>
      <c r="U43" s="624">
        <f>SUM(E43:T43)</f>
        <v>0</v>
      </c>
    </row>
    <row r="44" spans="1:21" ht="21" customHeight="1" thickBot="1">
      <c r="B44" s="1842" t="s">
        <v>476</v>
      </c>
      <c r="C44" s="1843"/>
      <c r="D44" s="601" t="s">
        <v>458</v>
      </c>
      <c r="E44" s="629">
        <f>SUM(E23,E43)</f>
        <v>0</v>
      </c>
      <c r="F44" s="623">
        <f t="shared" ref="F44:T44" si="4">SUM(F23,F43)</f>
        <v>0</v>
      </c>
      <c r="G44" s="623">
        <f t="shared" si="4"/>
        <v>0</v>
      </c>
      <c r="H44" s="623">
        <f t="shared" si="4"/>
        <v>0</v>
      </c>
      <c r="I44" s="623">
        <f t="shared" si="4"/>
        <v>0</v>
      </c>
      <c r="J44" s="623">
        <f t="shared" si="4"/>
        <v>0</v>
      </c>
      <c r="K44" s="623">
        <f t="shared" si="4"/>
        <v>0</v>
      </c>
      <c r="L44" s="623">
        <f t="shared" si="4"/>
        <v>0</v>
      </c>
      <c r="M44" s="623">
        <f t="shared" si="4"/>
        <v>0</v>
      </c>
      <c r="N44" s="623">
        <f t="shared" si="4"/>
        <v>0</v>
      </c>
      <c r="O44" s="623">
        <f t="shared" si="4"/>
        <v>0</v>
      </c>
      <c r="P44" s="623">
        <f t="shared" si="4"/>
        <v>0</v>
      </c>
      <c r="Q44" s="623">
        <f t="shared" si="4"/>
        <v>0</v>
      </c>
      <c r="R44" s="623">
        <f t="shared" si="4"/>
        <v>0</v>
      </c>
      <c r="S44" s="623">
        <f t="shared" si="4"/>
        <v>0</v>
      </c>
      <c r="T44" s="623">
        <f t="shared" si="4"/>
        <v>0</v>
      </c>
      <c r="U44" s="624">
        <f>SUM(E44:T44)</f>
        <v>0</v>
      </c>
    </row>
    <row r="45" spans="1:21" ht="19.899999999999999" customHeight="1" thickBot="1">
      <c r="B45" s="286" t="s">
        <v>632</v>
      </c>
      <c r="L45" s="740"/>
    </row>
    <row r="46" spans="1:21">
      <c r="R46" s="1637" t="s">
        <v>190</v>
      </c>
      <c r="S46" s="1638"/>
      <c r="T46" s="1638"/>
      <c r="U46" s="1639"/>
    </row>
    <row r="47" spans="1:21" ht="12.75" thickBot="1">
      <c r="R47" s="1640"/>
      <c r="S47" s="1641"/>
      <c r="T47" s="1641"/>
      <c r="U47" s="1642"/>
    </row>
  </sheetData>
  <mergeCells count="14">
    <mergeCell ref="R46:U47"/>
    <mergeCell ref="B4:T4"/>
    <mergeCell ref="B7:C8"/>
    <mergeCell ref="F7:T7"/>
    <mergeCell ref="U7:U8"/>
    <mergeCell ref="E7:E8"/>
    <mergeCell ref="D7:D8"/>
    <mergeCell ref="B44:C44"/>
    <mergeCell ref="B9:B15"/>
    <mergeCell ref="B17:B21"/>
    <mergeCell ref="B23:C23"/>
    <mergeCell ref="B24:B35"/>
    <mergeCell ref="B37:B41"/>
    <mergeCell ref="B43:C43"/>
  </mergeCells>
  <phoneticPr fontId="4"/>
  <printOptions horizontalCentered="1"/>
  <pageMargins left="0.78740157480314965" right="0.39370078740157483" top="0.39370078740157483" bottom="0.39370078740157483" header="0.51181102362204722" footer="0.51181102362204722"/>
  <pageSetup paperSize="8"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9"/>
  <sheetViews>
    <sheetView topLeftCell="A4" zoomScale="85" zoomScaleNormal="85" workbookViewId="0">
      <selection activeCell="D27" sqref="D27"/>
    </sheetView>
  </sheetViews>
  <sheetFormatPr defaultRowHeight="14.25" customHeight="1"/>
  <cols>
    <col min="1" max="1" width="2.625" style="55" customWidth="1"/>
    <col min="2" max="2" width="4.625" style="91" customWidth="1"/>
    <col min="3" max="7" width="10.625" style="92" customWidth="1"/>
    <col min="8" max="8" width="13.625" style="48" customWidth="1"/>
    <col min="9" max="9" width="60.625" style="93" customWidth="1"/>
    <col min="10" max="10" width="2.625" style="55" customWidth="1"/>
    <col min="11" max="16384" width="9" style="55"/>
  </cols>
  <sheetData>
    <row r="1" spans="2:9" s="39" customFormat="1" ht="14.25" customHeight="1">
      <c r="B1" s="1339" t="s">
        <v>82</v>
      </c>
      <c r="C1" s="1340"/>
      <c r="D1" s="1340"/>
      <c r="E1" s="1340"/>
      <c r="F1" s="1340"/>
      <c r="G1" s="1340"/>
      <c r="H1" s="1340"/>
      <c r="I1" s="1340"/>
    </row>
    <row r="2" spans="2:9" s="39" customFormat="1" ht="8.25" customHeight="1">
      <c r="B2" s="40"/>
      <c r="C2" s="41"/>
      <c r="D2" s="41"/>
      <c r="E2" s="41"/>
      <c r="F2" s="41"/>
      <c r="G2" s="41"/>
      <c r="H2" s="42"/>
      <c r="I2" s="43"/>
    </row>
    <row r="3" spans="2:9" s="39" customFormat="1" ht="20.100000000000001" customHeight="1">
      <c r="B3" s="1341" t="s">
        <v>83</v>
      </c>
      <c r="C3" s="1342"/>
      <c r="D3" s="1342"/>
      <c r="E3" s="1342"/>
      <c r="F3" s="1342"/>
      <c r="G3" s="1342"/>
      <c r="H3" s="1342"/>
      <c r="I3" s="1342"/>
    </row>
    <row r="4" spans="2:9" s="39" customFormat="1" ht="8.25" customHeight="1">
      <c r="B4" s="44"/>
      <c r="C4" s="45"/>
      <c r="D4" s="45"/>
      <c r="E4" s="45"/>
      <c r="F4" s="45"/>
      <c r="G4" s="45"/>
      <c r="H4" s="45"/>
      <c r="I4" s="45"/>
    </row>
    <row r="5" spans="2:9" s="39" customFormat="1" ht="14.25" customHeight="1">
      <c r="B5" s="40"/>
      <c r="C5" s="41"/>
      <c r="D5" s="41"/>
      <c r="E5" s="41"/>
      <c r="F5" s="41"/>
      <c r="G5" s="41"/>
      <c r="H5" s="42"/>
      <c r="I5" s="46" t="s">
        <v>84</v>
      </c>
    </row>
    <row r="6" spans="2:9" s="39" customFormat="1" ht="34.5" customHeight="1">
      <c r="B6" s="1343" t="s">
        <v>543</v>
      </c>
      <c r="C6" s="1343"/>
      <c r="D6" s="1343"/>
      <c r="E6" s="1343"/>
      <c r="F6" s="1343"/>
      <c r="G6" s="1343"/>
      <c r="H6" s="1343"/>
      <c r="I6" s="1343"/>
    </row>
    <row r="7" spans="2:9" s="39" customFormat="1" ht="13.5">
      <c r="C7" s="47"/>
      <c r="D7" s="47"/>
      <c r="E7" s="47"/>
      <c r="F7" s="47"/>
      <c r="G7" s="47"/>
      <c r="H7" s="48"/>
      <c r="I7" s="49"/>
    </row>
    <row r="8" spans="2:9" s="39" customFormat="1" ht="32.25" customHeight="1">
      <c r="B8" s="1344" t="s">
        <v>540</v>
      </c>
      <c r="C8" s="1345"/>
      <c r="D8" s="1345"/>
      <c r="E8" s="1345"/>
      <c r="F8" s="1345"/>
      <c r="G8" s="1345"/>
      <c r="H8" s="1345"/>
      <c r="I8" s="1345"/>
    </row>
    <row r="9" spans="2:9" s="39" customFormat="1" ht="13.5" customHeight="1" thickBot="1">
      <c r="C9" s="47"/>
      <c r="D9" s="47"/>
      <c r="E9" s="47"/>
      <c r="F9" s="47"/>
      <c r="G9" s="47"/>
      <c r="H9" s="48"/>
      <c r="I9" s="49"/>
    </row>
    <row r="10" spans="2:9" s="39" customFormat="1" ht="20.100000000000001" customHeight="1">
      <c r="B10" s="1346" t="s">
        <v>85</v>
      </c>
      <c r="C10" s="1347"/>
      <c r="D10" s="1348"/>
      <c r="E10" s="1349" t="s">
        <v>86</v>
      </c>
      <c r="F10" s="1350"/>
      <c r="G10" s="1351"/>
      <c r="H10" s="1352"/>
      <c r="I10" s="1353"/>
    </row>
    <row r="11" spans="2:9" s="39" customFormat="1" ht="20.100000000000001" customHeight="1" thickBot="1">
      <c r="B11" s="1321"/>
      <c r="C11" s="1322"/>
      <c r="D11" s="1323"/>
      <c r="E11" s="1337" t="s">
        <v>87</v>
      </c>
      <c r="F11" s="1338"/>
      <c r="G11" s="1354"/>
      <c r="H11" s="1355"/>
      <c r="I11" s="1356"/>
    </row>
    <row r="12" spans="2:9" s="39" customFormat="1" ht="20.100000000000001" customHeight="1">
      <c r="B12" s="1318" t="s">
        <v>88</v>
      </c>
      <c r="C12" s="1319"/>
      <c r="D12" s="1320"/>
      <c r="E12" s="1324" t="s">
        <v>89</v>
      </c>
      <c r="F12" s="1325"/>
      <c r="G12" s="1326"/>
      <c r="H12" s="1327"/>
      <c r="I12" s="1328"/>
    </row>
    <row r="13" spans="2:9" s="39" customFormat="1" ht="20.100000000000001" customHeight="1">
      <c r="B13" s="1318"/>
      <c r="C13" s="1319"/>
      <c r="D13" s="1320"/>
      <c r="E13" s="1329" t="s">
        <v>90</v>
      </c>
      <c r="F13" s="1330"/>
      <c r="G13" s="1331"/>
      <c r="H13" s="1332"/>
      <c r="I13" s="1333"/>
    </row>
    <row r="14" spans="2:9" s="39" customFormat="1" ht="20.100000000000001" customHeight="1">
      <c r="B14" s="1318"/>
      <c r="C14" s="1319"/>
      <c r="D14" s="1320"/>
      <c r="E14" s="1329" t="s">
        <v>91</v>
      </c>
      <c r="F14" s="1330"/>
      <c r="G14" s="1334"/>
      <c r="H14" s="1335"/>
      <c r="I14" s="1336"/>
    </row>
    <row r="15" spans="2:9" s="39" customFormat="1" ht="20.100000000000001" customHeight="1">
      <c r="B15" s="1318"/>
      <c r="C15" s="1319"/>
      <c r="D15" s="1320"/>
      <c r="E15" s="1329" t="s">
        <v>544</v>
      </c>
      <c r="F15" s="1330"/>
      <c r="G15" s="1334"/>
      <c r="H15" s="1335"/>
      <c r="I15" s="1336"/>
    </row>
    <row r="16" spans="2:9" s="39" customFormat="1" ht="20.100000000000001" customHeight="1" thickBot="1">
      <c r="B16" s="1321"/>
      <c r="C16" s="1322"/>
      <c r="D16" s="1323"/>
      <c r="E16" s="1337" t="s">
        <v>92</v>
      </c>
      <c r="F16" s="1338"/>
      <c r="G16" s="1315"/>
      <c r="H16" s="1316"/>
      <c r="I16" s="1317"/>
    </row>
    <row r="17" spans="2:9" s="39" customFormat="1" ht="13.5" customHeight="1">
      <c r="C17" s="47"/>
      <c r="D17" s="47"/>
      <c r="E17" s="47"/>
      <c r="F17" s="47"/>
      <c r="G17" s="47"/>
      <c r="H17" s="48"/>
      <c r="I17" s="49"/>
    </row>
    <row r="18" spans="2:9" s="39" customFormat="1" ht="20.100000000000001" customHeight="1" thickBot="1">
      <c r="B18" s="50">
        <v>1</v>
      </c>
      <c r="C18" s="51" t="s">
        <v>93</v>
      </c>
      <c r="D18" s="47"/>
      <c r="E18" s="47"/>
      <c r="F18" s="47"/>
      <c r="G18" s="47"/>
      <c r="H18" s="48"/>
      <c r="I18" s="49"/>
    </row>
    <row r="19" spans="2:9" ht="20.100000000000001" customHeight="1" thickBot="1">
      <c r="B19" s="52" t="s">
        <v>94</v>
      </c>
      <c r="C19" s="53" t="s">
        <v>95</v>
      </c>
      <c r="D19" s="53" t="s">
        <v>96</v>
      </c>
      <c r="E19" s="53" t="s">
        <v>97</v>
      </c>
      <c r="F19" s="53" t="s">
        <v>98</v>
      </c>
      <c r="G19" s="1309" t="s">
        <v>99</v>
      </c>
      <c r="H19" s="1310"/>
      <c r="I19" s="54" t="s">
        <v>100</v>
      </c>
    </row>
    <row r="20" spans="2:9" ht="20.100000000000001" customHeight="1">
      <c r="B20" s="56" t="s">
        <v>9</v>
      </c>
      <c r="C20" s="57" t="s">
        <v>101</v>
      </c>
      <c r="D20" s="57" t="s">
        <v>102</v>
      </c>
      <c r="E20" s="57" t="s">
        <v>103</v>
      </c>
      <c r="F20" s="57" t="s">
        <v>104</v>
      </c>
      <c r="G20" s="1311" t="s">
        <v>105</v>
      </c>
      <c r="H20" s="1312"/>
      <c r="I20" s="58"/>
    </row>
    <row r="21" spans="2:9" ht="20.100000000000001" customHeight="1">
      <c r="B21" s="59">
        <v>1</v>
      </c>
      <c r="C21" s="60"/>
      <c r="D21" s="60"/>
      <c r="E21" s="60"/>
      <c r="F21" s="60"/>
      <c r="G21" s="1313"/>
      <c r="H21" s="1314"/>
      <c r="I21" s="61"/>
    </row>
    <row r="22" spans="2:9" ht="20.100000000000001" customHeight="1" thickBot="1">
      <c r="B22" s="62">
        <v>2</v>
      </c>
      <c r="C22" s="63"/>
      <c r="D22" s="63"/>
      <c r="E22" s="63"/>
      <c r="F22" s="63"/>
      <c r="G22" s="1307"/>
      <c r="H22" s="1308"/>
      <c r="I22" s="64"/>
    </row>
    <row r="23" spans="2:9" s="39" customFormat="1" ht="13.5" customHeight="1">
      <c r="C23" s="47"/>
      <c r="D23" s="47"/>
      <c r="E23" s="47"/>
      <c r="F23" s="47"/>
      <c r="G23" s="47"/>
      <c r="H23" s="48"/>
      <c r="I23" s="49"/>
    </row>
    <row r="24" spans="2:9" s="39" customFormat="1" ht="20.100000000000001" customHeight="1" thickBot="1">
      <c r="B24" s="65">
        <v>2</v>
      </c>
      <c r="C24" s="51" t="s">
        <v>106</v>
      </c>
      <c r="D24" s="47"/>
      <c r="E24" s="47"/>
      <c r="F24" s="47"/>
      <c r="G24" s="47"/>
      <c r="H24" s="48"/>
      <c r="I24" s="49"/>
    </row>
    <row r="25" spans="2:9" ht="20.100000000000001" customHeight="1" thickBot="1">
      <c r="B25" s="52" t="s">
        <v>94</v>
      </c>
      <c r="C25" s="53" t="s">
        <v>95</v>
      </c>
      <c r="D25" s="53" t="s">
        <v>96</v>
      </c>
      <c r="E25" s="53" t="s">
        <v>97</v>
      </c>
      <c r="F25" s="53" t="s">
        <v>98</v>
      </c>
      <c r="G25" s="1309" t="s">
        <v>99</v>
      </c>
      <c r="H25" s="1310"/>
      <c r="I25" s="54" t="s">
        <v>100</v>
      </c>
    </row>
    <row r="26" spans="2:9" ht="20.100000000000001" customHeight="1">
      <c r="B26" s="56" t="s">
        <v>9</v>
      </c>
      <c r="C26" s="57" t="s">
        <v>107</v>
      </c>
      <c r="D26" s="57" t="s">
        <v>108</v>
      </c>
      <c r="E26" s="57" t="s">
        <v>109</v>
      </c>
      <c r="F26" s="57" t="s">
        <v>110</v>
      </c>
      <c r="G26" s="1311" t="s">
        <v>111</v>
      </c>
      <c r="H26" s="1312"/>
      <c r="I26" s="58"/>
    </row>
    <row r="27" spans="2:9" ht="20.100000000000001" customHeight="1">
      <c r="B27" s="59">
        <v>1</v>
      </c>
      <c r="C27" s="60"/>
      <c r="D27" s="60"/>
      <c r="E27" s="60"/>
      <c r="F27" s="60"/>
      <c r="G27" s="1313"/>
      <c r="H27" s="1314"/>
      <c r="I27" s="61"/>
    </row>
    <row r="28" spans="2:9" ht="20.100000000000001" customHeight="1" thickBot="1">
      <c r="B28" s="62">
        <v>2</v>
      </c>
      <c r="C28" s="63"/>
      <c r="D28" s="63"/>
      <c r="E28" s="63"/>
      <c r="F28" s="63"/>
      <c r="G28" s="1307"/>
      <c r="H28" s="1308"/>
      <c r="I28" s="64"/>
    </row>
    <row r="29" spans="2:9" ht="13.5" customHeight="1">
      <c r="B29" s="66"/>
      <c r="C29" s="67"/>
      <c r="D29" s="67"/>
      <c r="E29" s="67"/>
      <c r="F29" s="67"/>
      <c r="G29" s="67"/>
      <c r="H29" s="68"/>
      <c r="I29" s="69"/>
    </row>
    <row r="30" spans="2:9" s="39" customFormat="1" ht="20.100000000000001" customHeight="1" thickBot="1">
      <c r="B30" s="50">
        <v>3</v>
      </c>
      <c r="C30" s="51" t="s">
        <v>112</v>
      </c>
      <c r="D30" s="47"/>
      <c r="E30" s="47"/>
      <c r="F30" s="47"/>
      <c r="G30" s="47"/>
      <c r="H30" s="48"/>
      <c r="I30" s="49"/>
    </row>
    <row r="31" spans="2:9" ht="20.100000000000001" customHeight="1" thickBot="1">
      <c r="B31" s="52" t="s">
        <v>113</v>
      </c>
      <c r="C31" s="53" t="s">
        <v>95</v>
      </c>
      <c r="D31" s="53" t="s">
        <v>96</v>
      </c>
      <c r="E31" s="53" t="s">
        <v>97</v>
      </c>
      <c r="F31" s="53" t="s">
        <v>98</v>
      </c>
      <c r="G31" s="1309" t="s">
        <v>99</v>
      </c>
      <c r="H31" s="1310"/>
      <c r="I31" s="54" t="s">
        <v>100</v>
      </c>
    </row>
    <row r="32" spans="2:9" ht="20.100000000000001" customHeight="1">
      <c r="B32" s="56" t="s">
        <v>9</v>
      </c>
      <c r="C32" s="57" t="s">
        <v>114</v>
      </c>
      <c r="D32" s="57" t="s">
        <v>115</v>
      </c>
      <c r="E32" s="57" t="s">
        <v>101</v>
      </c>
      <c r="F32" s="57"/>
      <c r="G32" s="1311" t="s">
        <v>116</v>
      </c>
      <c r="H32" s="1312"/>
      <c r="I32" s="58"/>
    </row>
    <row r="33" spans="2:9" ht="20.100000000000001" customHeight="1">
      <c r="B33" s="59">
        <v>1</v>
      </c>
      <c r="C33" s="60"/>
      <c r="D33" s="60"/>
      <c r="E33" s="60"/>
      <c r="F33" s="60"/>
      <c r="G33" s="1313"/>
      <c r="H33" s="1314"/>
      <c r="I33" s="61"/>
    </row>
    <row r="34" spans="2:9" ht="20.100000000000001" customHeight="1" thickBot="1">
      <c r="B34" s="62">
        <v>2</v>
      </c>
      <c r="C34" s="63"/>
      <c r="D34" s="63"/>
      <c r="E34" s="63"/>
      <c r="F34" s="63"/>
      <c r="G34" s="1307"/>
      <c r="H34" s="1308"/>
      <c r="I34" s="64"/>
    </row>
    <row r="35" spans="2:9" ht="13.5" customHeight="1">
      <c r="B35" s="70"/>
      <c r="C35" s="71"/>
      <c r="D35" s="71"/>
      <c r="E35" s="71"/>
      <c r="F35" s="71"/>
      <c r="G35" s="71"/>
      <c r="H35" s="68"/>
      <c r="I35" s="69"/>
    </row>
    <row r="36" spans="2:9" s="39" customFormat="1" ht="20.100000000000001" customHeight="1" thickBot="1">
      <c r="B36" s="50">
        <v>4</v>
      </c>
      <c r="C36" s="51" t="s">
        <v>117</v>
      </c>
      <c r="D36" s="47"/>
      <c r="E36" s="47"/>
      <c r="F36" s="47"/>
      <c r="G36" s="47"/>
      <c r="H36" s="48"/>
      <c r="I36" s="49"/>
    </row>
    <row r="37" spans="2:9" ht="20.100000000000001" customHeight="1" thickBot="1">
      <c r="B37" s="52" t="s">
        <v>113</v>
      </c>
      <c r="C37" s="53" t="s">
        <v>118</v>
      </c>
      <c r="D37" s="53" t="s">
        <v>96</v>
      </c>
      <c r="E37" s="53" t="s">
        <v>97</v>
      </c>
      <c r="F37" s="53" t="s">
        <v>98</v>
      </c>
      <c r="G37" s="53" t="s">
        <v>119</v>
      </c>
      <c r="H37" s="72" t="s">
        <v>99</v>
      </c>
      <c r="I37" s="54" t="s">
        <v>100</v>
      </c>
    </row>
    <row r="38" spans="2:9" ht="20.100000000000001" customHeight="1">
      <c r="B38" s="73" t="s">
        <v>9</v>
      </c>
      <c r="C38" s="74" t="s">
        <v>120</v>
      </c>
      <c r="D38" s="74" t="s">
        <v>121</v>
      </c>
      <c r="E38" s="74" t="s">
        <v>122</v>
      </c>
      <c r="F38" s="74"/>
      <c r="G38" s="74"/>
      <c r="H38" s="75"/>
      <c r="I38" s="76"/>
    </row>
    <row r="39" spans="2:9" ht="20.100000000000001" customHeight="1">
      <c r="B39" s="77">
        <v>1</v>
      </c>
      <c r="C39" s="78"/>
      <c r="D39" s="78"/>
      <c r="E39" s="78"/>
      <c r="F39" s="78"/>
      <c r="G39" s="78"/>
      <c r="H39" s="79"/>
      <c r="I39" s="80"/>
    </row>
    <row r="40" spans="2:9" ht="20.100000000000001" customHeight="1" thickBot="1">
      <c r="B40" s="81">
        <v>2</v>
      </c>
      <c r="C40" s="82"/>
      <c r="D40" s="82"/>
      <c r="E40" s="82"/>
      <c r="F40" s="82"/>
      <c r="G40" s="82"/>
      <c r="H40" s="83"/>
      <c r="I40" s="84"/>
    </row>
    <row r="41" spans="2:9" ht="13.5" customHeight="1">
      <c r="B41" s="66"/>
      <c r="C41" s="67"/>
      <c r="D41" s="67"/>
      <c r="E41" s="67"/>
      <c r="F41" s="67"/>
      <c r="G41" s="67"/>
      <c r="H41" s="68"/>
      <c r="I41" s="69"/>
    </row>
    <row r="42" spans="2:9" s="39" customFormat="1" ht="20.100000000000001" customHeight="1" thickBot="1">
      <c r="B42" s="50">
        <v>5</v>
      </c>
      <c r="C42" s="51" t="s">
        <v>123</v>
      </c>
      <c r="D42" s="47"/>
      <c r="E42" s="47"/>
      <c r="F42" s="47"/>
      <c r="G42" s="47"/>
      <c r="H42" s="48"/>
      <c r="I42" s="49"/>
    </row>
    <row r="43" spans="2:9" ht="20.100000000000001" customHeight="1" thickBot="1">
      <c r="B43" s="52" t="s">
        <v>113</v>
      </c>
      <c r="C43" s="53" t="s">
        <v>95</v>
      </c>
      <c r="D43" s="53" t="s">
        <v>124</v>
      </c>
      <c r="E43" s="53" t="s">
        <v>125</v>
      </c>
      <c r="F43" s="53" t="s">
        <v>126</v>
      </c>
      <c r="G43" s="1309" t="s">
        <v>99</v>
      </c>
      <c r="H43" s="1310"/>
      <c r="I43" s="54" t="s">
        <v>100</v>
      </c>
    </row>
    <row r="44" spans="2:9" ht="20.100000000000001" customHeight="1">
      <c r="B44" s="56" t="s">
        <v>9</v>
      </c>
      <c r="C44" s="57" t="s">
        <v>121</v>
      </c>
      <c r="D44" s="57" t="s">
        <v>121</v>
      </c>
      <c r="E44" s="57"/>
      <c r="F44" s="57"/>
      <c r="G44" s="1311" t="s">
        <v>127</v>
      </c>
      <c r="H44" s="1312"/>
      <c r="I44" s="58"/>
    </row>
    <row r="45" spans="2:9" ht="20.100000000000001" customHeight="1">
      <c r="B45" s="59">
        <v>1</v>
      </c>
      <c r="C45" s="60"/>
      <c r="D45" s="60"/>
      <c r="E45" s="60"/>
      <c r="F45" s="60"/>
      <c r="G45" s="1313"/>
      <c r="H45" s="1314"/>
      <c r="I45" s="61"/>
    </row>
    <row r="46" spans="2:9" ht="20.100000000000001" customHeight="1" thickBot="1">
      <c r="B46" s="62">
        <v>2</v>
      </c>
      <c r="C46" s="63"/>
      <c r="D46" s="63"/>
      <c r="E46" s="63"/>
      <c r="F46" s="63"/>
      <c r="G46" s="1307"/>
      <c r="H46" s="1308"/>
      <c r="I46" s="64"/>
    </row>
    <row r="47" spans="2:9" ht="13.5" customHeight="1">
      <c r="B47" s="85"/>
      <c r="C47" s="71"/>
      <c r="D47" s="71"/>
      <c r="E47" s="71"/>
      <c r="F47" s="71"/>
      <c r="G47" s="71"/>
      <c r="H47" s="68"/>
      <c r="I47" s="69"/>
    </row>
    <row r="48" spans="2:9" s="39" customFormat="1" ht="20.100000000000001" customHeight="1" thickBot="1">
      <c r="B48" s="50">
        <v>6</v>
      </c>
      <c r="C48" s="51" t="s">
        <v>128</v>
      </c>
      <c r="D48" s="47"/>
      <c r="E48" s="47"/>
      <c r="F48" s="47"/>
      <c r="G48" s="47"/>
      <c r="H48" s="48"/>
      <c r="I48" s="49"/>
    </row>
    <row r="49" spans="2:9" ht="20.100000000000001" customHeight="1" thickBot="1">
      <c r="B49" s="52" t="s">
        <v>113</v>
      </c>
      <c r="C49" s="53" t="s">
        <v>95</v>
      </c>
      <c r="D49" s="53" t="s">
        <v>124</v>
      </c>
      <c r="E49" s="53" t="s">
        <v>125</v>
      </c>
      <c r="F49" s="53" t="s">
        <v>126</v>
      </c>
      <c r="G49" s="1309" t="s">
        <v>99</v>
      </c>
      <c r="H49" s="1310"/>
      <c r="I49" s="54" t="s">
        <v>100</v>
      </c>
    </row>
    <row r="50" spans="2:9" ht="20.100000000000001" customHeight="1">
      <c r="B50" s="56" t="s">
        <v>9</v>
      </c>
      <c r="C50" s="57" t="s">
        <v>121</v>
      </c>
      <c r="D50" s="57" t="s">
        <v>121</v>
      </c>
      <c r="E50" s="57"/>
      <c r="F50" s="57"/>
      <c r="G50" s="1311" t="s">
        <v>129</v>
      </c>
      <c r="H50" s="1312"/>
      <c r="I50" s="58"/>
    </row>
    <row r="51" spans="2:9" ht="20.100000000000001" customHeight="1">
      <c r="B51" s="59">
        <v>1</v>
      </c>
      <c r="C51" s="60"/>
      <c r="D51" s="60"/>
      <c r="E51" s="60"/>
      <c r="F51" s="60"/>
      <c r="G51" s="1313"/>
      <c r="H51" s="1314"/>
      <c r="I51" s="61"/>
    </row>
    <row r="52" spans="2:9" ht="20.100000000000001" customHeight="1" thickBot="1">
      <c r="B52" s="62">
        <v>2</v>
      </c>
      <c r="C52" s="63"/>
      <c r="D52" s="63"/>
      <c r="E52" s="63"/>
      <c r="F52" s="63"/>
      <c r="G52" s="1307"/>
      <c r="H52" s="1308"/>
      <c r="I52" s="64"/>
    </row>
    <row r="53" spans="2:9" ht="13.5" customHeight="1">
      <c r="B53" s="85"/>
      <c r="C53" s="71"/>
      <c r="D53" s="71"/>
      <c r="E53" s="71"/>
      <c r="F53" s="71"/>
      <c r="G53" s="71"/>
      <c r="H53" s="68"/>
      <c r="I53" s="69"/>
    </row>
    <row r="54" spans="2:9" s="39" customFormat="1" ht="20.100000000000001" customHeight="1" thickBot="1">
      <c r="B54" s="50">
        <v>7</v>
      </c>
      <c r="C54" s="51" t="s">
        <v>130</v>
      </c>
      <c r="D54" s="47"/>
      <c r="E54" s="47"/>
      <c r="F54" s="47"/>
      <c r="G54" s="47"/>
      <c r="H54" s="48"/>
      <c r="I54" s="49"/>
    </row>
    <row r="55" spans="2:9" ht="20.100000000000001" customHeight="1" thickBot="1">
      <c r="B55" s="52" t="s">
        <v>113</v>
      </c>
      <c r="C55" s="53" t="s">
        <v>95</v>
      </c>
      <c r="D55" s="53" t="s">
        <v>124</v>
      </c>
      <c r="E55" s="53" t="s">
        <v>125</v>
      </c>
      <c r="F55" s="53" t="s">
        <v>126</v>
      </c>
      <c r="G55" s="1309" t="s">
        <v>99</v>
      </c>
      <c r="H55" s="1310"/>
      <c r="I55" s="54" t="s">
        <v>100</v>
      </c>
    </row>
    <row r="56" spans="2:9" ht="20.100000000000001" customHeight="1">
      <c r="B56" s="56" t="s">
        <v>9</v>
      </c>
      <c r="C56" s="57" t="s">
        <v>121</v>
      </c>
      <c r="D56" s="57" t="s">
        <v>121</v>
      </c>
      <c r="E56" s="57" t="s">
        <v>131</v>
      </c>
      <c r="F56" s="57" t="s">
        <v>121</v>
      </c>
      <c r="G56" s="1311" t="s">
        <v>132</v>
      </c>
      <c r="H56" s="1312"/>
      <c r="I56" s="58"/>
    </row>
    <row r="57" spans="2:9" ht="20.100000000000001" customHeight="1">
      <c r="B57" s="59">
        <v>1</v>
      </c>
      <c r="C57" s="60"/>
      <c r="D57" s="60"/>
      <c r="E57" s="60"/>
      <c r="F57" s="60"/>
      <c r="G57" s="1313"/>
      <c r="H57" s="1314"/>
      <c r="I57" s="61"/>
    </row>
    <row r="58" spans="2:9" ht="20.100000000000001" customHeight="1" thickBot="1">
      <c r="B58" s="62">
        <v>2</v>
      </c>
      <c r="C58" s="63"/>
      <c r="D58" s="63"/>
      <c r="E58" s="63"/>
      <c r="F58" s="63"/>
      <c r="G58" s="1307"/>
      <c r="H58" s="1308"/>
      <c r="I58" s="64"/>
    </row>
    <row r="59" spans="2:9" ht="20.100000000000001" customHeight="1">
      <c r="B59" s="86"/>
      <c r="C59" s="87"/>
      <c r="D59" s="87"/>
      <c r="E59" s="87"/>
      <c r="F59" s="87"/>
      <c r="G59" s="87"/>
      <c r="H59" s="87"/>
      <c r="I59" s="88"/>
    </row>
    <row r="60" spans="2:9" s="39" customFormat="1" ht="20.100000000000001" customHeight="1" thickBot="1">
      <c r="B60" s="50">
        <v>8</v>
      </c>
      <c r="C60" s="51" t="s">
        <v>545</v>
      </c>
      <c r="D60" s="47"/>
      <c r="E60" s="47"/>
      <c r="F60" s="47"/>
      <c r="G60" s="47"/>
      <c r="H60" s="48"/>
      <c r="I60" s="49"/>
    </row>
    <row r="61" spans="2:9" ht="20.100000000000001" customHeight="1" thickBot="1">
      <c r="B61" s="52" t="s">
        <v>113</v>
      </c>
      <c r="C61" s="53" t="s">
        <v>95</v>
      </c>
      <c r="D61" s="53" t="s">
        <v>124</v>
      </c>
      <c r="E61" s="53" t="s">
        <v>125</v>
      </c>
      <c r="F61" s="53" t="s">
        <v>126</v>
      </c>
      <c r="G61" s="1309" t="s">
        <v>99</v>
      </c>
      <c r="H61" s="1310"/>
      <c r="I61" s="54" t="s">
        <v>100</v>
      </c>
    </row>
    <row r="62" spans="2:9" ht="20.100000000000001" customHeight="1">
      <c r="B62" s="56" t="s">
        <v>9</v>
      </c>
      <c r="C62" s="57" t="s">
        <v>121</v>
      </c>
      <c r="D62" s="57" t="s">
        <v>121</v>
      </c>
      <c r="E62" s="57" t="s">
        <v>131</v>
      </c>
      <c r="F62" s="57"/>
      <c r="G62" s="1311" t="s">
        <v>132</v>
      </c>
      <c r="H62" s="1312"/>
      <c r="I62" s="58"/>
    </row>
    <row r="63" spans="2:9" ht="20.100000000000001" customHeight="1">
      <c r="B63" s="59">
        <v>1</v>
      </c>
      <c r="C63" s="60"/>
      <c r="D63" s="60"/>
      <c r="E63" s="60"/>
      <c r="F63" s="60"/>
      <c r="G63" s="1313"/>
      <c r="H63" s="1314"/>
      <c r="I63" s="61"/>
    </row>
    <row r="64" spans="2:9" ht="20.100000000000001" customHeight="1" thickBot="1">
      <c r="B64" s="62">
        <v>2</v>
      </c>
      <c r="C64" s="63"/>
      <c r="D64" s="63"/>
      <c r="E64" s="63"/>
      <c r="F64" s="63"/>
      <c r="G64" s="1307"/>
      <c r="H64" s="1308"/>
      <c r="I64" s="64"/>
    </row>
    <row r="65" spans="2:9" ht="8.25" customHeight="1">
      <c r="B65" s="66"/>
      <c r="C65" s="67"/>
      <c r="D65" s="67"/>
      <c r="E65" s="67"/>
      <c r="F65" s="67"/>
      <c r="G65" s="67"/>
      <c r="H65" s="68"/>
      <c r="I65" s="69"/>
    </row>
    <row r="66" spans="2:9" ht="13.5" customHeight="1">
      <c r="B66" s="89" t="s">
        <v>133</v>
      </c>
      <c r="C66" s="1305" t="s">
        <v>134</v>
      </c>
      <c r="D66" s="1306"/>
      <c r="E66" s="1306"/>
      <c r="F66" s="1306"/>
      <c r="G66" s="1306"/>
      <c r="H66" s="1306"/>
      <c r="I66" s="1306"/>
    </row>
    <row r="67" spans="2:9" ht="13.5" customHeight="1">
      <c r="B67" s="89" t="s">
        <v>135</v>
      </c>
      <c r="C67" s="1305" t="s">
        <v>136</v>
      </c>
      <c r="D67" s="1305"/>
      <c r="E67" s="1305"/>
      <c r="F67" s="1305"/>
      <c r="G67" s="1305"/>
      <c r="H67" s="1305"/>
      <c r="I67" s="1305"/>
    </row>
    <row r="68" spans="2:9" ht="13.5" customHeight="1">
      <c r="B68" s="89" t="s">
        <v>137</v>
      </c>
      <c r="C68" s="1305" t="s">
        <v>138</v>
      </c>
      <c r="D68" s="1306"/>
      <c r="E68" s="1306"/>
      <c r="F68" s="1306"/>
      <c r="G68" s="1306"/>
      <c r="H68" s="1306"/>
      <c r="I68" s="1306"/>
    </row>
    <row r="69" spans="2:9" ht="13.5" customHeight="1">
      <c r="B69" s="89" t="s">
        <v>139</v>
      </c>
      <c r="C69" s="1305" t="s">
        <v>140</v>
      </c>
      <c r="D69" s="1306"/>
      <c r="E69" s="1306"/>
      <c r="F69" s="1306"/>
      <c r="G69" s="1306"/>
      <c r="H69" s="1306"/>
      <c r="I69" s="1306"/>
    </row>
  </sheetData>
  <mergeCells count="52">
    <mergeCell ref="B1:I1"/>
    <mergeCell ref="B3:I3"/>
    <mergeCell ref="B6:I6"/>
    <mergeCell ref="B8:I8"/>
    <mergeCell ref="B10:D11"/>
    <mergeCell ref="E10:F10"/>
    <mergeCell ref="G10:I10"/>
    <mergeCell ref="E11:F11"/>
    <mergeCell ref="G11:I11"/>
    <mergeCell ref="B12:D16"/>
    <mergeCell ref="E12:F12"/>
    <mergeCell ref="G12:I12"/>
    <mergeCell ref="E13:F13"/>
    <mergeCell ref="G13:I13"/>
    <mergeCell ref="E14:F14"/>
    <mergeCell ref="G14:I14"/>
    <mergeCell ref="E15:F15"/>
    <mergeCell ref="G15:I15"/>
    <mergeCell ref="E16:F16"/>
    <mergeCell ref="G33:H33"/>
    <mergeCell ref="G16:I16"/>
    <mergeCell ref="G19:H19"/>
    <mergeCell ref="G20:H20"/>
    <mergeCell ref="G21:H21"/>
    <mergeCell ref="G22:H22"/>
    <mergeCell ref="G25:H25"/>
    <mergeCell ref="G26:H26"/>
    <mergeCell ref="G27:H27"/>
    <mergeCell ref="G28:H28"/>
    <mergeCell ref="G31:H31"/>
    <mergeCell ref="G32:H32"/>
    <mergeCell ref="G57:H57"/>
    <mergeCell ref="G34:H34"/>
    <mergeCell ref="G43:H43"/>
    <mergeCell ref="G44:H44"/>
    <mergeCell ref="G45:H45"/>
    <mergeCell ref="G46:H46"/>
    <mergeCell ref="G49:H49"/>
    <mergeCell ref="G50:H50"/>
    <mergeCell ref="G51:H51"/>
    <mergeCell ref="G52:H52"/>
    <mergeCell ref="G55:H55"/>
    <mergeCell ref="G56:H56"/>
    <mergeCell ref="C67:I67"/>
    <mergeCell ref="C68:I68"/>
    <mergeCell ref="C69:I69"/>
    <mergeCell ref="G58:H58"/>
    <mergeCell ref="G61:H61"/>
    <mergeCell ref="G62:H62"/>
    <mergeCell ref="G63:H63"/>
    <mergeCell ref="G64:H64"/>
    <mergeCell ref="C66:I66"/>
  </mergeCells>
  <phoneticPr fontId="4"/>
  <printOptions horizontalCentered="1"/>
  <pageMargins left="0.78740157480314965" right="0.78740157480314965" top="0.78740157480314965" bottom="0.59055118110236227" header="0.59055118110236227" footer="0.59055118110236227"/>
  <pageSetup paperSize="9" scale="6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zoomScale="85" zoomScaleNormal="85" workbookViewId="0">
      <selection activeCell="D27" sqref="D27"/>
    </sheetView>
  </sheetViews>
  <sheetFormatPr defaultRowHeight="16.5" customHeight="1"/>
  <cols>
    <col min="1" max="1" width="9" style="96"/>
    <col min="2" max="2" width="4.5" style="96" customWidth="1"/>
    <col min="3" max="3" width="18.125" style="96" customWidth="1"/>
    <col min="4" max="4" width="9" style="96"/>
    <col min="5" max="5" width="9.375" style="96" bestFit="1" customWidth="1"/>
    <col min="6" max="7" width="9.375" style="96" customWidth="1"/>
    <col min="8" max="8" width="18" style="96" customWidth="1"/>
    <col min="9" max="9" width="56.75" style="96" customWidth="1"/>
    <col min="10" max="16384" width="9" style="96"/>
  </cols>
  <sheetData>
    <row r="2" spans="2:9" ht="16.5" customHeight="1">
      <c r="B2" s="1380" t="s">
        <v>141</v>
      </c>
      <c r="C2" s="1380"/>
      <c r="D2" s="1380"/>
      <c r="E2" s="1380"/>
      <c r="F2" s="1380"/>
      <c r="G2" s="1380"/>
      <c r="H2" s="95"/>
      <c r="I2" s="95"/>
    </row>
    <row r="3" spans="2:9" ht="16.5" customHeight="1">
      <c r="B3" s="94"/>
      <c r="C3" s="97"/>
      <c r="D3" s="97"/>
      <c r="E3" s="97"/>
      <c r="F3" s="97"/>
      <c r="G3" s="97"/>
      <c r="H3" s="95"/>
      <c r="I3" s="95"/>
    </row>
    <row r="4" spans="2:9" ht="18" customHeight="1">
      <c r="B4" s="1381" t="s">
        <v>142</v>
      </c>
      <c r="C4" s="1381"/>
      <c r="D4" s="1381"/>
      <c r="E4" s="1381"/>
      <c r="F4" s="1381"/>
      <c r="G4" s="1381"/>
      <c r="H4" s="1381"/>
      <c r="I4" s="1381"/>
    </row>
    <row r="5" spans="2:9" ht="16.5" customHeight="1">
      <c r="B5" s="98"/>
      <c r="C5" s="98"/>
      <c r="D5" s="98"/>
      <c r="E5" s="98"/>
      <c r="F5" s="98"/>
      <c r="G5" s="98"/>
      <c r="H5" s="95"/>
      <c r="I5" s="95"/>
    </row>
    <row r="6" spans="2:9" ht="16.5" customHeight="1">
      <c r="B6" s="94"/>
      <c r="C6" s="97"/>
      <c r="D6" s="97"/>
      <c r="E6" s="97"/>
      <c r="F6" s="97"/>
      <c r="G6" s="97"/>
      <c r="H6" s="95"/>
      <c r="I6" s="99" t="s">
        <v>84</v>
      </c>
    </row>
    <row r="7" spans="2:9" ht="16.5" customHeight="1">
      <c r="B7" s="94" t="s">
        <v>542</v>
      </c>
      <c r="C7" s="97"/>
      <c r="D7" s="97"/>
      <c r="E7" s="97"/>
      <c r="F7" s="97"/>
      <c r="G7" s="97"/>
      <c r="H7" s="95"/>
      <c r="I7" s="99"/>
    </row>
    <row r="8" spans="2:9" s="103" customFormat="1" ht="16.5" customHeight="1">
      <c r="B8" s="94"/>
      <c r="C8" s="100"/>
      <c r="D8" s="100"/>
      <c r="E8" s="100"/>
      <c r="F8" s="100"/>
      <c r="G8" s="100"/>
      <c r="H8" s="101"/>
      <c r="I8" s="102"/>
    </row>
    <row r="9" spans="2:9" ht="16.5" customHeight="1">
      <c r="B9" s="1382" t="s">
        <v>541</v>
      </c>
      <c r="C9" s="1382"/>
      <c r="D9" s="1382"/>
      <c r="E9" s="1382"/>
      <c r="F9" s="1382"/>
      <c r="G9" s="1382"/>
      <c r="H9" s="1382"/>
      <c r="I9" s="1382"/>
    </row>
    <row r="10" spans="2:9" ht="16.5" customHeight="1">
      <c r="B10" s="1382"/>
      <c r="C10" s="1382"/>
      <c r="D10" s="1382"/>
      <c r="E10" s="1382"/>
      <c r="F10" s="1382"/>
      <c r="G10" s="1382"/>
      <c r="H10" s="1382"/>
      <c r="I10" s="1382"/>
    </row>
    <row r="11" spans="2:9" ht="16.5" customHeight="1" thickBot="1">
      <c r="B11" s="104"/>
      <c r="C11" s="105"/>
      <c r="D11" s="105"/>
      <c r="E11" s="105"/>
      <c r="F11" s="105"/>
      <c r="G11" s="105"/>
      <c r="H11" s="95"/>
      <c r="I11" s="95"/>
    </row>
    <row r="12" spans="2:9" ht="16.5" customHeight="1">
      <c r="B12" s="1383" t="s">
        <v>85</v>
      </c>
      <c r="C12" s="1384"/>
      <c r="D12" s="1385"/>
      <c r="E12" s="1386" t="s">
        <v>143</v>
      </c>
      <c r="F12" s="1387"/>
      <c r="G12" s="1367"/>
      <c r="H12" s="1368"/>
      <c r="I12" s="1369"/>
    </row>
    <row r="13" spans="2:9" ht="16.5" customHeight="1" thickBot="1">
      <c r="B13" s="1362"/>
      <c r="C13" s="1363"/>
      <c r="D13" s="1364"/>
      <c r="E13" s="1375" t="s">
        <v>144</v>
      </c>
      <c r="F13" s="1376"/>
      <c r="G13" s="1388"/>
      <c r="H13" s="1389"/>
      <c r="I13" s="1390"/>
    </row>
    <row r="14" spans="2:9" ht="16.5" customHeight="1">
      <c r="B14" s="1359" t="s">
        <v>88</v>
      </c>
      <c r="C14" s="1360"/>
      <c r="D14" s="1361"/>
      <c r="E14" s="1365" t="s">
        <v>89</v>
      </c>
      <c r="F14" s="1366"/>
      <c r="G14" s="1367"/>
      <c r="H14" s="1368"/>
      <c r="I14" s="1369"/>
    </row>
    <row r="15" spans="2:9" ht="16.5" customHeight="1">
      <c r="B15" s="1359"/>
      <c r="C15" s="1360"/>
      <c r="D15" s="1361"/>
      <c r="E15" s="1370" t="s">
        <v>90</v>
      </c>
      <c r="F15" s="1371"/>
      <c r="G15" s="1372"/>
      <c r="H15" s="1373"/>
      <c r="I15" s="1374"/>
    </row>
    <row r="16" spans="2:9" ht="16.5" customHeight="1">
      <c r="B16" s="1359"/>
      <c r="C16" s="1360"/>
      <c r="D16" s="1361"/>
      <c r="E16" s="1370" t="s">
        <v>91</v>
      </c>
      <c r="F16" s="1371"/>
      <c r="G16" s="1372"/>
      <c r="H16" s="1373"/>
      <c r="I16" s="1374"/>
    </row>
    <row r="17" spans="2:9" ht="16.5" customHeight="1">
      <c r="B17" s="1359"/>
      <c r="C17" s="1360"/>
      <c r="D17" s="1361"/>
      <c r="E17" s="1370" t="s">
        <v>145</v>
      </c>
      <c r="F17" s="1371"/>
      <c r="G17" s="1372"/>
      <c r="H17" s="1373"/>
      <c r="I17" s="1374"/>
    </row>
    <row r="18" spans="2:9" ht="16.5" customHeight="1" thickBot="1">
      <c r="B18" s="1362"/>
      <c r="C18" s="1363"/>
      <c r="D18" s="1364"/>
      <c r="E18" s="1375" t="s">
        <v>146</v>
      </c>
      <c r="F18" s="1376"/>
      <c r="G18" s="1377"/>
      <c r="H18" s="1378"/>
      <c r="I18" s="1379"/>
    </row>
    <row r="19" spans="2:9" ht="16.5" customHeight="1">
      <c r="B19" s="95"/>
      <c r="C19" s="95"/>
      <c r="D19" s="95"/>
      <c r="E19" s="95"/>
      <c r="F19" s="95"/>
      <c r="G19" s="95"/>
      <c r="H19" s="95"/>
      <c r="I19" s="95"/>
    </row>
    <row r="20" spans="2:9" ht="16.5" customHeight="1">
      <c r="B20" s="95" t="s">
        <v>147</v>
      </c>
      <c r="C20" s="95"/>
      <c r="D20" s="95"/>
      <c r="E20" s="95"/>
      <c r="F20" s="95"/>
      <c r="G20" s="95"/>
      <c r="H20" s="95"/>
      <c r="I20" s="95"/>
    </row>
    <row r="21" spans="2:9" ht="16.5" customHeight="1" thickBot="1">
      <c r="B21" s="95"/>
      <c r="C21" s="95"/>
      <c r="D21" s="95"/>
      <c r="E21" s="1357"/>
      <c r="F21" s="1357"/>
      <c r="G21" s="1357"/>
      <c r="H21" s="95"/>
      <c r="I21" s="95"/>
    </row>
    <row r="22" spans="2:9" ht="16.5" customHeight="1">
      <c r="B22" s="106" t="s">
        <v>94</v>
      </c>
      <c r="C22" s="107" t="s">
        <v>148</v>
      </c>
      <c r="D22" s="107" t="s">
        <v>95</v>
      </c>
      <c r="E22" s="107" t="s">
        <v>96</v>
      </c>
      <c r="F22" s="107" t="s">
        <v>97</v>
      </c>
      <c r="G22" s="107" t="s">
        <v>98</v>
      </c>
      <c r="H22" s="107" t="s">
        <v>99</v>
      </c>
      <c r="I22" s="108" t="s">
        <v>149</v>
      </c>
    </row>
    <row r="23" spans="2:9" ht="16.5" customHeight="1">
      <c r="B23" s="109"/>
      <c r="C23" s="110"/>
      <c r="D23" s="110"/>
      <c r="E23" s="110"/>
      <c r="F23" s="110"/>
      <c r="G23" s="110"/>
      <c r="H23" s="110"/>
      <c r="I23" s="111"/>
    </row>
    <row r="24" spans="2:9" ht="16.5" customHeight="1">
      <c r="B24" s="109"/>
      <c r="C24" s="110"/>
      <c r="D24" s="110"/>
      <c r="E24" s="110"/>
      <c r="F24" s="110"/>
      <c r="G24" s="110"/>
      <c r="H24" s="110"/>
      <c r="I24" s="111"/>
    </row>
    <row r="25" spans="2:9" ht="16.5" customHeight="1">
      <c r="B25" s="109"/>
      <c r="C25" s="110"/>
      <c r="D25" s="110"/>
      <c r="E25" s="110"/>
      <c r="F25" s="110"/>
      <c r="G25" s="110"/>
      <c r="H25" s="110"/>
      <c r="I25" s="111"/>
    </row>
    <row r="26" spans="2:9" ht="16.5" customHeight="1">
      <c r="B26" s="109"/>
      <c r="C26" s="110"/>
      <c r="D26" s="110"/>
      <c r="E26" s="110"/>
      <c r="F26" s="110"/>
      <c r="G26" s="110"/>
      <c r="H26" s="110"/>
      <c r="I26" s="111"/>
    </row>
    <row r="27" spans="2:9" ht="16.5" customHeight="1">
      <c r="B27" s="109"/>
      <c r="C27" s="110"/>
      <c r="D27" s="110"/>
      <c r="E27" s="110"/>
      <c r="F27" s="110"/>
      <c r="G27" s="110"/>
      <c r="H27" s="110"/>
      <c r="I27" s="111"/>
    </row>
    <row r="28" spans="2:9" ht="16.5" customHeight="1">
      <c r="B28" s="109"/>
      <c r="C28" s="110"/>
      <c r="D28" s="110"/>
      <c r="E28" s="110"/>
      <c r="F28" s="110"/>
      <c r="G28" s="110"/>
      <c r="H28" s="110"/>
      <c r="I28" s="111"/>
    </row>
    <row r="29" spans="2:9" ht="16.5" customHeight="1">
      <c r="B29" s="109"/>
      <c r="C29" s="110"/>
      <c r="D29" s="110"/>
      <c r="E29" s="110"/>
      <c r="F29" s="110"/>
      <c r="G29" s="110"/>
      <c r="H29" s="110"/>
      <c r="I29" s="111"/>
    </row>
    <row r="30" spans="2:9" ht="16.5" customHeight="1" thickBot="1">
      <c r="B30" s="112"/>
      <c r="C30" s="113"/>
      <c r="D30" s="113"/>
      <c r="E30" s="113"/>
      <c r="F30" s="113"/>
      <c r="G30" s="113"/>
      <c r="H30" s="113"/>
      <c r="I30" s="114"/>
    </row>
    <row r="31" spans="2:9" ht="16.5" customHeight="1">
      <c r="B31" s="115" t="s">
        <v>150</v>
      </c>
      <c r="C31" s="1358" t="s">
        <v>151</v>
      </c>
      <c r="D31" s="1358"/>
      <c r="E31" s="1358"/>
      <c r="F31" s="1358"/>
      <c r="G31" s="1358"/>
      <c r="H31" s="1358"/>
      <c r="I31" s="1358"/>
    </row>
    <row r="32" spans="2:9" ht="16.5" customHeight="1">
      <c r="B32" s="115" t="s">
        <v>152</v>
      </c>
      <c r="C32" s="1358" t="s">
        <v>153</v>
      </c>
      <c r="D32" s="1358"/>
      <c r="E32" s="1358"/>
      <c r="F32" s="1358"/>
      <c r="G32" s="1358"/>
      <c r="H32" s="1358"/>
      <c r="I32" s="1358"/>
    </row>
    <row r="33" spans="2:9" ht="16.5" customHeight="1">
      <c r="B33" s="115" t="s">
        <v>154</v>
      </c>
      <c r="C33" s="1358" t="s">
        <v>155</v>
      </c>
      <c r="D33" s="1358"/>
      <c r="E33" s="1358"/>
      <c r="F33" s="1358"/>
      <c r="G33" s="1358"/>
      <c r="H33" s="1358"/>
      <c r="I33" s="1358"/>
    </row>
    <row r="34" spans="2:9" ht="16.5" customHeight="1">
      <c r="B34" s="115" t="s">
        <v>156</v>
      </c>
      <c r="C34" s="1358" t="s">
        <v>157</v>
      </c>
      <c r="D34" s="1358"/>
      <c r="E34" s="1358"/>
      <c r="F34" s="1358"/>
      <c r="G34" s="1358"/>
      <c r="H34" s="1358"/>
      <c r="I34" s="1358"/>
    </row>
    <row r="35" spans="2:9" ht="16.5" customHeight="1">
      <c r="B35" s="116"/>
      <c r="C35" s="117"/>
      <c r="D35" s="118"/>
      <c r="E35" s="118"/>
      <c r="F35" s="118"/>
      <c r="G35" s="118"/>
      <c r="H35" s="95"/>
      <c r="I35" s="95"/>
    </row>
  </sheetData>
  <mergeCells count="24">
    <mergeCell ref="B2:G2"/>
    <mergeCell ref="B4:I4"/>
    <mergeCell ref="B9:I10"/>
    <mergeCell ref="B12:D13"/>
    <mergeCell ref="E12:F12"/>
    <mergeCell ref="G12:I12"/>
    <mergeCell ref="E13:F13"/>
    <mergeCell ref="G13:I13"/>
    <mergeCell ref="B14:D18"/>
    <mergeCell ref="E14:F14"/>
    <mergeCell ref="G14:I14"/>
    <mergeCell ref="E15:F15"/>
    <mergeCell ref="G15:I15"/>
    <mergeCell ref="E16:F16"/>
    <mergeCell ref="G16:I16"/>
    <mergeCell ref="E17:F17"/>
    <mergeCell ref="G17:I17"/>
    <mergeCell ref="E18:F18"/>
    <mergeCell ref="G18:I18"/>
    <mergeCell ref="E21:G21"/>
    <mergeCell ref="C31:I31"/>
    <mergeCell ref="C32:I32"/>
    <mergeCell ref="C33:I33"/>
    <mergeCell ref="C34:I34"/>
  </mergeCells>
  <phoneticPr fontId="4"/>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42"/>
  <sheetViews>
    <sheetView view="pageBreakPreview" zoomScaleNormal="100" zoomScaleSheetLayoutView="100" workbookViewId="0">
      <selection activeCell="D1" sqref="D1"/>
    </sheetView>
  </sheetViews>
  <sheetFormatPr defaultRowHeight="13.5"/>
  <cols>
    <col min="1" max="1" width="2" style="933" customWidth="1"/>
    <col min="2" max="2" width="3.625" style="933" customWidth="1"/>
    <col min="3" max="3" width="25.5" style="274" customWidth="1"/>
    <col min="4" max="4" width="23.625" style="938" customWidth="1"/>
    <col min="5" max="6" width="66.625" style="936" customWidth="1"/>
    <col min="7" max="7" width="0.875" style="933" customWidth="1"/>
    <col min="8" max="256" width="9" style="933"/>
    <col min="257" max="257" width="2" style="933" customWidth="1"/>
    <col min="258" max="258" width="3.625" style="933" customWidth="1"/>
    <col min="259" max="259" width="25.5" style="933" customWidth="1"/>
    <col min="260" max="260" width="23.625" style="933" customWidth="1"/>
    <col min="261" max="262" width="66.625" style="933" customWidth="1"/>
    <col min="263" max="263" width="0.875" style="933" customWidth="1"/>
    <col min="264" max="512" width="9" style="933"/>
    <col min="513" max="513" width="2" style="933" customWidth="1"/>
    <col min="514" max="514" width="3.625" style="933" customWidth="1"/>
    <col min="515" max="515" width="25.5" style="933" customWidth="1"/>
    <col min="516" max="516" width="23.625" style="933" customWidth="1"/>
    <col min="517" max="518" width="66.625" style="933" customWidth="1"/>
    <col min="519" max="519" width="0.875" style="933" customWidth="1"/>
    <col min="520" max="768" width="9" style="933"/>
    <col min="769" max="769" width="2" style="933" customWidth="1"/>
    <col min="770" max="770" width="3.625" style="933" customWidth="1"/>
    <col min="771" max="771" width="25.5" style="933" customWidth="1"/>
    <col min="772" max="772" width="23.625" style="933" customWidth="1"/>
    <col min="773" max="774" width="66.625" style="933" customWidth="1"/>
    <col min="775" max="775" width="0.875" style="933" customWidth="1"/>
    <col min="776" max="1024" width="9" style="933"/>
    <col min="1025" max="1025" width="2" style="933" customWidth="1"/>
    <col min="1026" max="1026" width="3.625" style="933" customWidth="1"/>
    <col min="1027" max="1027" width="25.5" style="933" customWidth="1"/>
    <col min="1028" max="1028" width="23.625" style="933" customWidth="1"/>
    <col min="1029" max="1030" width="66.625" style="933" customWidth="1"/>
    <col min="1031" max="1031" width="0.875" style="933" customWidth="1"/>
    <col min="1032" max="1280" width="9" style="933"/>
    <col min="1281" max="1281" width="2" style="933" customWidth="1"/>
    <col min="1282" max="1282" width="3.625" style="933" customWidth="1"/>
    <col min="1283" max="1283" width="25.5" style="933" customWidth="1"/>
    <col min="1284" max="1284" width="23.625" style="933" customWidth="1"/>
    <col min="1285" max="1286" width="66.625" style="933" customWidth="1"/>
    <col min="1287" max="1287" width="0.875" style="933" customWidth="1"/>
    <col min="1288" max="1536" width="9" style="933"/>
    <col min="1537" max="1537" width="2" style="933" customWidth="1"/>
    <col min="1538" max="1538" width="3.625" style="933" customWidth="1"/>
    <col min="1539" max="1539" width="25.5" style="933" customWidth="1"/>
    <col min="1540" max="1540" width="23.625" style="933" customWidth="1"/>
    <col min="1541" max="1542" width="66.625" style="933" customWidth="1"/>
    <col min="1543" max="1543" width="0.875" style="933" customWidth="1"/>
    <col min="1544" max="1792" width="9" style="933"/>
    <col min="1793" max="1793" width="2" style="933" customWidth="1"/>
    <col min="1794" max="1794" width="3.625" style="933" customWidth="1"/>
    <col min="1795" max="1795" width="25.5" style="933" customWidth="1"/>
    <col min="1796" max="1796" width="23.625" style="933" customWidth="1"/>
    <col min="1797" max="1798" width="66.625" style="933" customWidth="1"/>
    <col min="1799" max="1799" width="0.875" style="933" customWidth="1"/>
    <col min="1800" max="2048" width="9" style="933"/>
    <col min="2049" max="2049" width="2" style="933" customWidth="1"/>
    <col min="2050" max="2050" width="3.625" style="933" customWidth="1"/>
    <col min="2051" max="2051" width="25.5" style="933" customWidth="1"/>
    <col min="2052" max="2052" width="23.625" style="933" customWidth="1"/>
    <col min="2053" max="2054" width="66.625" style="933" customWidth="1"/>
    <col min="2055" max="2055" width="0.875" style="933" customWidth="1"/>
    <col min="2056" max="2304" width="9" style="933"/>
    <col min="2305" max="2305" width="2" style="933" customWidth="1"/>
    <col min="2306" max="2306" width="3.625" style="933" customWidth="1"/>
    <col min="2307" max="2307" width="25.5" style="933" customWidth="1"/>
    <col min="2308" max="2308" width="23.625" style="933" customWidth="1"/>
    <col min="2309" max="2310" width="66.625" style="933" customWidth="1"/>
    <col min="2311" max="2311" width="0.875" style="933" customWidth="1"/>
    <col min="2312" max="2560" width="9" style="933"/>
    <col min="2561" max="2561" width="2" style="933" customWidth="1"/>
    <col min="2562" max="2562" width="3.625" style="933" customWidth="1"/>
    <col min="2563" max="2563" width="25.5" style="933" customWidth="1"/>
    <col min="2564" max="2564" width="23.625" style="933" customWidth="1"/>
    <col min="2565" max="2566" width="66.625" style="933" customWidth="1"/>
    <col min="2567" max="2567" width="0.875" style="933" customWidth="1"/>
    <col min="2568" max="2816" width="9" style="933"/>
    <col min="2817" max="2817" width="2" style="933" customWidth="1"/>
    <col min="2818" max="2818" width="3.625" style="933" customWidth="1"/>
    <col min="2819" max="2819" width="25.5" style="933" customWidth="1"/>
    <col min="2820" max="2820" width="23.625" style="933" customWidth="1"/>
    <col min="2821" max="2822" width="66.625" style="933" customWidth="1"/>
    <col min="2823" max="2823" width="0.875" style="933" customWidth="1"/>
    <col min="2824" max="3072" width="9" style="933"/>
    <col min="3073" max="3073" width="2" style="933" customWidth="1"/>
    <col min="3074" max="3074" width="3.625" style="933" customWidth="1"/>
    <col min="3075" max="3075" width="25.5" style="933" customWidth="1"/>
    <col min="3076" max="3076" width="23.625" style="933" customWidth="1"/>
    <col min="3077" max="3078" width="66.625" style="933" customWidth="1"/>
    <col min="3079" max="3079" width="0.875" style="933" customWidth="1"/>
    <col min="3080" max="3328" width="9" style="933"/>
    <col min="3329" max="3329" width="2" style="933" customWidth="1"/>
    <col min="3330" max="3330" width="3.625" style="933" customWidth="1"/>
    <col min="3331" max="3331" width="25.5" style="933" customWidth="1"/>
    <col min="3332" max="3332" width="23.625" style="933" customWidth="1"/>
    <col min="3333" max="3334" width="66.625" style="933" customWidth="1"/>
    <col min="3335" max="3335" width="0.875" style="933" customWidth="1"/>
    <col min="3336" max="3584" width="9" style="933"/>
    <col min="3585" max="3585" width="2" style="933" customWidth="1"/>
    <col min="3586" max="3586" width="3.625" style="933" customWidth="1"/>
    <col min="3587" max="3587" width="25.5" style="933" customWidth="1"/>
    <col min="3588" max="3588" width="23.625" style="933" customWidth="1"/>
    <col min="3589" max="3590" width="66.625" style="933" customWidth="1"/>
    <col min="3591" max="3591" width="0.875" style="933" customWidth="1"/>
    <col min="3592" max="3840" width="9" style="933"/>
    <col min="3841" max="3841" width="2" style="933" customWidth="1"/>
    <col min="3842" max="3842" width="3.625" style="933" customWidth="1"/>
    <col min="3843" max="3843" width="25.5" style="933" customWidth="1"/>
    <col min="3844" max="3844" width="23.625" style="933" customWidth="1"/>
    <col min="3845" max="3846" width="66.625" style="933" customWidth="1"/>
    <col min="3847" max="3847" width="0.875" style="933" customWidth="1"/>
    <col min="3848" max="4096" width="9" style="933"/>
    <col min="4097" max="4097" width="2" style="933" customWidth="1"/>
    <col min="4098" max="4098" width="3.625" style="933" customWidth="1"/>
    <col min="4099" max="4099" width="25.5" style="933" customWidth="1"/>
    <col min="4100" max="4100" width="23.625" style="933" customWidth="1"/>
    <col min="4101" max="4102" width="66.625" style="933" customWidth="1"/>
    <col min="4103" max="4103" width="0.875" style="933" customWidth="1"/>
    <col min="4104" max="4352" width="9" style="933"/>
    <col min="4353" max="4353" width="2" style="933" customWidth="1"/>
    <col min="4354" max="4354" width="3.625" style="933" customWidth="1"/>
    <col min="4355" max="4355" width="25.5" style="933" customWidth="1"/>
    <col min="4356" max="4356" width="23.625" style="933" customWidth="1"/>
    <col min="4357" max="4358" width="66.625" style="933" customWidth="1"/>
    <col min="4359" max="4359" width="0.875" style="933" customWidth="1"/>
    <col min="4360" max="4608" width="9" style="933"/>
    <col min="4609" max="4609" width="2" style="933" customWidth="1"/>
    <col min="4610" max="4610" width="3.625" style="933" customWidth="1"/>
    <col min="4611" max="4611" width="25.5" style="933" customWidth="1"/>
    <col min="4612" max="4612" width="23.625" style="933" customWidth="1"/>
    <col min="4613" max="4614" width="66.625" style="933" customWidth="1"/>
    <col min="4615" max="4615" width="0.875" style="933" customWidth="1"/>
    <col min="4616" max="4864" width="9" style="933"/>
    <col min="4865" max="4865" width="2" style="933" customWidth="1"/>
    <col min="4866" max="4866" width="3.625" style="933" customWidth="1"/>
    <col min="4867" max="4867" width="25.5" style="933" customWidth="1"/>
    <col min="4868" max="4868" width="23.625" style="933" customWidth="1"/>
    <col min="4869" max="4870" width="66.625" style="933" customWidth="1"/>
    <col min="4871" max="4871" width="0.875" style="933" customWidth="1"/>
    <col min="4872" max="5120" width="9" style="933"/>
    <col min="5121" max="5121" width="2" style="933" customWidth="1"/>
    <col min="5122" max="5122" width="3.625" style="933" customWidth="1"/>
    <col min="5123" max="5123" width="25.5" style="933" customWidth="1"/>
    <col min="5124" max="5124" width="23.625" style="933" customWidth="1"/>
    <col min="5125" max="5126" width="66.625" style="933" customWidth="1"/>
    <col min="5127" max="5127" width="0.875" style="933" customWidth="1"/>
    <col min="5128" max="5376" width="9" style="933"/>
    <col min="5377" max="5377" width="2" style="933" customWidth="1"/>
    <col min="5378" max="5378" width="3.625" style="933" customWidth="1"/>
    <col min="5379" max="5379" width="25.5" style="933" customWidth="1"/>
    <col min="5380" max="5380" width="23.625" style="933" customWidth="1"/>
    <col min="5381" max="5382" width="66.625" style="933" customWidth="1"/>
    <col min="5383" max="5383" width="0.875" style="933" customWidth="1"/>
    <col min="5384" max="5632" width="9" style="933"/>
    <col min="5633" max="5633" width="2" style="933" customWidth="1"/>
    <col min="5634" max="5634" width="3.625" style="933" customWidth="1"/>
    <col min="5635" max="5635" width="25.5" style="933" customWidth="1"/>
    <col min="5636" max="5636" width="23.625" style="933" customWidth="1"/>
    <col min="5637" max="5638" width="66.625" style="933" customWidth="1"/>
    <col min="5639" max="5639" width="0.875" style="933" customWidth="1"/>
    <col min="5640" max="5888" width="9" style="933"/>
    <col min="5889" max="5889" width="2" style="933" customWidth="1"/>
    <col min="5890" max="5890" width="3.625" style="933" customWidth="1"/>
    <col min="5891" max="5891" width="25.5" style="933" customWidth="1"/>
    <col min="5892" max="5892" width="23.625" style="933" customWidth="1"/>
    <col min="5893" max="5894" width="66.625" style="933" customWidth="1"/>
    <col min="5895" max="5895" width="0.875" style="933" customWidth="1"/>
    <col min="5896" max="6144" width="9" style="933"/>
    <col min="6145" max="6145" width="2" style="933" customWidth="1"/>
    <col min="6146" max="6146" width="3.625" style="933" customWidth="1"/>
    <col min="6147" max="6147" width="25.5" style="933" customWidth="1"/>
    <col min="6148" max="6148" width="23.625" style="933" customWidth="1"/>
    <col min="6149" max="6150" width="66.625" style="933" customWidth="1"/>
    <col min="6151" max="6151" width="0.875" style="933" customWidth="1"/>
    <col min="6152" max="6400" width="9" style="933"/>
    <col min="6401" max="6401" width="2" style="933" customWidth="1"/>
    <col min="6402" max="6402" width="3.625" style="933" customWidth="1"/>
    <col min="6403" max="6403" width="25.5" style="933" customWidth="1"/>
    <col min="6404" max="6404" width="23.625" style="933" customWidth="1"/>
    <col min="6405" max="6406" width="66.625" style="933" customWidth="1"/>
    <col min="6407" max="6407" width="0.875" style="933" customWidth="1"/>
    <col min="6408" max="6656" width="9" style="933"/>
    <col min="6657" max="6657" width="2" style="933" customWidth="1"/>
    <col min="6658" max="6658" width="3.625" style="933" customWidth="1"/>
    <col min="6659" max="6659" width="25.5" style="933" customWidth="1"/>
    <col min="6660" max="6660" width="23.625" style="933" customWidth="1"/>
    <col min="6661" max="6662" width="66.625" style="933" customWidth="1"/>
    <col min="6663" max="6663" width="0.875" style="933" customWidth="1"/>
    <col min="6664" max="6912" width="9" style="933"/>
    <col min="6913" max="6913" width="2" style="933" customWidth="1"/>
    <col min="6914" max="6914" width="3.625" style="933" customWidth="1"/>
    <col min="6915" max="6915" width="25.5" style="933" customWidth="1"/>
    <col min="6916" max="6916" width="23.625" style="933" customWidth="1"/>
    <col min="6917" max="6918" width="66.625" style="933" customWidth="1"/>
    <col min="6919" max="6919" width="0.875" style="933" customWidth="1"/>
    <col min="6920" max="7168" width="9" style="933"/>
    <col min="7169" max="7169" width="2" style="933" customWidth="1"/>
    <col min="7170" max="7170" width="3.625" style="933" customWidth="1"/>
    <col min="7171" max="7171" width="25.5" style="933" customWidth="1"/>
    <col min="7172" max="7172" width="23.625" style="933" customWidth="1"/>
    <col min="7173" max="7174" width="66.625" style="933" customWidth="1"/>
    <col min="7175" max="7175" width="0.875" style="933" customWidth="1"/>
    <col min="7176" max="7424" width="9" style="933"/>
    <col min="7425" max="7425" width="2" style="933" customWidth="1"/>
    <col min="7426" max="7426" width="3.625" style="933" customWidth="1"/>
    <col min="7427" max="7427" width="25.5" style="933" customWidth="1"/>
    <col min="7428" max="7428" width="23.625" style="933" customWidth="1"/>
    <col min="7429" max="7430" width="66.625" style="933" customWidth="1"/>
    <col min="7431" max="7431" width="0.875" style="933" customWidth="1"/>
    <col min="7432" max="7680" width="9" style="933"/>
    <col min="7681" max="7681" width="2" style="933" customWidth="1"/>
    <col min="7682" max="7682" width="3.625" style="933" customWidth="1"/>
    <col min="7683" max="7683" width="25.5" style="933" customWidth="1"/>
    <col min="7684" max="7684" width="23.625" style="933" customWidth="1"/>
    <col min="7685" max="7686" width="66.625" style="933" customWidth="1"/>
    <col min="7687" max="7687" width="0.875" style="933" customWidth="1"/>
    <col min="7688" max="7936" width="9" style="933"/>
    <col min="7937" max="7937" width="2" style="933" customWidth="1"/>
    <col min="7938" max="7938" width="3.625" style="933" customWidth="1"/>
    <col min="7939" max="7939" width="25.5" style="933" customWidth="1"/>
    <col min="7940" max="7940" width="23.625" style="933" customWidth="1"/>
    <col min="7941" max="7942" width="66.625" style="933" customWidth="1"/>
    <col min="7943" max="7943" width="0.875" style="933" customWidth="1"/>
    <col min="7944" max="8192" width="9" style="933"/>
    <col min="8193" max="8193" width="2" style="933" customWidth="1"/>
    <col min="8194" max="8194" width="3.625" style="933" customWidth="1"/>
    <col min="8195" max="8195" width="25.5" style="933" customWidth="1"/>
    <col min="8196" max="8196" width="23.625" style="933" customWidth="1"/>
    <col min="8197" max="8198" width="66.625" style="933" customWidth="1"/>
    <col min="8199" max="8199" width="0.875" style="933" customWidth="1"/>
    <col min="8200" max="8448" width="9" style="933"/>
    <col min="8449" max="8449" width="2" style="933" customWidth="1"/>
    <col min="8450" max="8450" width="3.625" style="933" customWidth="1"/>
    <col min="8451" max="8451" width="25.5" style="933" customWidth="1"/>
    <col min="8452" max="8452" width="23.625" style="933" customWidth="1"/>
    <col min="8453" max="8454" width="66.625" style="933" customWidth="1"/>
    <col min="8455" max="8455" width="0.875" style="933" customWidth="1"/>
    <col min="8456" max="8704" width="9" style="933"/>
    <col min="8705" max="8705" width="2" style="933" customWidth="1"/>
    <col min="8706" max="8706" width="3.625" style="933" customWidth="1"/>
    <col min="8707" max="8707" width="25.5" style="933" customWidth="1"/>
    <col min="8708" max="8708" width="23.625" style="933" customWidth="1"/>
    <col min="8709" max="8710" width="66.625" style="933" customWidth="1"/>
    <col min="8711" max="8711" width="0.875" style="933" customWidth="1"/>
    <col min="8712" max="8960" width="9" style="933"/>
    <col min="8961" max="8961" width="2" style="933" customWidth="1"/>
    <col min="8962" max="8962" width="3.625" style="933" customWidth="1"/>
    <col min="8963" max="8963" width="25.5" style="933" customWidth="1"/>
    <col min="8964" max="8964" width="23.625" style="933" customWidth="1"/>
    <col min="8965" max="8966" width="66.625" style="933" customWidth="1"/>
    <col min="8967" max="8967" width="0.875" style="933" customWidth="1"/>
    <col min="8968" max="9216" width="9" style="933"/>
    <col min="9217" max="9217" width="2" style="933" customWidth="1"/>
    <col min="9218" max="9218" width="3.625" style="933" customWidth="1"/>
    <col min="9219" max="9219" width="25.5" style="933" customWidth="1"/>
    <col min="9220" max="9220" width="23.625" style="933" customWidth="1"/>
    <col min="9221" max="9222" width="66.625" style="933" customWidth="1"/>
    <col min="9223" max="9223" width="0.875" style="933" customWidth="1"/>
    <col min="9224" max="9472" width="9" style="933"/>
    <col min="9473" max="9473" width="2" style="933" customWidth="1"/>
    <col min="9474" max="9474" width="3.625" style="933" customWidth="1"/>
    <col min="9475" max="9475" width="25.5" style="933" customWidth="1"/>
    <col min="9476" max="9476" width="23.625" style="933" customWidth="1"/>
    <col min="9477" max="9478" width="66.625" style="933" customWidth="1"/>
    <col min="9479" max="9479" width="0.875" style="933" customWidth="1"/>
    <col min="9480" max="9728" width="9" style="933"/>
    <col min="9729" max="9729" width="2" style="933" customWidth="1"/>
    <col min="9730" max="9730" width="3.625" style="933" customWidth="1"/>
    <col min="9731" max="9731" width="25.5" style="933" customWidth="1"/>
    <col min="9732" max="9732" width="23.625" style="933" customWidth="1"/>
    <col min="9733" max="9734" width="66.625" style="933" customWidth="1"/>
    <col min="9735" max="9735" width="0.875" style="933" customWidth="1"/>
    <col min="9736" max="9984" width="9" style="933"/>
    <col min="9985" max="9985" width="2" style="933" customWidth="1"/>
    <col min="9986" max="9986" width="3.625" style="933" customWidth="1"/>
    <col min="9987" max="9987" width="25.5" style="933" customWidth="1"/>
    <col min="9988" max="9988" width="23.625" style="933" customWidth="1"/>
    <col min="9989" max="9990" width="66.625" style="933" customWidth="1"/>
    <col min="9991" max="9991" width="0.875" style="933" customWidth="1"/>
    <col min="9992" max="10240" width="9" style="933"/>
    <col min="10241" max="10241" width="2" style="933" customWidth="1"/>
    <col min="10242" max="10242" width="3.625" style="933" customWidth="1"/>
    <col min="10243" max="10243" width="25.5" style="933" customWidth="1"/>
    <col min="10244" max="10244" width="23.625" style="933" customWidth="1"/>
    <col min="10245" max="10246" width="66.625" style="933" customWidth="1"/>
    <col min="10247" max="10247" width="0.875" style="933" customWidth="1"/>
    <col min="10248" max="10496" width="9" style="933"/>
    <col min="10497" max="10497" width="2" style="933" customWidth="1"/>
    <col min="10498" max="10498" width="3.625" style="933" customWidth="1"/>
    <col min="10499" max="10499" width="25.5" style="933" customWidth="1"/>
    <col min="10500" max="10500" width="23.625" style="933" customWidth="1"/>
    <col min="10501" max="10502" width="66.625" style="933" customWidth="1"/>
    <col min="10503" max="10503" width="0.875" style="933" customWidth="1"/>
    <col min="10504" max="10752" width="9" style="933"/>
    <col min="10753" max="10753" width="2" style="933" customWidth="1"/>
    <col min="10754" max="10754" width="3.625" style="933" customWidth="1"/>
    <col min="10755" max="10755" width="25.5" style="933" customWidth="1"/>
    <col min="10756" max="10756" width="23.625" style="933" customWidth="1"/>
    <col min="10757" max="10758" width="66.625" style="933" customWidth="1"/>
    <col min="10759" max="10759" width="0.875" style="933" customWidth="1"/>
    <col min="10760" max="11008" width="9" style="933"/>
    <col min="11009" max="11009" width="2" style="933" customWidth="1"/>
    <col min="11010" max="11010" width="3.625" style="933" customWidth="1"/>
    <col min="11011" max="11011" width="25.5" style="933" customWidth="1"/>
    <col min="11012" max="11012" width="23.625" style="933" customWidth="1"/>
    <col min="11013" max="11014" width="66.625" style="933" customWidth="1"/>
    <col min="11015" max="11015" width="0.875" style="933" customWidth="1"/>
    <col min="11016" max="11264" width="9" style="933"/>
    <col min="11265" max="11265" width="2" style="933" customWidth="1"/>
    <col min="11266" max="11266" width="3.625" style="933" customWidth="1"/>
    <col min="11267" max="11267" width="25.5" style="933" customWidth="1"/>
    <col min="11268" max="11268" width="23.625" style="933" customWidth="1"/>
    <col min="11269" max="11270" width="66.625" style="933" customWidth="1"/>
    <col min="11271" max="11271" width="0.875" style="933" customWidth="1"/>
    <col min="11272" max="11520" width="9" style="933"/>
    <col min="11521" max="11521" width="2" style="933" customWidth="1"/>
    <col min="11522" max="11522" width="3.625" style="933" customWidth="1"/>
    <col min="11523" max="11523" width="25.5" style="933" customWidth="1"/>
    <col min="11524" max="11524" width="23.625" style="933" customWidth="1"/>
    <col min="11525" max="11526" width="66.625" style="933" customWidth="1"/>
    <col min="11527" max="11527" width="0.875" style="933" customWidth="1"/>
    <col min="11528" max="11776" width="9" style="933"/>
    <col min="11777" max="11777" width="2" style="933" customWidth="1"/>
    <col min="11778" max="11778" width="3.625" style="933" customWidth="1"/>
    <col min="11779" max="11779" width="25.5" style="933" customWidth="1"/>
    <col min="11780" max="11780" width="23.625" style="933" customWidth="1"/>
    <col min="11781" max="11782" width="66.625" style="933" customWidth="1"/>
    <col min="11783" max="11783" width="0.875" style="933" customWidth="1"/>
    <col min="11784" max="12032" width="9" style="933"/>
    <col min="12033" max="12033" width="2" style="933" customWidth="1"/>
    <col min="12034" max="12034" width="3.625" style="933" customWidth="1"/>
    <col min="12035" max="12035" width="25.5" style="933" customWidth="1"/>
    <col min="12036" max="12036" width="23.625" style="933" customWidth="1"/>
    <col min="12037" max="12038" width="66.625" style="933" customWidth="1"/>
    <col min="12039" max="12039" width="0.875" style="933" customWidth="1"/>
    <col min="12040" max="12288" width="9" style="933"/>
    <col min="12289" max="12289" width="2" style="933" customWidth="1"/>
    <col min="12290" max="12290" width="3.625" style="933" customWidth="1"/>
    <col min="12291" max="12291" width="25.5" style="933" customWidth="1"/>
    <col min="12292" max="12292" width="23.625" style="933" customWidth="1"/>
    <col min="12293" max="12294" width="66.625" style="933" customWidth="1"/>
    <col min="12295" max="12295" width="0.875" style="933" customWidth="1"/>
    <col min="12296" max="12544" width="9" style="933"/>
    <col min="12545" max="12545" width="2" style="933" customWidth="1"/>
    <col min="12546" max="12546" width="3.625" style="933" customWidth="1"/>
    <col min="12547" max="12547" width="25.5" style="933" customWidth="1"/>
    <col min="12548" max="12548" width="23.625" style="933" customWidth="1"/>
    <col min="12549" max="12550" width="66.625" style="933" customWidth="1"/>
    <col min="12551" max="12551" width="0.875" style="933" customWidth="1"/>
    <col min="12552" max="12800" width="9" style="933"/>
    <col min="12801" max="12801" width="2" style="933" customWidth="1"/>
    <col min="12802" max="12802" width="3.625" style="933" customWidth="1"/>
    <col min="12803" max="12803" width="25.5" style="933" customWidth="1"/>
    <col min="12804" max="12804" width="23.625" style="933" customWidth="1"/>
    <col min="12805" max="12806" width="66.625" style="933" customWidth="1"/>
    <col min="12807" max="12807" width="0.875" style="933" customWidth="1"/>
    <col min="12808" max="13056" width="9" style="933"/>
    <col min="13057" max="13057" width="2" style="933" customWidth="1"/>
    <col min="13058" max="13058" width="3.625" style="933" customWidth="1"/>
    <col min="13059" max="13059" width="25.5" style="933" customWidth="1"/>
    <col min="13060" max="13060" width="23.625" style="933" customWidth="1"/>
    <col min="13061" max="13062" width="66.625" style="933" customWidth="1"/>
    <col min="13063" max="13063" width="0.875" style="933" customWidth="1"/>
    <col min="13064" max="13312" width="9" style="933"/>
    <col min="13313" max="13313" width="2" style="933" customWidth="1"/>
    <col min="13314" max="13314" width="3.625" style="933" customWidth="1"/>
    <col min="13315" max="13315" width="25.5" style="933" customWidth="1"/>
    <col min="13316" max="13316" width="23.625" style="933" customWidth="1"/>
    <col min="13317" max="13318" width="66.625" style="933" customWidth="1"/>
    <col min="13319" max="13319" width="0.875" style="933" customWidth="1"/>
    <col min="13320" max="13568" width="9" style="933"/>
    <col min="13569" max="13569" width="2" style="933" customWidth="1"/>
    <col min="13570" max="13570" width="3.625" style="933" customWidth="1"/>
    <col min="13571" max="13571" width="25.5" style="933" customWidth="1"/>
    <col min="13572" max="13572" width="23.625" style="933" customWidth="1"/>
    <col min="13573" max="13574" width="66.625" style="933" customWidth="1"/>
    <col min="13575" max="13575" width="0.875" style="933" customWidth="1"/>
    <col min="13576" max="13824" width="9" style="933"/>
    <col min="13825" max="13825" width="2" style="933" customWidth="1"/>
    <col min="13826" max="13826" width="3.625" style="933" customWidth="1"/>
    <col min="13827" max="13827" width="25.5" style="933" customWidth="1"/>
    <col min="13828" max="13828" width="23.625" style="933" customWidth="1"/>
    <col min="13829" max="13830" width="66.625" style="933" customWidth="1"/>
    <col min="13831" max="13831" width="0.875" style="933" customWidth="1"/>
    <col min="13832" max="14080" width="9" style="933"/>
    <col min="14081" max="14081" width="2" style="933" customWidth="1"/>
    <col min="14082" max="14082" width="3.625" style="933" customWidth="1"/>
    <col min="14083" max="14083" width="25.5" style="933" customWidth="1"/>
    <col min="14084" max="14084" width="23.625" style="933" customWidth="1"/>
    <col min="14085" max="14086" width="66.625" style="933" customWidth="1"/>
    <col min="14087" max="14087" width="0.875" style="933" customWidth="1"/>
    <col min="14088" max="14336" width="9" style="933"/>
    <col min="14337" max="14337" width="2" style="933" customWidth="1"/>
    <col min="14338" max="14338" width="3.625" style="933" customWidth="1"/>
    <col min="14339" max="14339" width="25.5" style="933" customWidth="1"/>
    <col min="14340" max="14340" width="23.625" style="933" customWidth="1"/>
    <col min="14341" max="14342" width="66.625" style="933" customWidth="1"/>
    <col min="14343" max="14343" width="0.875" style="933" customWidth="1"/>
    <col min="14344" max="14592" width="9" style="933"/>
    <col min="14593" max="14593" width="2" style="933" customWidth="1"/>
    <col min="14594" max="14594" width="3.625" style="933" customWidth="1"/>
    <col min="14595" max="14595" width="25.5" style="933" customWidth="1"/>
    <col min="14596" max="14596" width="23.625" style="933" customWidth="1"/>
    <col min="14597" max="14598" width="66.625" style="933" customWidth="1"/>
    <col min="14599" max="14599" width="0.875" style="933" customWidth="1"/>
    <col min="14600" max="14848" width="9" style="933"/>
    <col min="14849" max="14849" width="2" style="933" customWidth="1"/>
    <col min="14850" max="14850" width="3.625" style="933" customWidth="1"/>
    <col min="14851" max="14851" width="25.5" style="933" customWidth="1"/>
    <col min="14852" max="14852" width="23.625" style="933" customWidth="1"/>
    <col min="14853" max="14854" width="66.625" style="933" customWidth="1"/>
    <col min="14855" max="14855" width="0.875" style="933" customWidth="1"/>
    <col min="14856" max="15104" width="9" style="933"/>
    <col min="15105" max="15105" width="2" style="933" customWidth="1"/>
    <col min="15106" max="15106" width="3.625" style="933" customWidth="1"/>
    <col min="15107" max="15107" width="25.5" style="933" customWidth="1"/>
    <col min="15108" max="15108" width="23.625" style="933" customWidth="1"/>
    <col min="15109" max="15110" width="66.625" style="933" customWidth="1"/>
    <col min="15111" max="15111" width="0.875" style="933" customWidth="1"/>
    <col min="15112" max="15360" width="9" style="933"/>
    <col min="15361" max="15361" width="2" style="933" customWidth="1"/>
    <col min="15362" max="15362" width="3.625" style="933" customWidth="1"/>
    <col min="15363" max="15363" width="25.5" style="933" customWidth="1"/>
    <col min="15364" max="15364" width="23.625" style="933" customWidth="1"/>
    <col min="15365" max="15366" width="66.625" style="933" customWidth="1"/>
    <col min="15367" max="15367" width="0.875" style="933" customWidth="1"/>
    <col min="15368" max="15616" width="9" style="933"/>
    <col min="15617" max="15617" width="2" style="933" customWidth="1"/>
    <col min="15618" max="15618" width="3.625" style="933" customWidth="1"/>
    <col min="15619" max="15619" width="25.5" style="933" customWidth="1"/>
    <col min="15620" max="15620" width="23.625" style="933" customWidth="1"/>
    <col min="15621" max="15622" width="66.625" style="933" customWidth="1"/>
    <col min="15623" max="15623" width="0.875" style="933" customWidth="1"/>
    <col min="15624" max="15872" width="9" style="933"/>
    <col min="15873" max="15873" width="2" style="933" customWidth="1"/>
    <col min="15874" max="15874" width="3.625" style="933" customWidth="1"/>
    <col min="15875" max="15875" width="25.5" style="933" customWidth="1"/>
    <col min="15876" max="15876" width="23.625" style="933" customWidth="1"/>
    <col min="15877" max="15878" width="66.625" style="933" customWidth="1"/>
    <col min="15879" max="15879" width="0.875" style="933" customWidth="1"/>
    <col min="15880" max="16128" width="9" style="933"/>
    <col min="16129" max="16129" width="2" style="933" customWidth="1"/>
    <col min="16130" max="16130" width="3.625" style="933" customWidth="1"/>
    <col min="16131" max="16131" width="25.5" style="933" customWidth="1"/>
    <col min="16132" max="16132" width="23.625" style="933" customWidth="1"/>
    <col min="16133" max="16134" width="66.625" style="933" customWidth="1"/>
    <col min="16135" max="16135" width="0.875" style="933" customWidth="1"/>
    <col min="16136" max="16384" width="9" style="933"/>
  </cols>
  <sheetData>
    <row r="1" spans="1:6" ht="21" customHeight="1">
      <c r="A1" s="274" t="s">
        <v>859</v>
      </c>
      <c r="E1" s="983"/>
    </row>
    <row r="2" spans="1:6">
      <c r="B2" s="937" t="s">
        <v>860</v>
      </c>
      <c r="E2" s="934"/>
      <c r="F2" s="934"/>
    </row>
    <row r="3" spans="1:6">
      <c r="C3" s="934"/>
      <c r="D3" s="935"/>
    </row>
    <row r="4" spans="1:6" ht="18.75" customHeight="1">
      <c r="B4" s="937" t="s">
        <v>751</v>
      </c>
      <c r="E4" s="934"/>
      <c r="F4" s="934"/>
    </row>
    <row r="5" spans="1:6" ht="18.75" customHeight="1">
      <c r="B5" s="937"/>
      <c r="C5" s="274" t="s">
        <v>752</v>
      </c>
      <c r="E5" s="934"/>
      <c r="F5" s="934"/>
    </row>
    <row r="6" spans="1:6" ht="18.75" customHeight="1">
      <c r="B6" s="937"/>
      <c r="C6" s="274" t="s">
        <v>753</v>
      </c>
      <c r="E6" s="934"/>
      <c r="F6" s="934"/>
    </row>
    <row r="7" spans="1:6" ht="18.75" customHeight="1">
      <c r="B7" s="937" t="s">
        <v>754</v>
      </c>
      <c r="E7" s="934"/>
      <c r="F7" s="934"/>
    </row>
    <row r="8" spans="1:6" ht="18.75" customHeight="1">
      <c r="B8" s="937" t="s">
        <v>755</v>
      </c>
      <c r="E8" s="934"/>
      <c r="F8" s="934"/>
    </row>
    <row r="9" spans="1:6" ht="18.75" customHeight="1">
      <c r="B9" s="937"/>
      <c r="C9" s="274" t="s">
        <v>756</v>
      </c>
      <c r="E9" s="934"/>
      <c r="F9" s="934"/>
    </row>
    <row r="10" spans="1:6" ht="18.75" customHeight="1">
      <c r="B10" s="937"/>
      <c r="E10" s="934"/>
      <c r="F10" s="934"/>
    </row>
    <row r="11" spans="1:6" ht="13.5" customHeight="1" thickBot="1">
      <c r="C11" s="934"/>
      <c r="D11" s="935"/>
      <c r="E11" s="934"/>
      <c r="F11" s="934"/>
    </row>
    <row r="12" spans="1:6" s="939" customFormat="1" ht="19.5" customHeight="1">
      <c r="C12" s="1472" t="s">
        <v>757</v>
      </c>
      <c r="D12" s="1473"/>
      <c r="E12" s="1474"/>
      <c r="F12" s="1109" t="s">
        <v>758</v>
      </c>
    </row>
    <row r="13" spans="1:6" s="939" customFormat="1" ht="19.5" customHeight="1">
      <c r="C13" s="984" t="s">
        <v>861</v>
      </c>
      <c r="D13" s="985"/>
      <c r="E13" s="940"/>
      <c r="F13" s="941"/>
    </row>
    <row r="14" spans="1:6" s="939" customFormat="1" ht="19.5" customHeight="1">
      <c r="C14" s="984" t="s">
        <v>862</v>
      </c>
      <c r="D14" s="985"/>
      <c r="E14" s="940"/>
      <c r="F14" s="941"/>
    </row>
    <row r="15" spans="1:6" s="939" customFormat="1" ht="19.5" customHeight="1">
      <c r="C15" s="1147" t="s">
        <v>863</v>
      </c>
      <c r="D15" s="986"/>
      <c r="E15" s="987"/>
      <c r="F15" s="1003"/>
    </row>
    <row r="16" spans="1:6" s="939" customFormat="1" ht="19.5" customHeight="1">
      <c r="C16" s="1145" t="s">
        <v>864</v>
      </c>
      <c r="D16" s="988"/>
      <c r="E16" s="989" t="s">
        <v>865</v>
      </c>
      <c r="F16" s="998" t="s">
        <v>865</v>
      </c>
    </row>
    <row r="17" spans="3:6" s="939" customFormat="1" ht="19.5" customHeight="1">
      <c r="C17" s="1145" t="s">
        <v>866</v>
      </c>
      <c r="D17" s="988"/>
      <c r="E17" s="989" t="s">
        <v>867</v>
      </c>
      <c r="F17" s="998" t="s">
        <v>867</v>
      </c>
    </row>
    <row r="18" spans="3:6" s="939" customFormat="1" ht="19.5" customHeight="1">
      <c r="C18" s="1145" t="s">
        <v>868</v>
      </c>
      <c r="D18" s="988"/>
      <c r="E18" s="990"/>
      <c r="F18" s="991"/>
    </row>
    <row r="19" spans="3:6" s="939" customFormat="1" ht="19.5" customHeight="1">
      <c r="C19" s="1468" t="s">
        <v>869</v>
      </c>
      <c r="D19" s="1408"/>
      <c r="E19" s="992"/>
      <c r="F19" s="993"/>
    </row>
    <row r="20" spans="3:6" s="939" customFormat="1" ht="19.5" customHeight="1">
      <c r="C20" s="1148"/>
      <c r="D20" s="994" t="s">
        <v>870</v>
      </c>
      <c r="E20" s="995" t="s">
        <v>871</v>
      </c>
      <c r="F20" s="1110" t="s">
        <v>872</v>
      </c>
    </row>
    <row r="21" spans="3:6" s="939" customFormat="1" ht="19.5" customHeight="1">
      <c r="C21" s="1148"/>
      <c r="D21" s="994" t="s">
        <v>873</v>
      </c>
      <c r="E21" s="995" t="s">
        <v>874</v>
      </c>
      <c r="F21" s="1110" t="s">
        <v>875</v>
      </c>
    </row>
    <row r="22" spans="3:6" s="939" customFormat="1" ht="19.5" customHeight="1">
      <c r="C22" s="1148"/>
      <c r="D22" s="994" t="s">
        <v>876</v>
      </c>
      <c r="E22" s="995" t="s">
        <v>877</v>
      </c>
      <c r="F22" s="1110" t="s">
        <v>877</v>
      </c>
    </row>
    <row r="23" spans="3:6" s="939" customFormat="1" ht="19.5" customHeight="1">
      <c r="C23" s="1148" t="s">
        <v>878</v>
      </c>
      <c r="D23" s="994"/>
      <c r="E23" s="995"/>
      <c r="F23" s="1110"/>
    </row>
    <row r="24" spans="3:6" s="996" customFormat="1" ht="33.75" customHeight="1">
      <c r="C24" s="1148"/>
      <c r="D24" s="994" t="s">
        <v>879</v>
      </c>
      <c r="E24" s="995" t="s">
        <v>880</v>
      </c>
      <c r="F24" s="1110" t="s">
        <v>880</v>
      </c>
    </row>
    <row r="25" spans="3:6" s="996" customFormat="1" ht="19.5" customHeight="1">
      <c r="C25" s="1148"/>
      <c r="D25" s="994" t="s">
        <v>881</v>
      </c>
      <c r="E25" s="995" t="s">
        <v>882</v>
      </c>
      <c r="F25" s="1110" t="s">
        <v>882</v>
      </c>
    </row>
    <row r="26" spans="3:6" s="996" customFormat="1" ht="32.25" customHeight="1">
      <c r="C26" s="1145"/>
      <c r="D26" s="1146" t="s">
        <v>883</v>
      </c>
      <c r="E26" s="997" t="s">
        <v>884</v>
      </c>
      <c r="F26" s="998" t="s">
        <v>885</v>
      </c>
    </row>
    <row r="27" spans="3:6" s="939" customFormat="1" ht="19.5" customHeight="1">
      <c r="C27" s="1145" t="s">
        <v>886</v>
      </c>
      <c r="D27" s="988"/>
      <c r="E27" s="997" t="s">
        <v>887</v>
      </c>
      <c r="F27" s="998" t="s">
        <v>888</v>
      </c>
    </row>
    <row r="28" spans="3:6" s="939" customFormat="1" ht="34.5" customHeight="1">
      <c r="C28" s="1145"/>
      <c r="D28" s="988"/>
      <c r="E28" s="997" t="s">
        <v>889</v>
      </c>
      <c r="F28" s="998" t="s">
        <v>890</v>
      </c>
    </row>
    <row r="29" spans="3:6" s="939" customFormat="1" ht="19.5" customHeight="1">
      <c r="C29" s="999"/>
      <c r="D29" s="1000"/>
      <c r="E29" s="1001" t="s">
        <v>891</v>
      </c>
      <c r="F29" s="1002" t="s">
        <v>892</v>
      </c>
    </row>
    <row r="30" spans="3:6" s="939" customFormat="1" ht="19.5" customHeight="1">
      <c r="C30" s="1475" t="s">
        <v>893</v>
      </c>
      <c r="D30" s="1476"/>
      <c r="E30" s="987"/>
      <c r="F30" s="1150"/>
    </row>
    <row r="31" spans="3:6" s="939" customFormat="1" ht="19.5" customHeight="1">
      <c r="C31" s="1468" t="s">
        <v>894</v>
      </c>
      <c r="D31" s="1408"/>
      <c r="E31" s="1187"/>
      <c r="F31" s="1151"/>
    </row>
    <row r="32" spans="3:6" s="939" customFormat="1" ht="59.25" customHeight="1">
      <c r="C32" s="1145"/>
      <c r="D32" s="1231" t="s">
        <v>895</v>
      </c>
      <c r="E32" s="1194" t="s">
        <v>896</v>
      </c>
      <c r="F32" s="1161" t="s">
        <v>897</v>
      </c>
    </row>
    <row r="33" spans="3:6" s="939" customFormat="1" ht="42.75" customHeight="1">
      <c r="C33" s="1145"/>
      <c r="D33" s="1231" t="s">
        <v>898</v>
      </c>
      <c r="E33" s="1194" t="s">
        <v>899</v>
      </c>
      <c r="F33" s="1161" t="s">
        <v>900</v>
      </c>
    </row>
    <row r="34" spans="3:6" s="939" customFormat="1" ht="33.75" customHeight="1">
      <c r="C34" s="1145" t="s">
        <v>901</v>
      </c>
      <c r="D34" s="988"/>
      <c r="E34" s="1188" t="s">
        <v>902</v>
      </c>
      <c r="F34" s="1152" t="s">
        <v>903</v>
      </c>
    </row>
    <row r="35" spans="3:6" s="939" customFormat="1" ht="40.5" customHeight="1">
      <c r="C35" s="1145"/>
      <c r="D35" s="1029" t="s">
        <v>904</v>
      </c>
      <c r="E35" s="989" t="s">
        <v>6647</v>
      </c>
      <c r="F35" s="1152" t="s">
        <v>6647</v>
      </c>
    </row>
    <row r="36" spans="3:6" s="939" customFormat="1" ht="51" customHeight="1">
      <c r="C36" s="1145"/>
      <c r="D36" s="1029" t="s">
        <v>905</v>
      </c>
      <c r="E36" s="989" t="s">
        <v>6538</v>
      </c>
      <c r="F36" s="1152" t="s">
        <v>6538</v>
      </c>
    </row>
    <row r="37" spans="3:6" s="939" customFormat="1" ht="19.5" customHeight="1">
      <c r="C37" s="1145"/>
      <c r="D37" s="1029" t="s">
        <v>906</v>
      </c>
      <c r="E37" s="989" t="s">
        <v>907</v>
      </c>
      <c r="F37" s="1152" t="s">
        <v>908</v>
      </c>
    </row>
    <row r="38" spans="3:6" s="939" customFormat="1" ht="31.5" customHeight="1">
      <c r="C38" s="1145"/>
      <c r="D38" s="1146" t="s">
        <v>909</v>
      </c>
      <c r="E38" s="989" t="s">
        <v>910</v>
      </c>
      <c r="F38" s="1152" t="s">
        <v>911</v>
      </c>
    </row>
    <row r="39" spans="3:6" s="939" customFormat="1" ht="87.75" customHeight="1">
      <c r="C39" s="1145"/>
      <c r="D39" s="1146" t="s">
        <v>912</v>
      </c>
      <c r="E39" s="989" t="s">
        <v>6639</v>
      </c>
      <c r="F39" s="1152" t="s">
        <v>6639</v>
      </c>
    </row>
    <row r="40" spans="3:6" s="939" customFormat="1" ht="115.5" customHeight="1">
      <c r="C40" s="1145"/>
      <c r="D40" s="1146" t="s">
        <v>913</v>
      </c>
      <c r="E40" s="989" t="s">
        <v>6399</v>
      </c>
      <c r="F40" s="1152" t="s">
        <v>6399</v>
      </c>
    </row>
    <row r="41" spans="3:6" s="939" customFormat="1" ht="36.75" customHeight="1">
      <c r="C41" s="1145"/>
      <c r="D41" s="1146" t="s">
        <v>914</v>
      </c>
      <c r="E41" s="989" t="s">
        <v>915</v>
      </c>
      <c r="F41" s="1152" t="s">
        <v>915</v>
      </c>
    </row>
    <row r="42" spans="3:6" s="939" customFormat="1" ht="78.75" customHeight="1">
      <c r="C42" s="1145"/>
      <c r="D42" s="1146" t="s">
        <v>916</v>
      </c>
      <c r="E42" s="989" t="s">
        <v>917</v>
      </c>
      <c r="F42" s="1152" t="s">
        <v>917</v>
      </c>
    </row>
    <row r="43" spans="3:6" s="939" customFormat="1" ht="19.5" customHeight="1">
      <c r="C43" s="1147" t="s">
        <v>918</v>
      </c>
      <c r="D43" s="986"/>
      <c r="E43" s="987"/>
      <c r="F43" s="1150"/>
    </row>
    <row r="44" spans="3:6" s="939" customFormat="1" ht="19.5" customHeight="1">
      <c r="C44" s="1145" t="s">
        <v>919</v>
      </c>
      <c r="D44" s="1146" t="s">
        <v>920</v>
      </c>
      <c r="E44" s="989" t="s">
        <v>921</v>
      </c>
      <c r="F44" s="1152" t="s">
        <v>921</v>
      </c>
    </row>
    <row r="45" spans="3:6" s="939" customFormat="1" ht="19.5" customHeight="1">
      <c r="C45" s="1145"/>
      <c r="D45" s="1146" t="s">
        <v>922</v>
      </c>
      <c r="E45" s="989" t="s">
        <v>923</v>
      </c>
      <c r="F45" s="1152" t="s">
        <v>923</v>
      </c>
    </row>
    <row r="46" spans="3:6" s="939" customFormat="1" ht="19.5" customHeight="1">
      <c r="C46" s="1145" t="s">
        <v>924</v>
      </c>
      <c r="D46" s="988"/>
      <c r="E46" s="989" t="s">
        <v>925</v>
      </c>
      <c r="F46" s="1152" t="s">
        <v>925</v>
      </c>
    </row>
    <row r="47" spans="3:6" s="939" customFormat="1" ht="68.25" customHeight="1">
      <c r="C47" s="1145" t="s">
        <v>926</v>
      </c>
      <c r="D47" s="988"/>
      <c r="E47" s="989" t="s">
        <v>927</v>
      </c>
      <c r="F47" s="1152" t="s">
        <v>927</v>
      </c>
    </row>
    <row r="48" spans="3:6" s="939" customFormat="1" ht="100.5" customHeight="1">
      <c r="C48" s="1145" t="s">
        <v>928</v>
      </c>
      <c r="D48" s="988"/>
      <c r="E48" s="989" t="s">
        <v>929</v>
      </c>
      <c r="F48" s="1152" t="s">
        <v>929</v>
      </c>
    </row>
    <row r="49" spans="3:6" s="939" customFormat="1" ht="22.5" customHeight="1">
      <c r="C49" s="1145" t="s">
        <v>930</v>
      </c>
      <c r="D49" s="988"/>
      <c r="E49" s="989" t="s">
        <v>931</v>
      </c>
      <c r="F49" s="1152" t="s">
        <v>931</v>
      </c>
    </row>
    <row r="50" spans="3:6" s="939" customFormat="1" ht="18.75" customHeight="1">
      <c r="C50" s="984" t="s">
        <v>932</v>
      </c>
      <c r="D50" s="985"/>
      <c r="E50" s="940"/>
      <c r="F50" s="1153"/>
    </row>
    <row r="51" spans="3:6" s="939" customFormat="1" ht="18.75" customHeight="1">
      <c r="C51" s="1147" t="s">
        <v>933</v>
      </c>
      <c r="D51" s="986"/>
      <c r="E51" s="987"/>
      <c r="F51" s="1150"/>
    </row>
    <row r="52" spans="3:6" s="939" customFormat="1" ht="18.75" customHeight="1">
      <c r="C52" s="1145" t="s">
        <v>934</v>
      </c>
      <c r="D52" s="988"/>
      <c r="E52" s="1188"/>
      <c r="F52" s="1152"/>
    </row>
    <row r="53" spans="3:6" s="939" customFormat="1" ht="33" customHeight="1">
      <c r="C53" s="1145"/>
      <c r="D53" s="1146" t="s">
        <v>935</v>
      </c>
      <c r="E53" s="1188" t="s">
        <v>936</v>
      </c>
      <c r="F53" s="1152" t="s">
        <v>936</v>
      </c>
    </row>
    <row r="54" spans="3:6" s="939" customFormat="1" ht="44.25" customHeight="1">
      <c r="C54" s="1145"/>
      <c r="D54" s="1146" t="s">
        <v>937</v>
      </c>
      <c r="E54" s="1188" t="s">
        <v>938</v>
      </c>
      <c r="F54" s="1152" t="s">
        <v>938</v>
      </c>
    </row>
    <row r="55" spans="3:6" s="939" customFormat="1" ht="49.5" customHeight="1">
      <c r="C55" s="1145"/>
      <c r="D55" s="1146" t="s">
        <v>939</v>
      </c>
      <c r="E55" s="1188" t="s">
        <v>940</v>
      </c>
      <c r="F55" s="1152" t="s">
        <v>940</v>
      </c>
    </row>
    <row r="56" spans="3:6" s="939" customFormat="1" ht="45" customHeight="1">
      <c r="C56" s="1145"/>
      <c r="D56" s="1146" t="s">
        <v>941</v>
      </c>
      <c r="E56" s="1188" t="s">
        <v>942</v>
      </c>
      <c r="F56" s="1152" t="s">
        <v>942</v>
      </c>
    </row>
    <row r="57" spans="3:6" s="939" customFormat="1" ht="81" customHeight="1">
      <c r="C57" s="1477" t="s">
        <v>943</v>
      </c>
      <c r="D57" s="1479"/>
      <c r="E57" s="1481" t="s">
        <v>944</v>
      </c>
      <c r="F57" s="1467" t="s">
        <v>944</v>
      </c>
    </row>
    <row r="58" spans="3:6" s="939" customFormat="1" ht="164.25" customHeight="1">
      <c r="C58" s="1478"/>
      <c r="D58" s="1480"/>
      <c r="E58" s="1482"/>
      <c r="F58" s="1404"/>
    </row>
    <row r="59" spans="3:6" s="939" customFormat="1" ht="19.5" customHeight="1">
      <c r="C59" s="1145" t="s">
        <v>945</v>
      </c>
      <c r="D59" s="1005"/>
      <c r="E59" s="1225"/>
      <c r="F59" s="1183"/>
    </row>
    <row r="60" spans="3:6" s="939" customFormat="1" ht="18.75" customHeight="1">
      <c r="C60" s="1006" t="s">
        <v>946</v>
      </c>
      <c r="D60" s="1004"/>
      <c r="E60" s="1225"/>
      <c r="F60" s="1183"/>
    </row>
    <row r="61" spans="3:6" s="939" customFormat="1" ht="19.5" customHeight="1">
      <c r="C61" s="999" t="s">
        <v>947</v>
      </c>
      <c r="D61" s="1007"/>
      <c r="E61" s="1225"/>
      <c r="F61" s="1183"/>
    </row>
    <row r="62" spans="3:6" s="939" customFormat="1" ht="19.5" customHeight="1">
      <c r="C62" s="1145" t="s">
        <v>948</v>
      </c>
      <c r="D62" s="1004" t="s">
        <v>949</v>
      </c>
      <c r="E62" s="1225" t="s">
        <v>950</v>
      </c>
      <c r="F62" s="1183" t="s">
        <v>950</v>
      </c>
    </row>
    <row r="63" spans="3:6" s="939" customFormat="1" ht="19.5" customHeight="1">
      <c r="C63" s="1008" t="s">
        <v>951</v>
      </c>
      <c r="D63" s="1004" t="s">
        <v>952</v>
      </c>
      <c r="E63" s="1232" t="s">
        <v>953</v>
      </c>
      <c r="F63" s="1233" t="s">
        <v>953</v>
      </c>
    </row>
    <row r="64" spans="3:6" s="939" customFormat="1" ht="19.5" customHeight="1">
      <c r="C64" s="1009"/>
      <c r="D64" s="1004" t="s">
        <v>954</v>
      </c>
      <c r="E64" s="1232" t="s">
        <v>953</v>
      </c>
      <c r="F64" s="1233" t="s">
        <v>953</v>
      </c>
    </row>
    <row r="65" spans="3:6" s="939" customFormat="1" ht="19.5" customHeight="1">
      <c r="C65" s="1010"/>
      <c r="D65" s="1004" t="s">
        <v>955</v>
      </c>
      <c r="E65" s="1225" t="s">
        <v>956</v>
      </c>
      <c r="F65" s="1183" t="s">
        <v>956</v>
      </c>
    </row>
    <row r="66" spans="3:6" s="939" customFormat="1" ht="19.5" customHeight="1">
      <c r="C66" s="1148" t="s">
        <v>957</v>
      </c>
      <c r="D66" s="1004" t="s">
        <v>958</v>
      </c>
      <c r="E66" s="1215" t="s">
        <v>956</v>
      </c>
      <c r="F66" s="1172" t="s">
        <v>956</v>
      </c>
    </row>
    <row r="67" spans="3:6" s="939" customFormat="1" ht="19.5" customHeight="1">
      <c r="C67" s="1009" t="s">
        <v>959</v>
      </c>
      <c r="D67" s="1004" t="s">
        <v>960</v>
      </c>
      <c r="E67" s="1215" t="s">
        <v>956</v>
      </c>
      <c r="F67" s="1172" t="s">
        <v>956</v>
      </c>
    </row>
    <row r="68" spans="3:6" s="939" customFormat="1" ht="19.5" customHeight="1">
      <c r="C68" s="1009"/>
      <c r="D68" s="1004" t="s">
        <v>961</v>
      </c>
      <c r="E68" s="1215" t="s">
        <v>956</v>
      </c>
      <c r="F68" s="1172" t="s">
        <v>956</v>
      </c>
    </row>
    <row r="69" spans="3:6" s="939" customFormat="1" ht="19.5" customHeight="1">
      <c r="C69" s="1009"/>
      <c r="D69" s="1004" t="s">
        <v>962</v>
      </c>
      <c r="E69" s="1225" t="s">
        <v>963</v>
      </c>
      <c r="F69" s="1183" t="s">
        <v>963</v>
      </c>
    </row>
    <row r="70" spans="3:6" s="939" customFormat="1" ht="19.5" customHeight="1">
      <c r="C70" s="1009"/>
      <c r="D70" s="1004" t="s">
        <v>964</v>
      </c>
      <c r="E70" s="1225" t="s">
        <v>963</v>
      </c>
      <c r="F70" s="1183" t="s">
        <v>963</v>
      </c>
    </row>
    <row r="71" spans="3:6" s="939" customFormat="1" ht="19.5" customHeight="1">
      <c r="C71" s="1009"/>
      <c r="D71" s="1004" t="s">
        <v>965</v>
      </c>
      <c r="E71" s="1225" t="s">
        <v>963</v>
      </c>
      <c r="F71" s="1183" t="s">
        <v>963</v>
      </c>
    </row>
    <row r="72" spans="3:6" s="939" customFormat="1" ht="19.5" customHeight="1">
      <c r="C72" s="1009"/>
      <c r="D72" s="1004" t="s">
        <v>966</v>
      </c>
      <c r="E72" s="1225" t="s">
        <v>967</v>
      </c>
      <c r="F72" s="1183" t="s">
        <v>967</v>
      </c>
    </row>
    <row r="73" spans="3:6" s="939" customFormat="1" ht="19.5" customHeight="1">
      <c r="C73" s="1009"/>
      <c r="D73" s="1004" t="s">
        <v>968</v>
      </c>
      <c r="E73" s="1225" t="s">
        <v>969</v>
      </c>
      <c r="F73" s="1183" t="s">
        <v>969</v>
      </c>
    </row>
    <row r="74" spans="3:6" s="939" customFormat="1" ht="19.5" customHeight="1">
      <c r="C74" s="1009"/>
      <c r="D74" s="1004" t="s">
        <v>970</v>
      </c>
      <c r="E74" s="1225" t="s">
        <v>969</v>
      </c>
      <c r="F74" s="1183" t="s">
        <v>969</v>
      </c>
    </row>
    <row r="75" spans="3:6" s="939" customFormat="1" ht="19.5" customHeight="1">
      <c r="C75" s="1009"/>
      <c r="D75" s="1004" t="s">
        <v>971</v>
      </c>
      <c r="E75" s="1225" t="s">
        <v>972</v>
      </c>
      <c r="F75" s="1183" t="s">
        <v>972</v>
      </c>
    </row>
    <row r="76" spans="3:6" s="939" customFormat="1" ht="19.5" customHeight="1">
      <c r="C76" s="1009"/>
      <c r="D76" s="1004" t="s">
        <v>973</v>
      </c>
      <c r="E76" s="1225" t="s">
        <v>974</v>
      </c>
      <c r="F76" s="1183" t="s">
        <v>974</v>
      </c>
    </row>
    <row r="77" spans="3:6" s="939" customFormat="1" ht="19.5" customHeight="1">
      <c r="C77" s="1009"/>
      <c r="D77" s="1004" t="s">
        <v>975</v>
      </c>
      <c r="E77" s="1225" t="s">
        <v>974</v>
      </c>
      <c r="F77" s="1183" t="s">
        <v>974</v>
      </c>
    </row>
    <row r="78" spans="3:6" s="939" customFormat="1" ht="19.5" customHeight="1">
      <c r="C78" s="1009"/>
      <c r="D78" s="1004" t="s">
        <v>976</v>
      </c>
      <c r="E78" s="1225" t="s">
        <v>974</v>
      </c>
      <c r="F78" s="1183" t="s">
        <v>974</v>
      </c>
    </row>
    <row r="79" spans="3:6" s="939" customFormat="1" ht="19.5" customHeight="1">
      <c r="C79" s="1009"/>
      <c r="D79" s="1004" t="s">
        <v>977</v>
      </c>
      <c r="E79" s="1225" t="s">
        <v>974</v>
      </c>
      <c r="F79" s="1183" t="s">
        <v>974</v>
      </c>
    </row>
    <row r="80" spans="3:6" s="939" customFormat="1" ht="19.5" customHeight="1">
      <c r="C80" s="1009"/>
      <c r="D80" s="1004" t="s">
        <v>978</v>
      </c>
      <c r="E80" s="1225" t="s">
        <v>979</v>
      </c>
      <c r="F80" s="1183" t="s">
        <v>979</v>
      </c>
    </row>
    <row r="81" spans="3:6" s="939" customFormat="1" ht="34.5" customHeight="1">
      <c r="C81" s="1009"/>
      <c r="D81" s="1004" t="s">
        <v>980</v>
      </c>
      <c r="E81" s="1225" t="s">
        <v>981</v>
      </c>
      <c r="F81" s="1183" t="s">
        <v>981</v>
      </c>
    </row>
    <row r="82" spans="3:6" s="939" customFormat="1" ht="19.5" customHeight="1">
      <c r="C82" s="1010"/>
      <c r="D82" s="1004" t="s">
        <v>982</v>
      </c>
      <c r="E82" s="1225" t="s">
        <v>974</v>
      </c>
      <c r="F82" s="1183" t="s">
        <v>974</v>
      </c>
    </row>
    <row r="83" spans="3:6" s="939" customFormat="1" ht="19.5" customHeight="1">
      <c r="C83" s="1145" t="s">
        <v>983</v>
      </c>
      <c r="D83" s="1146"/>
      <c r="E83" s="1225"/>
      <c r="F83" s="1183"/>
    </row>
    <row r="84" spans="3:6" s="939" customFormat="1" ht="19.5" customHeight="1">
      <c r="C84" s="1145" t="s">
        <v>984</v>
      </c>
      <c r="D84" s="1146"/>
      <c r="E84" s="1225"/>
      <c r="F84" s="1183"/>
    </row>
    <row r="85" spans="3:6" s="939" customFormat="1" ht="44.25" customHeight="1">
      <c r="C85" s="1145"/>
      <c r="D85" s="1146"/>
      <c r="E85" s="1234" t="s">
        <v>985</v>
      </c>
      <c r="F85" s="1235" t="s">
        <v>985</v>
      </c>
    </row>
    <row r="86" spans="3:6" s="939" customFormat="1" ht="19.5" customHeight="1">
      <c r="C86" s="1468" t="s">
        <v>986</v>
      </c>
      <c r="D86" s="1469"/>
      <c r="E86" s="1225"/>
      <c r="F86" s="1166"/>
    </row>
    <row r="87" spans="3:6" s="939" customFormat="1" ht="19.5" customHeight="1">
      <c r="C87" s="1145" t="s">
        <v>987</v>
      </c>
      <c r="D87" s="1011"/>
      <c r="E87" s="1225" t="s">
        <v>988</v>
      </c>
      <c r="F87" s="1183" t="s">
        <v>988</v>
      </c>
    </row>
    <row r="88" spans="3:6" s="939" customFormat="1" ht="19.5" customHeight="1">
      <c r="C88" s="1145" t="s">
        <v>989</v>
      </c>
      <c r="D88" s="1011" t="s">
        <v>597</v>
      </c>
      <c r="E88" s="1225" t="s">
        <v>990</v>
      </c>
      <c r="F88" s="1183" t="s">
        <v>990</v>
      </c>
    </row>
    <row r="89" spans="3:6" s="939" customFormat="1" ht="19.5" customHeight="1">
      <c r="C89" s="1145" t="s">
        <v>991</v>
      </c>
      <c r="D89" s="1011" t="s">
        <v>597</v>
      </c>
      <c r="E89" s="1225" t="s">
        <v>992</v>
      </c>
      <c r="F89" s="1183" t="s">
        <v>992</v>
      </c>
    </row>
    <row r="90" spans="3:6" s="939" customFormat="1" ht="19.5" customHeight="1">
      <c r="C90" s="1145" t="s">
        <v>993</v>
      </c>
      <c r="D90" s="1011"/>
      <c r="E90" s="1225" t="s">
        <v>994</v>
      </c>
      <c r="F90" s="1183" t="s">
        <v>994</v>
      </c>
    </row>
    <row r="91" spans="3:6" s="939" customFormat="1" ht="19.5" customHeight="1">
      <c r="C91" s="1145" t="s">
        <v>995</v>
      </c>
      <c r="D91" s="1011" t="s">
        <v>597</v>
      </c>
      <c r="E91" s="1225" t="s">
        <v>996</v>
      </c>
      <c r="F91" s="1183" t="s">
        <v>996</v>
      </c>
    </row>
    <row r="92" spans="3:6" s="939" customFormat="1" ht="19.5" customHeight="1">
      <c r="C92" s="1145" t="s">
        <v>997</v>
      </c>
      <c r="D92" s="1011"/>
      <c r="E92" s="1225" t="s">
        <v>998</v>
      </c>
      <c r="F92" s="1183" t="s">
        <v>998</v>
      </c>
    </row>
    <row r="93" spans="3:6" s="939" customFormat="1" ht="34.5" customHeight="1">
      <c r="C93" s="1145"/>
      <c r="D93" s="1146"/>
      <c r="E93" s="1225" t="s">
        <v>999</v>
      </c>
      <c r="F93" s="1183" t="s">
        <v>999</v>
      </c>
    </row>
    <row r="94" spans="3:6" s="939" customFormat="1" ht="19.5" customHeight="1">
      <c r="C94" s="1145"/>
      <c r="D94" s="1146"/>
      <c r="E94" s="1225" t="s">
        <v>1000</v>
      </c>
      <c r="F94" s="1183" t="s">
        <v>1000</v>
      </c>
    </row>
    <row r="95" spans="3:6" s="939" customFormat="1" ht="19.5" customHeight="1">
      <c r="C95" s="1145"/>
      <c r="D95" s="1146"/>
      <c r="E95" s="1225" t="s">
        <v>1001</v>
      </c>
      <c r="F95" s="1183" t="s">
        <v>1001</v>
      </c>
    </row>
    <row r="96" spans="3:6" s="939" customFormat="1" ht="19.5" customHeight="1">
      <c r="C96" s="1145" t="s">
        <v>1002</v>
      </c>
      <c r="D96" s="1146"/>
      <c r="E96" s="1225"/>
      <c r="F96" s="1183"/>
    </row>
    <row r="97" spans="3:6" s="939" customFormat="1" ht="19.5" customHeight="1">
      <c r="C97" s="1145" t="s">
        <v>1003</v>
      </c>
      <c r="D97" s="1146"/>
      <c r="E97" s="1225"/>
      <c r="F97" s="1183"/>
    </row>
    <row r="98" spans="3:6" s="939" customFormat="1" ht="19.5" customHeight="1">
      <c r="C98" s="1468" t="s">
        <v>1004</v>
      </c>
      <c r="D98" s="1469"/>
      <c r="E98" s="1225"/>
      <c r="F98" s="1183"/>
    </row>
    <row r="99" spans="3:6" s="939" customFormat="1" ht="19.5" customHeight="1">
      <c r="C99" s="1145" t="s">
        <v>1005</v>
      </c>
      <c r="D99" s="1012" t="s">
        <v>1006</v>
      </c>
      <c r="E99" s="1225" t="s">
        <v>1007</v>
      </c>
      <c r="F99" s="1183" t="s">
        <v>1007</v>
      </c>
    </row>
    <row r="100" spans="3:6" s="939" customFormat="1" ht="19.5" customHeight="1">
      <c r="C100" s="1013" t="s">
        <v>1008</v>
      </c>
      <c r="D100" s="1012" t="s">
        <v>1009</v>
      </c>
      <c r="E100" s="1225" t="s">
        <v>1010</v>
      </c>
      <c r="F100" s="1183" t="s">
        <v>1010</v>
      </c>
    </row>
    <row r="101" spans="3:6" s="939" customFormat="1" ht="19.5" customHeight="1">
      <c r="C101" s="1014"/>
      <c r="D101" s="1012" t="s">
        <v>1011</v>
      </c>
      <c r="E101" s="1225" t="s">
        <v>1010</v>
      </c>
      <c r="F101" s="1183" t="s">
        <v>1010</v>
      </c>
    </row>
    <row r="102" spans="3:6" s="939" customFormat="1" ht="19.5" customHeight="1">
      <c r="C102" s="1149"/>
      <c r="D102" s="1012" t="s">
        <v>1012</v>
      </c>
      <c r="E102" s="1225" t="s">
        <v>1013</v>
      </c>
      <c r="F102" s="1183" t="s">
        <v>1013</v>
      </c>
    </row>
    <row r="103" spans="3:6" s="939" customFormat="1" ht="19.5" customHeight="1">
      <c r="C103" s="1145" t="s">
        <v>1014</v>
      </c>
      <c r="D103" s="1012" t="s">
        <v>1009</v>
      </c>
      <c r="E103" s="1225" t="s">
        <v>1015</v>
      </c>
      <c r="F103" s="1183" t="s">
        <v>1015</v>
      </c>
    </row>
    <row r="104" spans="3:6" s="939" customFormat="1" ht="19.5" customHeight="1">
      <c r="C104" s="1145"/>
      <c r="D104" s="1012" t="s">
        <v>1011</v>
      </c>
      <c r="E104" s="1225" t="s">
        <v>1010</v>
      </c>
      <c r="F104" s="1183" t="s">
        <v>1010</v>
      </c>
    </row>
    <row r="105" spans="3:6" s="939" customFormat="1" ht="19.5" customHeight="1">
      <c r="C105" s="1145"/>
      <c r="D105" s="1012" t="s">
        <v>1012</v>
      </c>
      <c r="E105" s="1225" t="s">
        <v>1013</v>
      </c>
      <c r="F105" s="1183" t="s">
        <v>1013</v>
      </c>
    </row>
    <row r="106" spans="3:6" s="939" customFormat="1" ht="19.5" customHeight="1">
      <c r="C106" s="1145" t="s">
        <v>1016</v>
      </c>
      <c r="D106" s="1012" t="s">
        <v>1009</v>
      </c>
      <c r="E106" s="1225" t="s">
        <v>1015</v>
      </c>
      <c r="F106" s="1183" t="s">
        <v>1015</v>
      </c>
    </row>
    <row r="107" spans="3:6" s="939" customFormat="1" ht="19.5" customHeight="1">
      <c r="C107" s="1145" t="s">
        <v>1017</v>
      </c>
      <c r="D107" s="1012" t="s">
        <v>1009</v>
      </c>
      <c r="E107" s="1225" t="s">
        <v>1015</v>
      </c>
      <c r="F107" s="1183" t="s">
        <v>1015</v>
      </c>
    </row>
    <row r="108" spans="3:6" s="939" customFormat="1" ht="19.5" customHeight="1">
      <c r="C108" s="1145"/>
      <c r="D108" s="1146"/>
      <c r="E108" s="1225"/>
      <c r="F108" s="1166"/>
    </row>
    <row r="109" spans="3:6" s="939" customFormat="1" ht="19.5" customHeight="1">
      <c r="C109" s="1145" t="s">
        <v>1018</v>
      </c>
      <c r="D109" s="1015"/>
      <c r="E109" s="1189" t="s">
        <v>1019</v>
      </c>
      <c r="F109" s="1154" t="s">
        <v>1019</v>
      </c>
    </row>
    <row r="110" spans="3:6" s="939" customFormat="1" ht="19.5" customHeight="1">
      <c r="C110" s="1145"/>
      <c r="D110" s="1015"/>
      <c r="E110" s="1190" t="s">
        <v>1020</v>
      </c>
      <c r="F110" s="1155" t="s">
        <v>1020</v>
      </c>
    </row>
    <row r="111" spans="3:6" s="939" customFormat="1" ht="19.5" customHeight="1">
      <c r="C111" s="1145" t="s">
        <v>1008</v>
      </c>
      <c r="D111" s="1015"/>
      <c r="E111" s="1190" t="s">
        <v>1021</v>
      </c>
      <c r="F111" s="1155" t="s">
        <v>1021</v>
      </c>
    </row>
    <row r="112" spans="3:6" s="939" customFormat="1" ht="19.5" customHeight="1">
      <c r="C112" s="1145" t="s">
        <v>1022</v>
      </c>
      <c r="D112" s="1015"/>
      <c r="E112" s="1190" t="s">
        <v>1023</v>
      </c>
      <c r="F112" s="1155" t="s">
        <v>1023</v>
      </c>
    </row>
    <row r="113" spans="3:6" s="939" customFormat="1" ht="19.5" customHeight="1">
      <c r="C113" s="1145" t="s">
        <v>1024</v>
      </c>
      <c r="D113" s="1015"/>
      <c r="E113" s="1190" t="s">
        <v>1025</v>
      </c>
      <c r="F113" s="1155" t="s">
        <v>1025</v>
      </c>
    </row>
    <row r="114" spans="3:6" s="939" customFormat="1" ht="19.5" customHeight="1">
      <c r="C114" s="1145" t="s">
        <v>1014</v>
      </c>
      <c r="D114" s="1146"/>
      <c r="E114" s="989" t="s">
        <v>1026</v>
      </c>
      <c r="F114" s="1152" t="s">
        <v>1026</v>
      </c>
    </row>
    <row r="115" spans="3:6" s="939" customFormat="1" ht="19.5" customHeight="1">
      <c r="C115" s="1145" t="s">
        <v>1027</v>
      </c>
      <c r="D115" s="1146"/>
      <c r="E115" s="989" t="s">
        <v>1028</v>
      </c>
      <c r="F115" s="1152" t="s">
        <v>1028</v>
      </c>
    </row>
    <row r="116" spans="3:6" s="939" customFormat="1" ht="19.5" customHeight="1">
      <c r="C116" s="1145" t="s">
        <v>1029</v>
      </c>
      <c r="D116" s="1146"/>
      <c r="E116" s="989" t="s">
        <v>1030</v>
      </c>
      <c r="F116" s="1152" t="s">
        <v>1030</v>
      </c>
    </row>
    <row r="117" spans="3:6" s="939" customFormat="1" ht="19.5" customHeight="1">
      <c r="C117" s="1145" t="s">
        <v>1016</v>
      </c>
      <c r="D117" s="1146"/>
      <c r="E117" s="989" t="s">
        <v>1031</v>
      </c>
      <c r="F117" s="1152" t="s">
        <v>1031</v>
      </c>
    </row>
    <row r="118" spans="3:6" s="939" customFormat="1" ht="19.5" customHeight="1">
      <c r="C118" s="1145" t="s">
        <v>1017</v>
      </c>
      <c r="D118" s="1146"/>
      <c r="E118" s="989" t="s">
        <v>1032</v>
      </c>
      <c r="F118" s="1152" t="s">
        <v>1032</v>
      </c>
    </row>
    <row r="119" spans="3:6" s="939" customFormat="1" ht="19.5" customHeight="1">
      <c r="C119" s="1145" t="s">
        <v>1033</v>
      </c>
      <c r="D119" s="1146"/>
      <c r="E119" s="989" t="s">
        <v>1034</v>
      </c>
      <c r="F119" s="1152" t="s">
        <v>1034</v>
      </c>
    </row>
    <row r="120" spans="3:6" s="939" customFormat="1" ht="19.5" customHeight="1">
      <c r="C120" s="1145" t="s">
        <v>1035</v>
      </c>
      <c r="D120" s="1146"/>
      <c r="E120" s="1225"/>
      <c r="F120" s="1166"/>
    </row>
    <row r="121" spans="3:6" s="939" customFormat="1" ht="19.5" customHeight="1">
      <c r="C121" s="1145" t="s">
        <v>1005</v>
      </c>
      <c r="D121" s="1011" t="s">
        <v>1036</v>
      </c>
      <c r="E121" s="1225" t="s">
        <v>1037</v>
      </c>
      <c r="F121" s="1183" t="s">
        <v>1037</v>
      </c>
    </row>
    <row r="122" spans="3:6" s="939" customFormat="1" ht="19.5" customHeight="1">
      <c r="C122" s="1145" t="s">
        <v>1038</v>
      </c>
      <c r="D122" s="1011" t="s">
        <v>1039</v>
      </c>
      <c r="E122" s="1225" t="s">
        <v>1040</v>
      </c>
      <c r="F122" s="1183" t="s">
        <v>1040</v>
      </c>
    </row>
    <row r="123" spans="3:6" s="939" customFormat="1" ht="19.5" customHeight="1">
      <c r="C123" s="1145" t="s">
        <v>1041</v>
      </c>
      <c r="D123" s="1011" t="s">
        <v>1039</v>
      </c>
      <c r="E123" s="1225" t="s">
        <v>1040</v>
      </c>
      <c r="F123" s="1183" t="s">
        <v>1040</v>
      </c>
    </row>
    <row r="124" spans="3:6" s="939" customFormat="1" ht="19.5" customHeight="1">
      <c r="C124" s="1145" t="s">
        <v>1042</v>
      </c>
      <c r="D124" s="1011" t="s">
        <v>1039</v>
      </c>
      <c r="E124" s="1225" t="s">
        <v>1040</v>
      </c>
      <c r="F124" s="1183" t="s">
        <v>1040</v>
      </c>
    </row>
    <row r="125" spans="3:6" s="939" customFormat="1" ht="19.5" customHeight="1">
      <c r="C125" s="1145" t="s">
        <v>1043</v>
      </c>
      <c r="D125" s="1011" t="s">
        <v>1039</v>
      </c>
      <c r="E125" s="1225" t="s">
        <v>1044</v>
      </c>
      <c r="F125" s="1183" t="s">
        <v>1044</v>
      </c>
    </row>
    <row r="126" spans="3:6" s="939" customFormat="1" ht="19.5" customHeight="1">
      <c r="C126" s="1145" t="s">
        <v>1045</v>
      </c>
      <c r="D126" s="1011" t="s">
        <v>1039</v>
      </c>
      <c r="E126" s="1225" t="s">
        <v>1044</v>
      </c>
      <c r="F126" s="1183" t="s">
        <v>1044</v>
      </c>
    </row>
    <row r="127" spans="3:6" s="939" customFormat="1" ht="19.5" customHeight="1">
      <c r="C127" s="1145" t="s">
        <v>1046</v>
      </c>
      <c r="D127" s="1011" t="s">
        <v>1039</v>
      </c>
      <c r="E127" s="1225" t="s">
        <v>1044</v>
      </c>
      <c r="F127" s="1183" t="s">
        <v>1044</v>
      </c>
    </row>
    <row r="128" spans="3:6" s="939" customFormat="1" ht="19.5" customHeight="1">
      <c r="C128" s="1145" t="s">
        <v>1047</v>
      </c>
      <c r="D128" s="1011" t="s">
        <v>1039</v>
      </c>
      <c r="E128" s="1225" t="s">
        <v>1048</v>
      </c>
      <c r="F128" s="1183" t="s">
        <v>1048</v>
      </c>
    </row>
    <row r="129" spans="3:6" s="939" customFormat="1" ht="19.5" customHeight="1">
      <c r="C129" s="1145" t="s">
        <v>993</v>
      </c>
      <c r="D129" s="1011" t="s">
        <v>1039</v>
      </c>
      <c r="E129" s="1225" t="s">
        <v>1049</v>
      </c>
      <c r="F129" s="1183" t="s">
        <v>1049</v>
      </c>
    </row>
    <row r="130" spans="3:6" s="939" customFormat="1" ht="19.5" customHeight="1">
      <c r="C130" s="1145" t="s">
        <v>1050</v>
      </c>
      <c r="D130" s="1011" t="s">
        <v>1039</v>
      </c>
      <c r="E130" s="1225" t="s">
        <v>1051</v>
      </c>
      <c r="F130" s="1183" t="s">
        <v>1051</v>
      </c>
    </row>
    <row r="131" spans="3:6" s="939" customFormat="1" ht="19.5" customHeight="1">
      <c r="C131" s="1145" t="s">
        <v>1052</v>
      </c>
      <c r="D131" s="1011" t="s">
        <v>1039</v>
      </c>
      <c r="E131" s="1225" t="s">
        <v>1051</v>
      </c>
      <c r="F131" s="1183" t="s">
        <v>1051</v>
      </c>
    </row>
    <row r="132" spans="3:6" s="939" customFormat="1" ht="19.5" customHeight="1">
      <c r="C132" s="1145" t="s">
        <v>1053</v>
      </c>
      <c r="D132" s="1011" t="s">
        <v>1039</v>
      </c>
      <c r="E132" s="1225" t="s">
        <v>1044</v>
      </c>
      <c r="F132" s="1183" t="s">
        <v>1044</v>
      </c>
    </row>
    <row r="133" spans="3:6" s="939" customFormat="1" ht="19.5" customHeight="1">
      <c r="C133" s="1145" t="s">
        <v>1054</v>
      </c>
      <c r="D133" s="1011" t="s">
        <v>1039</v>
      </c>
      <c r="E133" s="1225" t="s">
        <v>1055</v>
      </c>
      <c r="F133" s="1183" t="s">
        <v>1055</v>
      </c>
    </row>
    <row r="134" spans="3:6" s="939" customFormat="1" ht="19.5" customHeight="1">
      <c r="C134" s="1145" t="s">
        <v>1056</v>
      </c>
      <c r="D134" s="1011" t="s">
        <v>1039</v>
      </c>
      <c r="E134" s="1225" t="s">
        <v>1057</v>
      </c>
      <c r="F134" s="1183" t="s">
        <v>1057</v>
      </c>
    </row>
    <row r="135" spans="3:6" s="939" customFormat="1" ht="19.5" customHeight="1">
      <c r="C135" s="1145" t="s">
        <v>1058</v>
      </c>
      <c r="D135" s="1011" t="s">
        <v>1039</v>
      </c>
      <c r="E135" s="1225" t="s">
        <v>1057</v>
      </c>
      <c r="F135" s="1183" t="s">
        <v>1057</v>
      </c>
    </row>
    <row r="136" spans="3:6" s="939" customFormat="1" ht="19.5" customHeight="1">
      <c r="C136" s="1145"/>
      <c r="D136" s="1146"/>
      <c r="E136" s="1225"/>
      <c r="F136" s="1166"/>
    </row>
    <row r="137" spans="3:6" s="939" customFormat="1" ht="19.5" customHeight="1">
      <c r="C137" s="1145" t="s">
        <v>1018</v>
      </c>
      <c r="D137" s="1016"/>
      <c r="E137" s="1189" t="s">
        <v>1059</v>
      </c>
      <c r="F137" s="1154" t="s">
        <v>1059</v>
      </c>
    </row>
    <row r="138" spans="3:6" s="939" customFormat="1" ht="19.5" customHeight="1">
      <c r="C138" s="1145"/>
      <c r="D138" s="1016"/>
      <c r="E138" s="1190" t="s">
        <v>1060</v>
      </c>
      <c r="F138" s="1155" t="s">
        <v>1060</v>
      </c>
    </row>
    <row r="139" spans="3:6" s="939" customFormat="1" ht="19.5" customHeight="1">
      <c r="C139" s="1145" t="s">
        <v>1061</v>
      </c>
      <c r="D139" s="1016"/>
      <c r="E139" s="1190" t="s">
        <v>1062</v>
      </c>
      <c r="F139" s="1155" t="s">
        <v>1062</v>
      </c>
    </row>
    <row r="140" spans="3:6" s="939" customFormat="1" ht="19.5" customHeight="1">
      <c r="C140" s="1145" t="s">
        <v>1041</v>
      </c>
      <c r="D140" s="1016"/>
      <c r="E140" s="1190" t="s">
        <v>1063</v>
      </c>
      <c r="F140" s="1155" t="s">
        <v>1063</v>
      </c>
    </row>
    <row r="141" spans="3:6" s="939" customFormat="1" ht="19.5" customHeight="1">
      <c r="C141" s="1145" t="s">
        <v>1042</v>
      </c>
      <c r="D141" s="1016"/>
      <c r="E141" s="1190" t="s">
        <v>1064</v>
      </c>
      <c r="F141" s="1155" t="s">
        <v>1064</v>
      </c>
    </row>
    <row r="142" spans="3:6" s="939" customFormat="1" ht="19.5" customHeight="1">
      <c r="C142" s="1145" t="s">
        <v>1043</v>
      </c>
      <c r="D142" s="1016"/>
      <c r="E142" s="1190" t="s">
        <v>1065</v>
      </c>
      <c r="F142" s="1155" t="s">
        <v>1065</v>
      </c>
    </row>
    <row r="143" spans="3:6" s="939" customFormat="1" ht="19.5" customHeight="1">
      <c r="C143" s="1145" t="s">
        <v>1045</v>
      </c>
      <c r="D143" s="1016"/>
      <c r="E143" s="1190" t="s">
        <v>1066</v>
      </c>
      <c r="F143" s="1155" t="s">
        <v>1066</v>
      </c>
    </row>
    <row r="144" spans="3:6" s="939" customFormat="1" ht="19.5" customHeight="1">
      <c r="C144" s="1145" t="s">
        <v>1067</v>
      </c>
      <c r="D144" s="1016"/>
      <c r="E144" s="1190" t="s">
        <v>1068</v>
      </c>
      <c r="F144" s="1155" t="s">
        <v>1068</v>
      </c>
    </row>
    <row r="145" spans="3:6" s="939" customFormat="1" ht="19.5" customHeight="1">
      <c r="C145" s="1145" t="s">
        <v>1047</v>
      </c>
      <c r="D145" s="1016"/>
      <c r="E145" s="1190" t="s">
        <v>1069</v>
      </c>
      <c r="F145" s="1155" t="s">
        <v>1069</v>
      </c>
    </row>
    <row r="146" spans="3:6" s="939" customFormat="1" ht="19.5" customHeight="1">
      <c r="C146" s="1145" t="s">
        <v>1070</v>
      </c>
      <c r="D146" s="1016"/>
      <c r="E146" s="1190" t="s">
        <v>1071</v>
      </c>
      <c r="F146" s="1155" t="s">
        <v>1071</v>
      </c>
    </row>
    <row r="147" spans="3:6" s="939" customFormat="1" ht="19.5" customHeight="1">
      <c r="C147" s="1145" t="s">
        <v>1050</v>
      </c>
      <c r="D147" s="1017"/>
      <c r="E147" s="989" t="s">
        <v>1072</v>
      </c>
      <c r="F147" s="1152" t="s">
        <v>1072</v>
      </c>
    </row>
    <row r="148" spans="3:6" s="939" customFormat="1" ht="19.5" customHeight="1">
      <c r="C148" s="1145" t="s">
        <v>1052</v>
      </c>
      <c r="D148" s="1017"/>
      <c r="E148" s="989" t="s">
        <v>1073</v>
      </c>
      <c r="F148" s="1152" t="s">
        <v>1073</v>
      </c>
    </row>
    <row r="149" spans="3:6" s="939" customFormat="1" ht="19.5" customHeight="1">
      <c r="C149" s="1145" t="s">
        <v>1053</v>
      </c>
      <c r="D149" s="1017"/>
      <c r="E149" s="989" t="s">
        <v>1074</v>
      </c>
      <c r="F149" s="1152" t="s">
        <v>1074</v>
      </c>
    </row>
    <row r="150" spans="3:6" s="939" customFormat="1" ht="19.5" customHeight="1">
      <c r="C150" s="1145" t="s">
        <v>1054</v>
      </c>
      <c r="D150" s="1017"/>
      <c r="E150" s="989" t="s">
        <v>1075</v>
      </c>
      <c r="F150" s="1152" t="s">
        <v>1075</v>
      </c>
    </row>
    <row r="151" spans="3:6" s="939" customFormat="1" ht="19.5" customHeight="1">
      <c r="C151" s="1145" t="s">
        <v>1056</v>
      </c>
      <c r="D151" s="1017"/>
      <c r="E151" s="989" t="s">
        <v>1076</v>
      </c>
      <c r="F151" s="1152" t="s">
        <v>1076</v>
      </c>
    </row>
    <row r="152" spans="3:6" s="939" customFormat="1" ht="19.5" customHeight="1">
      <c r="C152" s="1145" t="s">
        <v>1058</v>
      </c>
      <c r="D152" s="1017"/>
      <c r="E152" s="989" t="s">
        <v>1077</v>
      </c>
      <c r="F152" s="1152" t="s">
        <v>1077</v>
      </c>
    </row>
    <row r="153" spans="3:6" s="939" customFormat="1" ht="19.5" customHeight="1">
      <c r="C153" s="1006" t="s">
        <v>1078</v>
      </c>
      <c r="D153" s="1146"/>
      <c r="E153" s="1225"/>
      <c r="F153" s="1166"/>
    </row>
    <row r="154" spans="3:6" s="939" customFormat="1" ht="19.5" customHeight="1">
      <c r="C154" s="1145" t="s">
        <v>1005</v>
      </c>
      <c r="D154" s="988" t="s">
        <v>1036</v>
      </c>
      <c r="E154" s="1225" t="s">
        <v>1079</v>
      </c>
      <c r="F154" s="1183" t="s">
        <v>1079</v>
      </c>
    </row>
    <row r="155" spans="3:6" s="939" customFormat="1" ht="19.5" customHeight="1">
      <c r="C155" s="1145" t="s">
        <v>1080</v>
      </c>
      <c r="D155" s="988" t="s">
        <v>1081</v>
      </c>
      <c r="E155" s="1225" t="s">
        <v>1082</v>
      </c>
      <c r="F155" s="1183" t="s">
        <v>1082</v>
      </c>
    </row>
    <row r="156" spans="3:6" s="939" customFormat="1" ht="34.5" customHeight="1">
      <c r="C156" s="1145" t="s">
        <v>1083</v>
      </c>
      <c r="D156" s="988" t="s">
        <v>1084</v>
      </c>
      <c r="E156" s="1225" t="s">
        <v>1082</v>
      </c>
      <c r="F156" s="1183" t="s">
        <v>1082</v>
      </c>
    </row>
    <row r="157" spans="3:6" s="939" customFormat="1" ht="19.5" customHeight="1">
      <c r="C157" s="1145" t="s">
        <v>1041</v>
      </c>
      <c r="D157" s="988" t="s">
        <v>1085</v>
      </c>
      <c r="E157" s="1225" t="s">
        <v>1082</v>
      </c>
      <c r="F157" s="1183" t="s">
        <v>1082</v>
      </c>
    </row>
    <row r="158" spans="3:6" s="939" customFormat="1" ht="19.5" customHeight="1">
      <c r="C158" s="1145" t="s">
        <v>1042</v>
      </c>
      <c r="D158" s="988" t="s">
        <v>1085</v>
      </c>
      <c r="E158" s="1225" t="s">
        <v>1082</v>
      </c>
      <c r="F158" s="1183" t="s">
        <v>1082</v>
      </c>
    </row>
    <row r="159" spans="3:6" s="939" customFormat="1" ht="19.5" customHeight="1">
      <c r="C159" s="1145" t="s">
        <v>1018</v>
      </c>
      <c r="D159" s="1015"/>
      <c r="E159" s="1189" t="s">
        <v>1086</v>
      </c>
      <c r="F159" s="1154" t="s">
        <v>1086</v>
      </c>
    </row>
    <row r="160" spans="3:6" s="939" customFormat="1" ht="19.5" customHeight="1">
      <c r="C160" s="1145"/>
      <c r="D160" s="1015"/>
      <c r="E160" s="1190" t="s">
        <v>1087</v>
      </c>
      <c r="F160" s="1155" t="s">
        <v>1087</v>
      </c>
    </row>
    <row r="161" spans="3:7" s="939" customFormat="1" ht="19.5" customHeight="1">
      <c r="C161" s="1145" t="s">
        <v>1088</v>
      </c>
      <c r="D161" s="1146"/>
      <c r="E161" s="989" t="s">
        <v>1089</v>
      </c>
      <c r="F161" s="1152" t="s">
        <v>1089</v>
      </c>
    </row>
    <row r="162" spans="3:7" s="939" customFormat="1" ht="19.5" customHeight="1">
      <c r="C162" s="1145" t="s">
        <v>1090</v>
      </c>
      <c r="D162" s="1146"/>
      <c r="E162" s="989" t="s">
        <v>1091</v>
      </c>
      <c r="F162" s="1152" t="s">
        <v>1091</v>
      </c>
    </row>
    <row r="163" spans="3:7" s="939" customFormat="1" ht="19.5" customHeight="1">
      <c r="C163" s="1145" t="s">
        <v>1092</v>
      </c>
      <c r="D163" s="1146"/>
      <c r="E163" s="989" t="s">
        <v>1093</v>
      </c>
      <c r="F163" s="1152" t="s">
        <v>1093</v>
      </c>
    </row>
    <row r="164" spans="3:7" s="939" customFormat="1" ht="19.5" customHeight="1">
      <c r="C164" s="1145" t="s">
        <v>1041</v>
      </c>
      <c r="D164" s="1146"/>
      <c r="E164" s="989" t="s">
        <v>1094</v>
      </c>
      <c r="F164" s="1152" t="s">
        <v>1094</v>
      </c>
    </row>
    <row r="165" spans="3:7" s="939" customFormat="1" ht="19.5" customHeight="1">
      <c r="C165" s="1145" t="s">
        <v>1042</v>
      </c>
      <c r="D165" s="1146"/>
      <c r="E165" s="989" t="s">
        <v>1095</v>
      </c>
      <c r="F165" s="1152" t="s">
        <v>1095</v>
      </c>
    </row>
    <row r="166" spans="3:7" s="939" customFormat="1" ht="19.5" customHeight="1">
      <c r="C166" s="1019" t="s">
        <v>1096</v>
      </c>
      <c r="D166" s="1146"/>
      <c r="E166" s="1225"/>
      <c r="F166" s="1183"/>
    </row>
    <row r="167" spans="3:7" s="939" customFormat="1" ht="19.5" customHeight="1">
      <c r="C167" s="1019"/>
      <c r="D167" s="1146" t="s">
        <v>1097</v>
      </c>
      <c r="E167" s="1225" t="s">
        <v>1098</v>
      </c>
      <c r="F167" s="1183" t="s">
        <v>1098</v>
      </c>
      <c r="G167" s="1018"/>
    </row>
    <row r="168" spans="3:7" s="939" customFormat="1" ht="19.5" customHeight="1">
      <c r="C168" s="1019"/>
      <c r="D168" s="1146" t="s">
        <v>1099</v>
      </c>
      <c r="E168" s="1225" t="s">
        <v>1100</v>
      </c>
      <c r="F168" s="1183" t="s">
        <v>1100</v>
      </c>
      <c r="G168" s="1018"/>
    </row>
    <row r="169" spans="3:7" s="939" customFormat="1" ht="19.5" customHeight="1">
      <c r="C169" s="1019"/>
      <c r="D169" s="1146" t="s">
        <v>1101</v>
      </c>
      <c r="E169" s="1225" t="s">
        <v>1102</v>
      </c>
      <c r="F169" s="1183" t="s">
        <v>1102</v>
      </c>
      <c r="G169" s="1018"/>
    </row>
    <row r="170" spans="3:7" s="939" customFormat="1" ht="34.5" customHeight="1">
      <c r="C170" s="1019" t="s">
        <v>1103</v>
      </c>
      <c r="D170" s="1146"/>
      <c r="E170" s="989" t="s">
        <v>1104</v>
      </c>
      <c r="F170" s="1152" t="s">
        <v>1104</v>
      </c>
    </row>
    <row r="171" spans="3:7" s="939" customFormat="1" ht="19.5" customHeight="1">
      <c r="C171" s="1019" t="s">
        <v>1105</v>
      </c>
      <c r="D171" s="1146"/>
      <c r="E171" s="989"/>
      <c r="F171" s="1152"/>
    </row>
    <row r="172" spans="3:7" s="939" customFormat="1" ht="19.5" customHeight="1">
      <c r="C172" s="1019"/>
      <c r="D172" s="1231" t="s">
        <v>6539</v>
      </c>
      <c r="E172" s="989" t="s">
        <v>1106</v>
      </c>
      <c r="F172" s="1152" t="s">
        <v>1106</v>
      </c>
    </row>
    <row r="173" spans="3:7" s="939" customFormat="1" ht="19.5" customHeight="1">
      <c r="C173" s="1019"/>
      <c r="D173" s="1470" t="s">
        <v>1107</v>
      </c>
      <c r="E173" s="1188" t="s">
        <v>1108</v>
      </c>
      <c r="F173" s="1152" t="s">
        <v>1108</v>
      </c>
    </row>
    <row r="174" spans="3:7" s="939" customFormat="1" ht="19.5" customHeight="1">
      <c r="C174" s="1019"/>
      <c r="D174" s="1470"/>
      <c r="E174" s="1188" t="s">
        <v>1109</v>
      </c>
      <c r="F174" s="1152" t="s">
        <v>1109</v>
      </c>
    </row>
    <row r="175" spans="3:7" s="939" customFormat="1" ht="19.5" customHeight="1">
      <c r="C175" s="1019"/>
      <c r="D175" s="1471" t="s">
        <v>1110</v>
      </c>
      <c r="E175" s="1188" t="s">
        <v>1111</v>
      </c>
      <c r="F175" s="1152" t="s">
        <v>1111</v>
      </c>
    </row>
    <row r="176" spans="3:7" s="939" customFormat="1" ht="19.5" customHeight="1">
      <c r="C176" s="1019"/>
      <c r="D176" s="1471"/>
      <c r="E176" s="1188" t="s">
        <v>1112</v>
      </c>
      <c r="F176" s="1152" t="s">
        <v>1112</v>
      </c>
    </row>
    <row r="177" spans="3:6" s="939" customFormat="1" ht="19.5" customHeight="1">
      <c r="C177" s="1143" t="s">
        <v>1113</v>
      </c>
      <c r="D177" s="1121"/>
      <c r="E177" s="1236" t="s">
        <v>1114</v>
      </c>
      <c r="F177" s="1183" t="s">
        <v>1114</v>
      </c>
    </row>
    <row r="178" spans="3:6" s="939" customFormat="1" ht="19.5" customHeight="1">
      <c r="C178" s="1237"/>
      <c r="D178" s="1121"/>
      <c r="E178" s="1238" t="s">
        <v>1115</v>
      </c>
      <c r="F178" s="1183" t="s">
        <v>1115</v>
      </c>
    </row>
    <row r="179" spans="3:6" s="939" customFormat="1" ht="19.5" customHeight="1">
      <c r="C179" s="1019"/>
      <c r="D179" s="1121"/>
      <c r="E179" s="1236" t="s">
        <v>1116</v>
      </c>
      <c r="F179" s="1183" t="s">
        <v>1116</v>
      </c>
    </row>
    <row r="180" spans="3:6" s="939" customFormat="1" ht="19.5" customHeight="1">
      <c r="C180" s="1019"/>
      <c r="D180" s="1121"/>
      <c r="E180" s="1236" t="s">
        <v>1117</v>
      </c>
      <c r="F180" s="1183" t="s">
        <v>1117</v>
      </c>
    </row>
    <row r="181" spans="3:6" s="939" customFormat="1" ht="19.5" customHeight="1">
      <c r="C181" s="1019"/>
      <c r="D181" s="1121"/>
      <c r="E181" s="1236" t="s">
        <v>1118</v>
      </c>
      <c r="F181" s="1183" t="s">
        <v>1118</v>
      </c>
    </row>
    <row r="182" spans="3:6" s="939" customFormat="1" ht="19.5" customHeight="1">
      <c r="C182" s="1019"/>
      <c r="D182" s="1121"/>
      <c r="E182" s="1236" t="s">
        <v>1119</v>
      </c>
      <c r="F182" s="1183" t="s">
        <v>1119</v>
      </c>
    </row>
    <row r="183" spans="3:6" s="939" customFormat="1" ht="19.5" customHeight="1">
      <c r="C183" s="1019"/>
      <c r="D183" s="1121"/>
      <c r="E183" s="1236" t="s">
        <v>1120</v>
      </c>
      <c r="F183" s="1183" t="s">
        <v>1120</v>
      </c>
    </row>
    <row r="184" spans="3:6" s="939" customFormat="1" ht="19.5" customHeight="1">
      <c r="C184" s="1019" t="s">
        <v>1121</v>
      </c>
      <c r="D184" s="1121"/>
      <c r="E184" s="1236"/>
      <c r="F184" s="1183"/>
    </row>
    <row r="185" spans="3:6" s="939" customFormat="1" ht="19.5" customHeight="1">
      <c r="C185" s="1019"/>
      <c r="D185" s="1121" t="s">
        <v>952</v>
      </c>
      <c r="E185" s="1236" t="s">
        <v>1122</v>
      </c>
      <c r="F185" s="1183" t="s">
        <v>1122</v>
      </c>
    </row>
    <row r="186" spans="3:6" s="939" customFormat="1" ht="19.5" customHeight="1">
      <c r="C186" s="1019"/>
      <c r="D186" s="1121" t="s">
        <v>1123</v>
      </c>
      <c r="E186" s="1236" t="s">
        <v>1124</v>
      </c>
      <c r="F186" s="1183" t="s">
        <v>1124</v>
      </c>
    </row>
    <row r="187" spans="3:6" s="939" customFormat="1" ht="19.5" customHeight="1">
      <c r="C187" s="1019"/>
      <c r="D187" s="1121" t="s">
        <v>1125</v>
      </c>
      <c r="E187" s="1236" t="s">
        <v>1124</v>
      </c>
      <c r="F187" s="1183" t="s">
        <v>1124</v>
      </c>
    </row>
    <row r="188" spans="3:6" s="939" customFormat="1" ht="19.5" customHeight="1">
      <c r="C188" s="1019"/>
      <c r="D188" s="1121" t="s">
        <v>1126</v>
      </c>
      <c r="E188" s="1236" t="s">
        <v>1127</v>
      </c>
      <c r="F188" s="1183" t="s">
        <v>1127</v>
      </c>
    </row>
    <row r="189" spans="3:6" s="939" customFormat="1" ht="19.5" customHeight="1">
      <c r="C189" s="1019"/>
      <c r="D189" s="1121" t="s">
        <v>1128</v>
      </c>
      <c r="E189" s="1236" t="s">
        <v>1129</v>
      </c>
      <c r="F189" s="1183" t="s">
        <v>1129</v>
      </c>
    </row>
    <row r="190" spans="3:6" s="939" customFormat="1" ht="19.5" customHeight="1">
      <c r="C190" s="1019"/>
      <c r="D190" s="1121" t="s">
        <v>1130</v>
      </c>
      <c r="E190" s="1236" t="s">
        <v>1131</v>
      </c>
      <c r="F190" s="1183" t="s">
        <v>1131</v>
      </c>
    </row>
    <row r="191" spans="3:6" s="939" customFormat="1" ht="19.5" customHeight="1">
      <c r="C191" s="1019"/>
      <c r="D191" s="1121" t="s">
        <v>1132</v>
      </c>
      <c r="E191" s="1236" t="s">
        <v>1124</v>
      </c>
      <c r="F191" s="1183" t="s">
        <v>1124</v>
      </c>
    </row>
    <row r="192" spans="3:6" s="939" customFormat="1" ht="19.5" customHeight="1">
      <c r="C192" s="1019"/>
      <c r="D192" s="1121" t="s">
        <v>1133</v>
      </c>
      <c r="E192" s="1236" t="s">
        <v>1124</v>
      </c>
      <c r="F192" s="1183" t="s">
        <v>1124</v>
      </c>
    </row>
    <row r="193" spans="3:6" s="939" customFormat="1" ht="19.5" customHeight="1">
      <c r="C193" s="1019"/>
      <c r="D193" s="1121" t="s">
        <v>978</v>
      </c>
      <c r="E193" s="1236" t="s">
        <v>1127</v>
      </c>
      <c r="F193" s="1183" t="s">
        <v>1127</v>
      </c>
    </row>
    <row r="194" spans="3:6" s="939" customFormat="1" ht="19.5" customHeight="1">
      <c r="C194" s="1019"/>
      <c r="D194" s="1121" t="s">
        <v>1134</v>
      </c>
      <c r="E194" s="1236" t="s">
        <v>1129</v>
      </c>
      <c r="F194" s="1183" t="s">
        <v>1129</v>
      </c>
    </row>
    <row r="195" spans="3:6" s="939" customFormat="1" ht="19.5" customHeight="1">
      <c r="C195" s="1019"/>
      <c r="D195" s="1121" t="s">
        <v>1135</v>
      </c>
      <c r="E195" s="1236" t="s">
        <v>1124</v>
      </c>
      <c r="F195" s="1183" t="s">
        <v>1124</v>
      </c>
    </row>
    <row r="196" spans="3:6" s="939" customFormat="1" ht="34.5" customHeight="1">
      <c r="C196" s="1019"/>
      <c r="D196" s="1121" t="s">
        <v>1136</v>
      </c>
      <c r="E196" s="1236" t="s">
        <v>1127</v>
      </c>
      <c r="F196" s="1183" t="s">
        <v>1127</v>
      </c>
    </row>
    <row r="197" spans="3:6" s="939" customFormat="1" ht="34.5" customHeight="1">
      <c r="C197" s="1019"/>
      <c r="D197" s="1121" t="s">
        <v>1137</v>
      </c>
      <c r="E197" s="1236" t="s">
        <v>1138</v>
      </c>
      <c r="F197" s="1183" t="s">
        <v>1138</v>
      </c>
    </row>
    <row r="198" spans="3:6" s="939" customFormat="1" ht="34.5" customHeight="1">
      <c r="C198" s="1019"/>
      <c r="D198" s="1121" t="s">
        <v>6400</v>
      </c>
      <c r="E198" s="1236" t="s">
        <v>1138</v>
      </c>
      <c r="F198" s="1183" t="s">
        <v>1138</v>
      </c>
    </row>
    <row r="199" spans="3:6" s="939" customFormat="1" ht="19.5" customHeight="1">
      <c r="C199" s="1019"/>
      <c r="D199" s="1121" t="s">
        <v>982</v>
      </c>
      <c r="E199" s="1188" t="s">
        <v>1127</v>
      </c>
      <c r="F199" s="1152" t="s">
        <v>1127</v>
      </c>
    </row>
    <row r="200" spans="3:6" s="939" customFormat="1" ht="36" customHeight="1">
      <c r="C200" s="1019"/>
      <c r="D200" s="1121"/>
      <c r="E200" s="1214" t="s">
        <v>1139</v>
      </c>
      <c r="F200" s="1172" t="s">
        <v>1139</v>
      </c>
    </row>
    <row r="201" spans="3:6" s="939" customFormat="1" ht="19.5" customHeight="1">
      <c r="C201" s="1019" t="s">
        <v>1140</v>
      </c>
      <c r="D201" s="1121"/>
      <c r="E201" s="1236"/>
      <c r="F201" s="1183"/>
    </row>
    <row r="202" spans="3:6" s="939" customFormat="1" ht="36.75" customHeight="1">
      <c r="C202" s="1019" t="s">
        <v>1141</v>
      </c>
      <c r="D202" s="1118"/>
      <c r="E202" s="1214" t="s">
        <v>1142</v>
      </c>
      <c r="F202" s="1172" t="s">
        <v>1142</v>
      </c>
    </row>
    <row r="203" spans="3:6" s="939" customFormat="1" ht="114.75" customHeight="1">
      <c r="C203" s="1019" t="s">
        <v>1143</v>
      </c>
      <c r="D203" s="1118"/>
      <c r="E203" s="1214" t="s">
        <v>1144</v>
      </c>
      <c r="F203" s="1172" t="s">
        <v>1144</v>
      </c>
    </row>
    <row r="204" spans="3:6" s="939" customFormat="1" ht="21.75" customHeight="1">
      <c r="C204" s="1072" t="s">
        <v>1145</v>
      </c>
      <c r="D204" s="1239" t="s">
        <v>508</v>
      </c>
      <c r="E204" s="1240" t="s">
        <v>1146</v>
      </c>
      <c r="F204" s="1186" t="s">
        <v>1146</v>
      </c>
    </row>
    <row r="205" spans="3:6" s="939" customFormat="1" ht="75.75" customHeight="1">
      <c r="C205" s="1019"/>
      <c r="D205" s="1121" t="s">
        <v>1147</v>
      </c>
      <c r="E205" s="1236" t="s">
        <v>1148</v>
      </c>
      <c r="F205" s="1183" t="s">
        <v>1148</v>
      </c>
    </row>
    <row r="206" spans="3:6" s="939" customFormat="1" ht="171.75" customHeight="1">
      <c r="C206" s="1019"/>
      <c r="D206" s="1121" t="s">
        <v>1149</v>
      </c>
      <c r="E206" s="1236" t="s">
        <v>1150</v>
      </c>
      <c r="F206" s="1183" t="s">
        <v>1150</v>
      </c>
    </row>
    <row r="207" spans="3:6" s="939" customFormat="1" ht="81" customHeight="1">
      <c r="C207" s="1019"/>
      <c r="D207" s="1121" t="s">
        <v>1151</v>
      </c>
      <c r="E207" s="1236" t="s">
        <v>1152</v>
      </c>
      <c r="F207" s="1183" t="s">
        <v>1152</v>
      </c>
    </row>
    <row r="208" spans="3:6" s="939" customFormat="1" ht="132" customHeight="1">
      <c r="C208" s="1019"/>
      <c r="D208" s="1121" t="s">
        <v>1153</v>
      </c>
      <c r="E208" s="1236" t="s">
        <v>1154</v>
      </c>
      <c r="F208" s="1183" t="s">
        <v>1154</v>
      </c>
    </row>
    <row r="209" spans="3:6" s="939" customFormat="1" ht="50.25" customHeight="1">
      <c r="C209" s="1019"/>
      <c r="D209" s="1121" t="s">
        <v>1155</v>
      </c>
      <c r="E209" s="1236" t="s">
        <v>1156</v>
      </c>
      <c r="F209" s="1183" t="s">
        <v>1156</v>
      </c>
    </row>
    <row r="210" spans="3:6" s="939" customFormat="1" ht="33.75" customHeight="1">
      <c r="C210" s="1019"/>
      <c r="D210" s="1121" t="s">
        <v>1157</v>
      </c>
      <c r="E210" s="1236" t="s">
        <v>1158</v>
      </c>
      <c r="F210" s="1183" t="s">
        <v>1158</v>
      </c>
    </row>
    <row r="211" spans="3:6" s="939" customFormat="1" ht="36.75" customHeight="1">
      <c r="C211" s="1019"/>
      <c r="D211" s="1121" t="s">
        <v>1159</v>
      </c>
      <c r="E211" s="1236" t="s">
        <v>1160</v>
      </c>
      <c r="F211" s="1183" t="s">
        <v>1160</v>
      </c>
    </row>
    <row r="212" spans="3:6" s="939" customFormat="1">
      <c r="C212" s="1019"/>
      <c r="D212" s="1118"/>
      <c r="E212" s="1214"/>
      <c r="F212" s="1183"/>
    </row>
    <row r="213" spans="3:6" s="939" customFormat="1" ht="18.75" customHeight="1">
      <c r="C213" s="1138" t="s">
        <v>1161</v>
      </c>
      <c r="D213" s="1121"/>
      <c r="E213" s="1236"/>
      <c r="F213" s="1183"/>
    </row>
    <row r="214" spans="3:6" s="939" customFormat="1" ht="77.25" customHeight="1">
      <c r="C214" s="1120" t="s">
        <v>1162</v>
      </c>
      <c r="D214" s="1118"/>
      <c r="E214" s="1214" t="s">
        <v>1163</v>
      </c>
      <c r="F214" s="1172" t="s">
        <v>1163</v>
      </c>
    </row>
    <row r="215" spans="3:6" s="939" customFormat="1" ht="48.75" customHeight="1">
      <c r="C215" s="1019" t="s">
        <v>1164</v>
      </c>
      <c r="D215" s="1118"/>
      <c r="E215" s="1214" t="s">
        <v>1165</v>
      </c>
      <c r="F215" s="1172" t="s">
        <v>1165</v>
      </c>
    </row>
    <row r="216" spans="3:6" s="939" customFormat="1" ht="60" customHeight="1">
      <c r="C216" s="1019" t="s">
        <v>1166</v>
      </c>
      <c r="D216" s="1118"/>
      <c r="E216" s="1214" t="s">
        <v>1167</v>
      </c>
      <c r="F216" s="1172" t="s">
        <v>1167</v>
      </c>
    </row>
    <row r="217" spans="3:6" s="939" customFormat="1" ht="48" customHeight="1">
      <c r="C217" s="1019" t="s">
        <v>1168</v>
      </c>
      <c r="D217" s="1118"/>
      <c r="E217" s="1214" t="s">
        <v>1169</v>
      </c>
      <c r="F217" s="1172" t="s">
        <v>1169</v>
      </c>
    </row>
    <row r="218" spans="3:6" s="939" customFormat="1" ht="19.5" customHeight="1">
      <c r="C218" s="1019" t="s">
        <v>1170</v>
      </c>
      <c r="D218" s="1121"/>
      <c r="E218" s="1236"/>
      <c r="F218" s="1183"/>
    </row>
    <row r="219" spans="3:6" s="939" customFormat="1" ht="24.75" customHeight="1">
      <c r="C219" s="1019" t="s">
        <v>1171</v>
      </c>
      <c r="D219" s="1231"/>
      <c r="E219" s="1214" t="s">
        <v>1172</v>
      </c>
      <c r="F219" s="1172" t="s">
        <v>1172</v>
      </c>
    </row>
    <row r="220" spans="3:6" s="939" customFormat="1" ht="33.75" customHeight="1">
      <c r="C220" s="1019" t="s">
        <v>1173</v>
      </c>
      <c r="D220" s="1231"/>
      <c r="E220" s="1214" t="s">
        <v>1174</v>
      </c>
      <c r="F220" s="1172" t="s">
        <v>1174</v>
      </c>
    </row>
    <row r="221" spans="3:6" s="939" customFormat="1" ht="34.5" customHeight="1">
      <c r="C221" s="1019" t="s">
        <v>1175</v>
      </c>
      <c r="D221" s="1231"/>
      <c r="E221" s="1214" t="s">
        <v>1176</v>
      </c>
      <c r="F221" s="1172" t="s">
        <v>1176</v>
      </c>
    </row>
    <row r="222" spans="3:6" s="939" customFormat="1" ht="33.75" customHeight="1">
      <c r="C222" s="1019" t="s">
        <v>1177</v>
      </c>
      <c r="D222" s="1231"/>
      <c r="E222" s="1214" t="s">
        <v>1178</v>
      </c>
      <c r="F222" s="1172" t="s">
        <v>1178</v>
      </c>
    </row>
    <row r="223" spans="3:6" s="939" customFormat="1" ht="33.75" customHeight="1">
      <c r="C223" s="1019" t="s">
        <v>6402</v>
      </c>
      <c r="D223" s="1231"/>
      <c r="E223" s="1214" t="s">
        <v>6403</v>
      </c>
      <c r="F223" s="1172" t="s">
        <v>6404</v>
      </c>
    </row>
    <row r="224" spans="3:6" s="939" customFormat="1" ht="87" customHeight="1">
      <c r="C224" s="1019" t="s">
        <v>6401</v>
      </c>
      <c r="D224" s="1241"/>
      <c r="E224" s="1214" t="s">
        <v>1179</v>
      </c>
      <c r="F224" s="1172" t="s">
        <v>1179</v>
      </c>
    </row>
    <row r="225" spans="3:6" s="939" customFormat="1" ht="18.75" customHeight="1">
      <c r="C225" s="1019" t="s">
        <v>1180</v>
      </c>
      <c r="D225" s="1242"/>
      <c r="E225" s="1243" t="s">
        <v>1181</v>
      </c>
      <c r="F225" s="1171" t="s">
        <v>1181</v>
      </c>
    </row>
    <row r="226" spans="3:6" s="939" customFormat="1" ht="48" customHeight="1">
      <c r="C226" s="1244" t="s">
        <v>1182</v>
      </c>
      <c r="D226" s="1245"/>
      <c r="E226" s="1193" t="s">
        <v>1183</v>
      </c>
      <c r="F226" s="1176" t="s">
        <v>1183</v>
      </c>
    </row>
    <row r="227" spans="3:6" s="939" customFormat="1" ht="19.5" customHeight="1">
      <c r="C227" s="1244"/>
      <c r="D227" s="1141"/>
      <c r="E227" s="1191"/>
      <c r="F227" s="1166"/>
    </row>
    <row r="228" spans="3:6" s="939" customFormat="1" ht="18.75" customHeight="1">
      <c r="C228" s="1465" t="s">
        <v>1184</v>
      </c>
      <c r="D228" s="1466"/>
      <c r="E228" s="1192"/>
      <c r="F228" s="1156"/>
    </row>
    <row r="229" spans="3:6" s="939" customFormat="1" ht="18.75" customHeight="1">
      <c r="C229" s="1463" t="s">
        <v>1185</v>
      </c>
      <c r="D229" s="1464"/>
      <c r="E229" s="1023"/>
      <c r="F229" s="1157"/>
    </row>
    <row r="230" spans="3:6" s="939" customFormat="1" ht="18.75" customHeight="1">
      <c r="C230" s="1413" t="s">
        <v>1186</v>
      </c>
      <c r="D230" s="1414"/>
      <c r="E230" s="1023"/>
      <c r="F230" s="1157"/>
    </row>
    <row r="231" spans="3:6" s="939" customFormat="1" ht="18.75" customHeight="1">
      <c r="C231" s="1117" t="s">
        <v>1187</v>
      </c>
      <c r="D231" s="1118" t="s">
        <v>1188</v>
      </c>
      <c r="E231" s="1023" t="s">
        <v>1189</v>
      </c>
      <c r="F231" s="1157" t="s">
        <v>1189</v>
      </c>
    </row>
    <row r="232" spans="3:6" s="939" customFormat="1" ht="18.75" customHeight="1">
      <c r="C232" s="1021" t="s">
        <v>1190</v>
      </c>
      <c r="D232" s="1246"/>
      <c r="E232" s="1023" t="s">
        <v>1191</v>
      </c>
      <c r="F232" s="1157" t="s">
        <v>1191</v>
      </c>
    </row>
    <row r="233" spans="3:6" s="939" customFormat="1" ht="18.75" customHeight="1">
      <c r="C233" s="1021"/>
      <c r="D233" s="1246"/>
      <c r="E233" s="1023" t="s">
        <v>1192</v>
      </c>
      <c r="F233" s="1157" t="s">
        <v>1192</v>
      </c>
    </row>
    <row r="234" spans="3:6" s="939" customFormat="1" ht="18.75" customHeight="1">
      <c r="C234" s="1021" t="s">
        <v>1193</v>
      </c>
      <c r="D234" s="1246"/>
      <c r="E234" s="1023"/>
      <c r="F234" s="1157"/>
    </row>
    <row r="235" spans="3:6" s="939" customFormat="1" ht="18.75" customHeight="1">
      <c r="C235" s="1021"/>
      <c r="D235" s="1246" t="s">
        <v>1194</v>
      </c>
      <c r="E235" s="1193" t="s">
        <v>1195</v>
      </c>
      <c r="F235" s="1176" t="s">
        <v>1195</v>
      </c>
    </row>
    <row r="236" spans="3:6" s="939" customFormat="1" ht="18.75" customHeight="1">
      <c r="C236" s="1021"/>
      <c r="D236" s="1246" t="s">
        <v>1196</v>
      </c>
      <c r="E236" s="1193" t="s">
        <v>1197</v>
      </c>
      <c r="F236" s="1176" t="s">
        <v>1197</v>
      </c>
    </row>
    <row r="237" spans="3:6" s="939" customFormat="1" ht="18.75" customHeight="1">
      <c r="C237" s="1021"/>
      <c r="D237" s="1246" t="s">
        <v>1198</v>
      </c>
      <c r="E237" s="1193" t="s">
        <v>1199</v>
      </c>
      <c r="F237" s="1176" t="s">
        <v>1199</v>
      </c>
    </row>
    <row r="238" spans="3:6" s="939" customFormat="1" ht="18.75" customHeight="1">
      <c r="C238" s="1021"/>
      <c r="D238" s="1246" t="s">
        <v>1200</v>
      </c>
      <c r="E238" s="1193" t="s">
        <v>1201</v>
      </c>
      <c r="F238" s="1176" t="s">
        <v>1201</v>
      </c>
    </row>
    <row r="239" spans="3:6" s="939" customFormat="1" ht="18.75" customHeight="1">
      <c r="C239" s="1021"/>
      <c r="D239" s="1246"/>
      <c r="E239" s="1193" t="s">
        <v>1202</v>
      </c>
      <c r="F239" s="1176" t="s">
        <v>1202</v>
      </c>
    </row>
    <row r="240" spans="3:6" s="939" customFormat="1" ht="18.75" customHeight="1">
      <c r="C240" s="1021"/>
      <c r="D240" s="1246" t="s">
        <v>1203</v>
      </c>
      <c r="E240" s="1193" t="s">
        <v>1204</v>
      </c>
      <c r="F240" s="1176" t="s">
        <v>1204</v>
      </c>
    </row>
    <row r="241" spans="3:6" s="939" customFormat="1" ht="34.5" customHeight="1">
      <c r="C241" s="1021"/>
      <c r="D241" s="1246" t="s">
        <v>1205</v>
      </c>
      <c r="E241" s="1023" t="s">
        <v>6540</v>
      </c>
      <c r="F241" s="1157" t="s">
        <v>1206</v>
      </c>
    </row>
    <row r="242" spans="3:6" s="939" customFormat="1" ht="34.5" customHeight="1">
      <c r="C242" s="1021"/>
      <c r="D242" s="1246" t="s">
        <v>1207</v>
      </c>
      <c r="E242" s="1023" t="s">
        <v>1208</v>
      </c>
      <c r="F242" s="1157" t="s">
        <v>1208</v>
      </c>
    </row>
    <row r="243" spans="3:6" s="939" customFormat="1" ht="18.75" customHeight="1">
      <c r="C243" s="1021" t="s">
        <v>1209</v>
      </c>
      <c r="D243" s="1246"/>
      <c r="E243" s="1023"/>
      <c r="F243" s="1157"/>
    </row>
    <row r="244" spans="3:6" s="939" customFormat="1" ht="18.75" customHeight="1">
      <c r="C244" s="1021" t="s">
        <v>1210</v>
      </c>
      <c r="D244" s="1246"/>
      <c r="E244" s="1023" t="s">
        <v>1211</v>
      </c>
      <c r="F244" s="1157" t="s">
        <v>1211</v>
      </c>
    </row>
    <row r="245" spans="3:6" s="939" customFormat="1" ht="18.75" customHeight="1">
      <c r="C245" s="1021" t="s">
        <v>1212</v>
      </c>
      <c r="D245" s="1246"/>
      <c r="E245" s="1023" t="s">
        <v>1213</v>
      </c>
      <c r="F245" s="1157" t="s">
        <v>1213</v>
      </c>
    </row>
    <row r="246" spans="3:6" s="939" customFormat="1" ht="102.75" customHeight="1">
      <c r="C246" s="1021" t="s">
        <v>1214</v>
      </c>
      <c r="D246" s="1246"/>
      <c r="E246" s="1023" t="s">
        <v>1215</v>
      </c>
      <c r="F246" s="1157" t="s">
        <v>1215</v>
      </c>
    </row>
    <row r="247" spans="3:6" s="939" customFormat="1" ht="18.75" customHeight="1">
      <c r="C247" s="1021" t="s">
        <v>1216</v>
      </c>
      <c r="D247" s="1246"/>
      <c r="E247" s="1023"/>
      <c r="F247" s="1157"/>
    </row>
    <row r="248" spans="3:6" s="939" customFormat="1" ht="18.75" customHeight="1">
      <c r="C248" s="1021"/>
      <c r="D248" s="1246" t="s">
        <v>1217</v>
      </c>
      <c r="E248" s="1023" t="s">
        <v>1218</v>
      </c>
      <c r="F248" s="1157" t="s">
        <v>1218</v>
      </c>
    </row>
    <row r="249" spans="3:6" s="939" customFormat="1" ht="18.75" customHeight="1">
      <c r="C249" s="1021"/>
      <c r="D249" s="1246" t="s">
        <v>1219</v>
      </c>
      <c r="E249" s="1023" t="s">
        <v>1220</v>
      </c>
      <c r="F249" s="1157" t="s">
        <v>1220</v>
      </c>
    </row>
    <row r="250" spans="3:6" s="939" customFormat="1" ht="18.75" customHeight="1">
      <c r="C250" s="1021"/>
      <c r="D250" s="1246" t="s">
        <v>1221</v>
      </c>
      <c r="E250" s="1023" t="s">
        <v>1222</v>
      </c>
      <c r="F250" s="1157" t="s">
        <v>1222</v>
      </c>
    </row>
    <row r="251" spans="3:6" s="939" customFormat="1" ht="18.75" customHeight="1">
      <c r="C251" s="1021"/>
      <c r="D251" s="1246" t="s">
        <v>1223</v>
      </c>
      <c r="E251" s="1023" t="s">
        <v>1224</v>
      </c>
      <c r="F251" s="1157" t="s">
        <v>1224</v>
      </c>
    </row>
    <row r="252" spans="3:6" s="939" customFormat="1" ht="18.75" customHeight="1">
      <c r="C252" s="1021"/>
      <c r="D252" s="1246" t="s">
        <v>1225</v>
      </c>
      <c r="E252" s="1023" t="s">
        <v>1226</v>
      </c>
      <c r="F252" s="1157" t="s">
        <v>1226</v>
      </c>
    </row>
    <row r="253" spans="3:6" s="939" customFormat="1" ht="18.75" customHeight="1">
      <c r="C253" s="1021"/>
      <c r="D253" s="1246" t="s">
        <v>1227</v>
      </c>
      <c r="E253" s="1023" t="s">
        <v>1228</v>
      </c>
      <c r="F253" s="1157" t="s">
        <v>1228</v>
      </c>
    </row>
    <row r="254" spans="3:6" s="939" customFormat="1" ht="18.75" customHeight="1">
      <c r="C254" s="1021"/>
      <c r="D254" s="1246" t="s">
        <v>1229</v>
      </c>
      <c r="E254" s="1023" t="s">
        <v>1230</v>
      </c>
      <c r="F254" s="1157" t="s">
        <v>1230</v>
      </c>
    </row>
    <row r="255" spans="3:6" s="939" customFormat="1" ht="18.75" customHeight="1">
      <c r="C255" s="1021"/>
      <c r="D255" s="1246" t="s">
        <v>1231</v>
      </c>
      <c r="E255" s="1023" t="s">
        <v>1232</v>
      </c>
      <c r="F255" s="1157" t="s">
        <v>1232</v>
      </c>
    </row>
    <row r="256" spans="3:6" s="939" customFormat="1" ht="18.75" customHeight="1">
      <c r="C256" s="1021"/>
      <c r="D256" s="1246" t="s">
        <v>1233</v>
      </c>
      <c r="E256" s="1023" t="s">
        <v>1234</v>
      </c>
      <c r="F256" s="1157" t="s">
        <v>1234</v>
      </c>
    </row>
    <row r="257" spans="3:6" s="939" customFormat="1" ht="18.75" customHeight="1">
      <c r="C257" s="1021"/>
      <c r="D257" s="1246" t="s">
        <v>1235</v>
      </c>
      <c r="E257" s="1023" t="s">
        <v>1236</v>
      </c>
      <c r="F257" s="1157" t="s">
        <v>1236</v>
      </c>
    </row>
    <row r="258" spans="3:6" s="939" customFormat="1" ht="18.75" customHeight="1">
      <c r="C258" s="1021"/>
      <c r="D258" s="1246" t="s">
        <v>1237</v>
      </c>
      <c r="E258" s="1023" t="s">
        <v>1238</v>
      </c>
      <c r="F258" s="1157" t="s">
        <v>1238</v>
      </c>
    </row>
    <row r="259" spans="3:6" s="939" customFormat="1" ht="18.75" customHeight="1">
      <c r="C259" s="1021"/>
      <c r="D259" s="1246" t="s">
        <v>1239</v>
      </c>
      <c r="E259" s="1023" t="s">
        <v>1240</v>
      </c>
      <c r="F259" s="1157" t="s">
        <v>1240</v>
      </c>
    </row>
    <row r="260" spans="3:6" s="939" customFormat="1" ht="70.5" customHeight="1">
      <c r="C260" s="1021" t="s">
        <v>1241</v>
      </c>
      <c r="D260" s="1246"/>
      <c r="E260" s="1023" t="s">
        <v>6405</v>
      </c>
      <c r="F260" s="1157" t="s">
        <v>6406</v>
      </c>
    </row>
    <row r="261" spans="3:6" s="939" customFormat="1" ht="18.75" customHeight="1">
      <c r="C261" s="1021" t="s">
        <v>1242</v>
      </c>
      <c r="D261" s="1246"/>
      <c r="E261" s="1023"/>
      <c r="F261" s="1157"/>
    </row>
    <row r="262" spans="3:6" s="939" customFormat="1" ht="18.75" customHeight="1">
      <c r="C262" s="1021"/>
      <c r="D262" s="1246" t="s">
        <v>1243</v>
      </c>
      <c r="E262" s="1023" t="s">
        <v>1244</v>
      </c>
      <c r="F262" s="1157" t="s">
        <v>1244</v>
      </c>
    </row>
    <row r="263" spans="3:6" s="939" customFormat="1" ht="18.75" customHeight="1">
      <c r="C263" s="1021"/>
      <c r="D263" s="1246" t="s">
        <v>1245</v>
      </c>
      <c r="E263" s="1023" t="s">
        <v>1246</v>
      </c>
      <c r="F263" s="1157" t="s">
        <v>1246</v>
      </c>
    </row>
    <row r="264" spans="3:6" s="939" customFormat="1" ht="18.75" customHeight="1">
      <c r="C264" s="1021"/>
      <c r="D264" s="1246" t="s">
        <v>1247</v>
      </c>
      <c r="E264" s="1023" t="s">
        <v>1248</v>
      </c>
      <c r="F264" s="1157" t="s">
        <v>1248</v>
      </c>
    </row>
    <row r="265" spans="3:6" s="939" customFormat="1" ht="18.75" customHeight="1">
      <c r="C265" s="1021"/>
      <c r="D265" s="1246" t="s">
        <v>1249</v>
      </c>
      <c r="E265" s="1023" t="s">
        <v>1250</v>
      </c>
      <c r="F265" s="1157" t="s">
        <v>1250</v>
      </c>
    </row>
    <row r="266" spans="3:6" s="939" customFormat="1" ht="18.75" customHeight="1">
      <c r="C266" s="1021"/>
      <c r="D266" s="1246" t="s">
        <v>1251</v>
      </c>
      <c r="E266" s="1023" t="s">
        <v>1252</v>
      </c>
      <c r="F266" s="1157" t="s">
        <v>1252</v>
      </c>
    </row>
    <row r="267" spans="3:6" s="939" customFormat="1" ht="18.75" customHeight="1">
      <c r="C267" s="1021" t="s">
        <v>1253</v>
      </c>
      <c r="D267" s="1246"/>
      <c r="E267" s="1023"/>
      <c r="F267" s="1157"/>
    </row>
    <row r="268" spans="3:6" s="939" customFormat="1" ht="18.75" customHeight="1">
      <c r="C268" s="1138" t="s">
        <v>1254</v>
      </c>
      <c r="D268" s="1069" t="s">
        <v>1255</v>
      </c>
      <c r="E268" s="1194" t="s">
        <v>1256</v>
      </c>
      <c r="F268" s="1161" t="s">
        <v>1256</v>
      </c>
    </row>
    <row r="269" spans="3:6" s="939" customFormat="1" ht="18.75" customHeight="1">
      <c r="C269" s="1021"/>
      <c r="D269" s="1246" t="s">
        <v>253</v>
      </c>
      <c r="E269" s="1023" t="s">
        <v>1257</v>
      </c>
      <c r="F269" s="1157" t="s">
        <v>1257</v>
      </c>
    </row>
    <row r="270" spans="3:6" s="939" customFormat="1" ht="18.75" customHeight="1">
      <c r="C270" s="1021"/>
      <c r="D270" s="1246" t="s">
        <v>1258</v>
      </c>
      <c r="E270" s="1023" t="s">
        <v>1259</v>
      </c>
      <c r="F270" s="1157" t="s">
        <v>1259</v>
      </c>
    </row>
    <row r="271" spans="3:6" s="939" customFormat="1" ht="18.75" customHeight="1">
      <c r="C271" s="1021"/>
      <c r="D271" s="1246" t="s">
        <v>1260</v>
      </c>
      <c r="E271" s="1023" t="s">
        <v>1261</v>
      </c>
      <c r="F271" s="1157" t="s">
        <v>1261</v>
      </c>
    </row>
    <row r="272" spans="3:6" s="939" customFormat="1" ht="18.75" customHeight="1">
      <c r="C272" s="1021"/>
      <c r="D272" s="1246" t="s">
        <v>1262</v>
      </c>
      <c r="E272" s="1023" t="s">
        <v>1263</v>
      </c>
      <c r="F272" s="1157" t="s">
        <v>1263</v>
      </c>
    </row>
    <row r="273" spans="3:7" s="939" customFormat="1" ht="18.75" customHeight="1">
      <c r="C273" s="1021"/>
      <c r="D273" s="1246" t="s">
        <v>1264</v>
      </c>
      <c r="E273" s="1023" t="s">
        <v>1265</v>
      </c>
      <c r="F273" s="1157" t="s">
        <v>1265</v>
      </c>
    </row>
    <row r="274" spans="3:7" s="939" customFormat="1" ht="18.75" customHeight="1">
      <c r="C274" s="1021"/>
      <c r="D274" s="1246" t="s">
        <v>259</v>
      </c>
      <c r="E274" s="1023" t="s">
        <v>1266</v>
      </c>
      <c r="F274" s="1157" t="s">
        <v>1266</v>
      </c>
    </row>
    <row r="275" spans="3:7" s="939" customFormat="1" ht="18.75" customHeight="1">
      <c r="C275" s="1021"/>
      <c r="D275" s="1246"/>
      <c r="E275" s="1023" t="s">
        <v>1267</v>
      </c>
      <c r="F275" s="1157" t="s">
        <v>1267</v>
      </c>
    </row>
    <row r="276" spans="3:7" s="939" customFormat="1" ht="18.75" customHeight="1">
      <c r="C276" s="1021" t="s">
        <v>1268</v>
      </c>
      <c r="D276" s="1246" t="s">
        <v>1269</v>
      </c>
      <c r="E276" s="1023" t="s">
        <v>1270</v>
      </c>
      <c r="F276" s="1157" t="s">
        <v>1270</v>
      </c>
      <c r="G276" s="1023"/>
    </row>
    <row r="277" spans="3:7" s="939" customFormat="1" ht="18.75" customHeight="1">
      <c r="C277" s="1021" t="s">
        <v>1271</v>
      </c>
      <c r="D277" s="1246" t="s">
        <v>1272</v>
      </c>
      <c r="E277" s="1023" t="s">
        <v>1273</v>
      </c>
      <c r="F277" s="1157" t="s">
        <v>1273</v>
      </c>
      <c r="G277" s="1023"/>
    </row>
    <row r="278" spans="3:7" s="939" customFormat="1" ht="18.75" customHeight="1">
      <c r="C278" s="1021"/>
      <c r="D278" s="1246" t="s">
        <v>1274</v>
      </c>
      <c r="E278" s="1023" t="s">
        <v>1275</v>
      </c>
      <c r="F278" s="1157" t="s">
        <v>1275</v>
      </c>
      <c r="G278" s="1023"/>
    </row>
    <row r="279" spans="3:7" s="939" customFormat="1" ht="18.75" customHeight="1">
      <c r="C279" s="1021"/>
      <c r="D279" s="1246" t="s">
        <v>1276</v>
      </c>
      <c r="E279" s="1023" t="s">
        <v>1275</v>
      </c>
      <c r="F279" s="1157" t="s">
        <v>1275</v>
      </c>
      <c r="G279" s="1023"/>
    </row>
    <row r="280" spans="3:7" s="939" customFormat="1" ht="18.75" customHeight="1">
      <c r="C280" s="1021"/>
      <c r="D280" s="1246" t="s">
        <v>1277</v>
      </c>
      <c r="E280" s="1023" t="s">
        <v>1278</v>
      </c>
      <c r="F280" s="1157" t="s">
        <v>1278</v>
      </c>
      <c r="G280" s="1023"/>
    </row>
    <row r="281" spans="3:7" s="939" customFormat="1" ht="18.75" customHeight="1">
      <c r="C281" s="1021"/>
      <c r="D281" s="1246" t="s">
        <v>1279</v>
      </c>
      <c r="E281" s="1023" t="s">
        <v>1280</v>
      </c>
      <c r="F281" s="1157" t="s">
        <v>1280</v>
      </c>
      <c r="G281" s="1023"/>
    </row>
    <row r="282" spans="3:7" s="939" customFormat="1" ht="18.75" customHeight="1">
      <c r="C282" s="1021"/>
      <c r="D282" s="1246" t="s">
        <v>1281</v>
      </c>
      <c r="E282" s="1023" t="s">
        <v>1278</v>
      </c>
      <c r="F282" s="1157" t="s">
        <v>1278</v>
      </c>
      <c r="G282" s="1023"/>
    </row>
    <row r="283" spans="3:7" s="939" customFormat="1" ht="18.75" customHeight="1">
      <c r="C283" s="1021"/>
      <c r="D283" s="1246" t="s">
        <v>1282</v>
      </c>
      <c r="E283" s="1023" t="s">
        <v>1283</v>
      </c>
      <c r="F283" s="1157" t="s">
        <v>1283</v>
      </c>
      <c r="G283" s="1023"/>
    </row>
    <row r="284" spans="3:7" s="939" customFormat="1" ht="18.75" customHeight="1">
      <c r="C284" s="1021"/>
      <c r="D284" s="1246" t="s">
        <v>1284</v>
      </c>
      <c r="E284" s="1023" t="s">
        <v>1285</v>
      </c>
      <c r="F284" s="1157" t="s">
        <v>1285</v>
      </c>
      <c r="G284" s="1023"/>
    </row>
    <row r="285" spans="3:7" s="939" customFormat="1" ht="18.75" customHeight="1">
      <c r="C285" s="1021"/>
      <c r="D285" s="1246" t="s">
        <v>1286</v>
      </c>
      <c r="E285" s="1023" t="s">
        <v>1287</v>
      </c>
      <c r="F285" s="1157" t="s">
        <v>1287</v>
      </c>
      <c r="G285" s="1023"/>
    </row>
    <row r="286" spans="3:7" s="939" customFormat="1" ht="18.75" customHeight="1">
      <c r="C286" s="1021"/>
      <c r="D286" s="1246" t="s">
        <v>1288</v>
      </c>
      <c r="E286" s="1023" t="s">
        <v>1278</v>
      </c>
      <c r="F286" s="1157" t="s">
        <v>1278</v>
      </c>
      <c r="G286" s="1023"/>
    </row>
    <row r="287" spans="3:7" s="939" customFormat="1" ht="18.75" customHeight="1">
      <c r="C287" s="1021"/>
      <c r="D287" s="1246" t="s">
        <v>1289</v>
      </c>
      <c r="E287" s="1023" t="s">
        <v>1278</v>
      </c>
      <c r="F287" s="1157" t="s">
        <v>1278</v>
      </c>
      <c r="G287" s="1023"/>
    </row>
    <row r="288" spans="3:7" s="939" customFormat="1" ht="18.75" customHeight="1">
      <c r="C288" s="1021"/>
      <c r="D288" s="1246" t="s">
        <v>1290</v>
      </c>
      <c r="E288" s="1023" t="s">
        <v>1291</v>
      </c>
      <c r="F288" s="1157" t="s">
        <v>1291</v>
      </c>
      <c r="G288" s="1023"/>
    </row>
    <row r="289" spans="3:7" s="939" customFormat="1" ht="18.75" customHeight="1">
      <c r="C289" s="1021"/>
      <c r="D289" s="1246" t="s">
        <v>1292</v>
      </c>
      <c r="E289" s="1023" t="s">
        <v>1293</v>
      </c>
      <c r="F289" s="1157" t="s">
        <v>1293</v>
      </c>
      <c r="G289" s="1023"/>
    </row>
    <row r="290" spans="3:7" s="939" customFormat="1" ht="18.75" customHeight="1">
      <c r="C290" s="1021"/>
      <c r="D290" s="1246" t="s">
        <v>1294</v>
      </c>
      <c r="E290" s="1023" t="s">
        <v>1295</v>
      </c>
      <c r="F290" s="1157" t="s">
        <v>1295</v>
      </c>
      <c r="G290" s="1023"/>
    </row>
    <row r="291" spans="3:7" s="939" customFormat="1" ht="18.75" customHeight="1">
      <c r="C291" s="1021"/>
      <c r="D291" s="1246" t="s">
        <v>1296</v>
      </c>
      <c r="E291" s="1023" t="s">
        <v>1275</v>
      </c>
      <c r="F291" s="1157" t="s">
        <v>1275</v>
      </c>
      <c r="G291" s="1023"/>
    </row>
    <row r="292" spans="3:7" s="939" customFormat="1" ht="18.75" customHeight="1">
      <c r="C292" s="1021"/>
      <c r="D292" s="1246" t="s">
        <v>1297</v>
      </c>
      <c r="E292" s="1023" t="s">
        <v>1298</v>
      </c>
      <c r="F292" s="1157" t="s">
        <v>1298</v>
      </c>
      <c r="G292" s="1023"/>
    </row>
    <row r="293" spans="3:7" s="939" customFormat="1" ht="18.75" customHeight="1">
      <c r="C293" s="1021"/>
      <c r="D293" s="1246" t="s">
        <v>1299</v>
      </c>
      <c r="E293" s="1023" t="s">
        <v>1300</v>
      </c>
      <c r="F293" s="1157" t="s">
        <v>1300</v>
      </c>
      <c r="G293" s="1023"/>
    </row>
    <row r="294" spans="3:7" s="939" customFormat="1" ht="18.75" customHeight="1">
      <c r="C294" s="1021"/>
      <c r="D294" s="1246" t="s">
        <v>1301</v>
      </c>
      <c r="E294" s="1023" t="s">
        <v>1302</v>
      </c>
      <c r="F294" s="1157" t="s">
        <v>1302</v>
      </c>
      <c r="G294" s="1023"/>
    </row>
    <row r="295" spans="3:7" s="939" customFormat="1" ht="18.75" customHeight="1">
      <c r="C295" s="1021"/>
      <c r="D295" s="1246" t="s">
        <v>1303</v>
      </c>
      <c r="E295" s="1023" t="s">
        <v>1293</v>
      </c>
      <c r="F295" s="1157" t="s">
        <v>1293</v>
      </c>
      <c r="G295" s="1023"/>
    </row>
    <row r="296" spans="3:7" s="939" customFormat="1" ht="18.75" customHeight="1">
      <c r="C296" s="1021"/>
      <c r="D296" s="1246" t="s">
        <v>1304</v>
      </c>
      <c r="E296" s="1023" t="s">
        <v>1302</v>
      </c>
      <c r="F296" s="1157" t="s">
        <v>1302</v>
      </c>
      <c r="G296" s="1023"/>
    </row>
    <row r="297" spans="3:7" s="939" customFormat="1" ht="18.75" customHeight="1">
      <c r="C297" s="1021"/>
      <c r="D297" s="1246" t="s">
        <v>1305</v>
      </c>
      <c r="E297" s="1023" t="s">
        <v>1273</v>
      </c>
      <c r="F297" s="1157" t="s">
        <v>1273</v>
      </c>
      <c r="G297" s="1023"/>
    </row>
    <row r="298" spans="3:7" s="939" customFormat="1" ht="18.75" customHeight="1">
      <c r="C298" s="1021"/>
      <c r="D298" s="1246" t="s">
        <v>1306</v>
      </c>
      <c r="E298" s="1023" t="s">
        <v>1291</v>
      </c>
      <c r="F298" s="1157" t="s">
        <v>1291</v>
      </c>
      <c r="G298" s="1023"/>
    </row>
    <row r="299" spans="3:7" s="939" customFormat="1" ht="18.75" customHeight="1">
      <c r="C299" s="1021"/>
      <c r="D299" s="1246" t="s">
        <v>1307</v>
      </c>
      <c r="E299" s="1023" t="s">
        <v>1278</v>
      </c>
      <c r="F299" s="1157" t="s">
        <v>1278</v>
      </c>
      <c r="G299" s="1023"/>
    </row>
    <row r="300" spans="3:7" s="939" customFormat="1" ht="18.75" customHeight="1">
      <c r="C300" s="1021"/>
      <c r="D300" s="1246" t="s">
        <v>1308</v>
      </c>
      <c r="E300" s="1023" t="s">
        <v>1278</v>
      </c>
      <c r="F300" s="1157" t="s">
        <v>1278</v>
      </c>
      <c r="G300" s="1023"/>
    </row>
    <row r="301" spans="3:7" s="939" customFormat="1" ht="18.75" customHeight="1">
      <c r="C301" s="1021"/>
      <c r="D301" s="1246" t="s">
        <v>1309</v>
      </c>
      <c r="E301" s="1023" t="s">
        <v>1310</v>
      </c>
      <c r="F301" s="1157" t="s">
        <v>1310</v>
      </c>
      <c r="G301" s="1023"/>
    </row>
    <row r="302" spans="3:7" s="939" customFormat="1" ht="18.75" customHeight="1">
      <c r="C302" s="1021"/>
      <c r="D302" s="1246" t="s">
        <v>1311</v>
      </c>
      <c r="E302" s="1023" t="s">
        <v>1312</v>
      </c>
      <c r="F302" s="1157" t="s">
        <v>1312</v>
      </c>
      <c r="G302" s="1023"/>
    </row>
    <row r="303" spans="3:7" s="939" customFormat="1" ht="45.75" customHeight="1">
      <c r="C303" s="1021"/>
      <c r="D303" s="1242" t="s">
        <v>1313</v>
      </c>
      <c r="E303" s="1023" t="s">
        <v>1314</v>
      </c>
      <c r="F303" s="1157" t="s">
        <v>1314</v>
      </c>
      <c r="G303" s="1023"/>
    </row>
    <row r="304" spans="3:7" s="939" customFormat="1" ht="18.75" customHeight="1">
      <c r="C304" s="1021"/>
      <c r="D304" s="1246" t="s">
        <v>1315</v>
      </c>
      <c r="E304" s="1023" t="s">
        <v>1280</v>
      </c>
      <c r="F304" s="1157" t="s">
        <v>1280</v>
      </c>
      <c r="G304" s="1023"/>
    </row>
    <row r="305" spans="3:6" s="939" customFormat="1" ht="18.75" customHeight="1">
      <c r="C305" s="1021" t="s">
        <v>1316</v>
      </c>
      <c r="D305" s="1246" t="s">
        <v>1269</v>
      </c>
      <c r="E305" s="1023" t="s">
        <v>1270</v>
      </c>
      <c r="F305" s="1157" t="s">
        <v>1270</v>
      </c>
    </row>
    <row r="306" spans="3:6" s="939" customFormat="1" ht="18.75" customHeight="1">
      <c r="C306" s="1021"/>
      <c r="D306" s="1246" t="s">
        <v>1317</v>
      </c>
      <c r="E306" s="1023" t="s">
        <v>1318</v>
      </c>
      <c r="F306" s="1157" t="s">
        <v>1318</v>
      </c>
    </row>
    <row r="307" spans="3:6" s="939" customFormat="1" ht="18.75" customHeight="1">
      <c r="C307" s="1021"/>
      <c r="D307" s="1246" t="s">
        <v>1319</v>
      </c>
      <c r="E307" s="1023" t="s">
        <v>1320</v>
      </c>
      <c r="F307" s="1157" t="s">
        <v>1320</v>
      </c>
    </row>
    <row r="308" spans="3:6" s="939" customFormat="1" ht="18.75" customHeight="1">
      <c r="C308" s="1021"/>
      <c r="D308" s="1246" t="s">
        <v>1321</v>
      </c>
      <c r="E308" s="1023" t="s">
        <v>1320</v>
      </c>
      <c r="F308" s="1157" t="s">
        <v>1320</v>
      </c>
    </row>
    <row r="309" spans="3:6" s="939" customFormat="1" ht="18.75" customHeight="1">
      <c r="C309" s="1021"/>
      <c r="D309" s="1246" t="s">
        <v>1322</v>
      </c>
      <c r="E309" s="1023" t="s">
        <v>1323</v>
      </c>
      <c r="F309" s="1157" t="s">
        <v>1323</v>
      </c>
    </row>
    <row r="310" spans="3:6" s="939" customFormat="1" ht="18.75" customHeight="1">
      <c r="C310" s="1021"/>
      <c r="D310" s="1246" t="s">
        <v>1324</v>
      </c>
      <c r="E310" s="1023" t="s">
        <v>1325</v>
      </c>
      <c r="F310" s="1157" t="s">
        <v>1325</v>
      </c>
    </row>
    <row r="311" spans="3:6" s="939" customFormat="1" ht="18.75" customHeight="1">
      <c r="C311" s="1021"/>
      <c r="D311" s="1246" t="s">
        <v>1326</v>
      </c>
      <c r="E311" s="1023" t="s">
        <v>1327</v>
      </c>
      <c r="F311" s="1157" t="s">
        <v>1327</v>
      </c>
    </row>
    <row r="312" spans="3:6" s="939" customFormat="1" ht="18.75" customHeight="1">
      <c r="C312" s="1021"/>
      <c r="D312" s="1246" t="s">
        <v>1328</v>
      </c>
      <c r="E312" s="1023" t="s">
        <v>1325</v>
      </c>
      <c r="F312" s="1157" t="s">
        <v>1325</v>
      </c>
    </row>
    <row r="313" spans="3:6" s="939" customFormat="1" ht="18.75" customHeight="1">
      <c r="C313" s="1021"/>
      <c r="D313" s="1246" t="s">
        <v>1329</v>
      </c>
      <c r="E313" s="1023" t="s">
        <v>1300</v>
      </c>
      <c r="F313" s="1157" t="s">
        <v>1300</v>
      </c>
    </row>
    <row r="314" spans="3:6" s="939" customFormat="1" ht="18.75" customHeight="1">
      <c r="C314" s="1021"/>
      <c r="D314" s="1246" t="s">
        <v>1330</v>
      </c>
      <c r="E314" s="1023" t="s">
        <v>1331</v>
      </c>
      <c r="F314" s="1157" t="s">
        <v>1331</v>
      </c>
    </row>
    <row r="315" spans="3:6" s="939" customFormat="1" ht="18.75" customHeight="1">
      <c r="C315" s="1021"/>
      <c r="D315" s="1246" t="s">
        <v>1332</v>
      </c>
      <c r="E315" s="1023" t="s">
        <v>1333</v>
      </c>
      <c r="F315" s="1157" t="s">
        <v>1333</v>
      </c>
    </row>
    <row r="316" spans="3:6" s="939" customFormat="1" ht="18.75" customHeight="1">
      <c r="C316" s="1021"/>
      <c r="D316" s="1246" t="s">
        <v>1334</v>
      </c>
      <c r="E316" s="1023" t="s">
        <v>1333</v>
      </c>
      <c r="F316" s="1157" t="s">
        <v>1333</v>
      </c>
    </row>
    <row r="317" spans="3:6" s="939" customFormat="1" ht="18.75" customHeight="1">
      <c r="C317" s="1021"/>
      <c r="D317" s="1246" t="s">
        <v>1335</v>
      </c>
      <c r="E317" s="1023" t="s">
        <v>1331</v>
      </c>
      <c r="F317" s="1157" t="s">
        <v>1331</v>
      </c>
    </row>
    <row r="318" spans="3:6" s="939" customFormat="1" ht="18.75" customHeight="1">
      <c r="C318" s="1021"/>
      <c r="D318" s="1246" t="s">
        <v>1336</v>
      </c>
      <c r="E318" s="1023" t="s">
        <v>1337</v>
      </c>
      <c r="F318" s="1157" t="s">
        <v>1337</v>
      </c>
    </row>
    <row r="319" spans="3:6" s="939" customFormat="1" ht="18.75" customHeight="1">
      <c r="C319" s="1021"/>
      <c r="D319" s="1246" t="s">
        <v>1338</v>
      </c>
      <c r="E319" s="1023" t="s">
        <v>1339</v>
      </c>
      <c r="F319" s="1157" t="s">
        <v>1339</v>
      </c>
    </row>
    <row r="320" spans="3:6" s="939" customFormat="1" ht="18.75" customHeight="1">
      <c r="C320" s="1021"/>
      <c r="D320" s="1246" t="s">
        <v>1340</v>
      </c>
      <c r="E320" s="1023" t="s">
        <v>1341</v>
      </c>
      <c r="F320" s="1157" t="s">
        <v>1341</v>
      </c>
    </row>
    <row r="321" spans="3:6" s="939" customFormat="1" ht="33.75" customHeight="1">
      <c r="C321" s="1021"/>
      <c r="D321" s="1247"/>
      <c r="E321" s="1236" t="s">
        <v>1342</v>
      </c>
      <c r="F321" s="1183" t="s">
        <v>1342</v>
      </c>
    </row>
    <row r="322" spans="3:6" s="939" customFormat="1" ht="18.75" customHeight="1">
      <c r="C322" s="1021" t="s">
        <v>1343</v>
      </c>
      <c r="D322" s="1246" t="s">
        <v>1344</v>
      </c>
      <c r="E322" s="1023" t="s">
        <v>1345</v>
      </c>
      <c r="F322" s="1157" t="s">
        <v>1345</v>
      </c>
    </row>
    <row r="323" spans="3:6" s="939" customFormat="1" ht="18.75" customHeight="1">
      <c r="C323" s="1021"/>
      <c r="D323" s="1246" t="s">
        <v>1346</v>
      </c>
      <c r="E323" s="1023" t="s">
        <v>1347</v>
      </c>
      <c r="F323" s="1157" t="s">
        <v>1347</v>
      </c>
    </row>
    <row r="324" spans="3:6" s="939" customFormat="1" ht="18.75" customHeight="1">
      <c r="C324" s="1021"/>
      <c r="D324" s="1246" t="s">
        <v>1348</v>
      </c>
      <c r="E324" s="1023" t="s">
        <v>1349</v>
      </c>
      <c r="F324" s="1157" t="s">
        <v>1349</v>
      </c>
    </row>
    <row r="325" spans="3:6" s="939" customFormat="1" ht="18.75" customHeight="1">
      <c r="C325" s="1021" t="s">
        <v>1350</v>
      </c>
      <c r="D325" s="1246" t="s">
        <v>1351</v>
      </c>
      <c r="E325" s="1023" t="s">
        <v>1352</v>
      </c>
      <c r="F325" s="1157" t="s">
        <v>1352</v>
      </c>
    </row>
    <row r="326" spans="3:6" s="939" customFormat="1" ht="18.75" customHeight="1">
      <c r="C326" s="1021"/>
      <c r="D326" s="1139" t="s">
        <v>1353</v>
      </c>
      <c r="E326" s="1236" t="s">
        <v>1354</v>
      </c>
      <c r="F326" s="1183" t="s">
        <v>1354</v>
      </c>
    </row>
    <row r="327" spans="3:6" s="939" customFormat="1" ht="18.75" customHeight="1">
      <c r="C327" s="1021"/>
      <c r="D327" s="1139" t="s">
        <v>1355</v>
      </c>
      <c r="E327" s="1236" t="s">
        <v>1356</v>
      </c>
      <c r="F327" s="1183" t="s">
        <v>1356</v>
      </c>
    </row>
    <row r="328" spans="3:6" s="939" customFormat="1" ht="18.75" customHeight="1">
      <c r="C328" s="1021"/>
      <c r="D328" s="1139" t="s">
        <v>1357</v>
      </c>
      <c r="E328" s="1236" t="s">
        <v>1358</v>
      </c>
      <c r="F328" s="1183" t="s">
        <v>1358</v>
      </c>
    </row>
    <row r="329" spans="3:6" s="939" customFormat="1" ht="18.75" customHeight="1">
      <c r="C329" s="1021"/>
      <c r="D329" s="1139" t="s">
        <v>1359</v>
      </c>
      <c r="E329" s="1236" t="s">
        <v>1360</v>
      </c>
      <c r="F329" s="1183" t="s">
        <v>1360</v>
      </c>
    </row>
    <row r="330" spans="3:6" s="939" customFormat="1" ht="18.75" customHeight="1">
      <c r="C330" s="1021"/>
      <c r="D330" s="1139" t="s">
        <v>1361</v>
      </c>
      <c r="E330" s="1236" t="s">
        <v>1362</v>
      </c>
      <c r="F330" s="1183" t="s">
        <v>1362</v>
      </c>
    </row>
    <row r="331" spans="3:6" s="939" customFormat="1" ht="18.75" customHeight="1">
      <c r="C331" s="1021"/>
      <c r="D331" s="1139" t="s">
        <v>1363</v>
      </c>
      <c r="E331" s="1236" t="s">
        <v>1364</v>
      </c>
      <c r="F331" s="1183" t="s">
        <v>1364</v>
      </c>
    </row>
    <row r="332" spans="3:6" s="939" customFormat="1" ht="18.75" customHeight="1">
      <c r="C332" s="1021"/>
      <c r="D332" s="1139" t="s">
        <v>1365</v>
      </c>
      <c r="E332" s="1236" t="s">
        <v>1366</v>
      </c>
      <c r="F332" s="1183" t="s">
        <v>1366</v>
      </c>
    </row>
    <row r="333" spans="3:6" s="939" customFormat="1" ht="18.75" customHeight="1">
      <c r="C333" s="1021"/>
      <c r="D333" s="1139" t="s">
        <v>1367</v>
      </c>
      <c r="E333" s="1236" t="s">
        <v>1356</v>
      </c>
      <c r="F333" s="1183" t="s">
        <v>1356</v>
      </c>
    </row>
    <row r="334" spans="3:6" s="939" customFormat="1" ht="18.75" customHeight="1">
      <c r="C334" s="1021"/>
      <c r="D334" s="1246" t="s">
        <v>1368</v>
      </c>
      <c r="E334" s="1023" t="s">
        <v>1369</v>
      </c>
      <c r="F334" s="1157" t="s">
        <v>1369</v>
      </c>
    </row>
    <row r="335" spans="3:6" s="939" customFormat="1" ht="18.75" customHeight="1">
      <c r="C335" s="1021"/>
      <c r="D335" s="1246" t="s">
        <v>1370</v>
      </c>
      <c r="E335" s="1023" t="s">
        <v>1371</v>
      </c>
      <c r="F335" s="1157" t="s">
        <v>1371</v>
      </c>
    </row>
    <row r="336" spans="3:6" s="939" customFormat="1" ht="18.75" customHeight="1">
      <c r="C336" s="1021" t="s">
        <v>1372</v>
      </c>
      <c r="D336" s="1246" t="s">
        <v>1373</v>
      </c>
      <c r="E336" s="1023" t="s">
        <v>1374</v>
      </c>
      <c r="F336" s="1157" t="s">
        <v>1374</v>
      </c>
    </row>
    <row r="337" spans="3:6" s="939" customFormat="1" ht="18.75" customHeight="1">
      <c r="C337" s="1021"/>
      <c r="D337" s="1246" t="s">
        <v>1375</v>
      </c>
      <c r="E337" s="1023" t="s">
        <v>1376</v>
      </c>
      <c r="F337" s="1157" t="s">
        <v>1376</v>
      </c>
    </row>
    <row r="338" spans="3:6" s="939" customFormat="1" ht="18.75" customHeight="1">
      <c r="C338" s="1021"/>
      <c r="D338" s="1246" t="s">
        <v>1377</v>
      </c>
      <c r="E338" s="1023" t="s">
        <v>1378</v>
      </c>
      <c r="F338" s="1157" t="s">
        <v>1378</v>
      </c>
    </row>
    <row r="339" spans="3:6" s="939" customFormat="1" ht="18.75" customHeight="1">
      <c r="C339" s="1021"/>
      <c r="D339" s="1246" t="s">
        <v>1379</v>
      </c>
      <c r="E339" s="1023" t="s">
        <v>1380</v>
      </c>
      <c r="F339" s="1157" t="s">
        <v>1380</v>
      </c>
    </row>
    <row r="340" spans="3:6" s="939" customFormat="1" ht="18.75" customHeight="1">
      <c r="C340" s="1021"/>
      <c r="D340" s="1246" t="s">
        <v>1381</v>
      </c>
      <c r="E340" s="1023" t="s">
        <v>1380</v>
      </c>
      <c r="F340" s="1157" t="s">
        <v>1380</v>
      </c>
    </row>
    <row r="341" spans="3:6" s="939" customFormat="1" ht="18.75" customHeight="1">
      <c r="C341" s="1021"/>
      <c r="D341" s="1246" t="s">
        <v>1382</v>
      </c>
      <c r="E341" s="1023" t="s">
        <v>1383</v>
      </c>
      <c r="F341" s="1157" t="s">
        <v>1383</v>
      </c>
    </row>
    <row r="342" spans="3:6" s="939" customFormat="1" ht="18.75" customHeight="1">
      <c r="C342" s="1021"/>
      <c r="D342" s="1246" t="s">
        <v>1384</v>
      </c>
      <c r="E342" s="1023" t="s">
        <v>1380</v>
      </c>
      <c r="F342" s="1157" t="s">
        <v>1380</v>
      </c>
    </row>
    <row r="343" spans="3:6" s="939" customFormat="1" ht="18.75" customHeight="1">
      <c r="C343" s="1021"/>
      <c r="D343" s="1246" t="s">
        <v>1385</v>
      </c>
      <c r="E343" s="1023" t="s">
        <v>1380</v>
      </c>
      <c r="F343" s="1157" t="s">
        <v>1380</v>
      </c>
    </row>
    <row r="344" spans="3:6" s="939" customFormat="1" ht="18.75" customHeight="1">
      <c r="C344" s="1021"/>
      <c r="D344" s="1246" t="s">
        <v>1386</v>
      </c>
      <c r="E344" s="1023" t="s">
        <v>1387</v>
      </c>
      <c r="F344" s="1157" t="s">
        <v>1387</v>
      </c>
    </row>
    <row r="345" spans="3:6" s="939" customFormat="1" ht="33" customHeight="1">
      <c r="C345" s="1021" t="s">
        <v>1388</v>
      </c>
      <c r="D345" s="1246" t="s">
        <v>1373</v>
      </c>
      <c r="E345" s="1023" t="s">
        <v>1374</v>
      </c>
      <c r="F345" s="1157" t="s">
        <v>251</v>
      </c>
    </row>
    <row r="346" spans="3:6" s="939" customFormat="1" ht="18.75" customHeight="1">
      <c r="C346" s="1021"/>
      <c r="D346" s="1246" t="s">
        <v>259</v>
      </c>
      <c r="E346" s="1023" t="s">
        <v>1389</v>
      </c>
      <c r="F346" s="1157" t="s">
        <v>1390</v>
      </c>
    </row>
    <row r="347" spans="3:6" s="939" customFormat="1" ht="37.5" customHeight="1">
      <c r="C347" s="1021" t="s">
        <v>1391</v>
      </c>
      <c r="D347" s="1246"/>
      <c r="E347" s="1023"/>
      <c r="F347" s="1157"/>
    </row>
    <row r="348" spans="3:6" s="939" customFormat="1" ht="18.75" customHeight="1">
      <c r="C348" s="1021" t="s">
        <v>1392</v>
      </c>
      <c r="D348" s="1246"/>
      <c r="E348" s="1023"/>
      <c r="F348" s="1157"/>
    </row>
    <row r="349" spans="3:6" s="939" customFormat="1" ht="18.75" customHeight="1">
      <c r="C349" s="1021" t="s">
        <v>1393</v>
      </c>
      <c r="D349" s="1246"/>
      <c r="E349" s="1023"/>
      <c r="F349" s="1157"/>
    </row>
    <row r="350" spans="3:6" s="939" customFormat="1" ht="18.75" customHeight="1">
      <c r="C350" s="1021"/>
      <c r="D350" s="1246" t="s">
        <v>1394</v>
      </c>
      <c r="E350" s="1023" t="s">
        <v>1395</v>
      </c>
      <c r="F350" s="1157" t="s">
        <v>1396</v>
      </c>
    </row>
    <row r="351" spans="3:6" s="939" customFormat="1" ht="18.75" customHeight="1">
      <c r="C351" s="1021"/>
      <c r="D351" s="1246" t="s">
        <v>1397</v>
      </c>
      <c r="E351" s="1023" t="s">
        <v>1398</v>
      </c>
      <c r="F351" s="1157" t="s">
        <v>1399</v>
      </c>
    </row>
    <row r="352" spans="3:6" s="939" customFormat="1" ht="18.75" customHeight="1">
      <c r="C352" s="1021"/>
      <c r="D352" s="1246" t="s">
        <v>1400</v>
      </c>
      <c r="E352" s="1023" t="s">
        <v>6410</v>
      </c>
      <c r="F352" s="1157" t="s">
        <v>6411</v>
      </c>
    </row>
    <row r="353" spans="3:6" s="939" customFormat="1" ht="18.75" customHeight="1">
      <c r="C353" s="1021"/>
      <c r="D353" s="1246" t="s">
        <v>1401</v>
      </c>
      <c r="E353" s="1193" t="s">
        <v>6408</v>
      </c>
      <c r="F353" s="1176" t="s">
        <v>6409</v>
      </c>
    </row>
    <row r="354" spans="3:6" s="939" customFormat="1" ht="18.75" customHeight="1">
      <c r="C354" s="1021" t="s">
        <v>1402</v>
      </c>
      <c r="D354" s="1246" t="s">
        <v>1344</v>
      </c>
      <c r="E354" s="1023" t="s">
        <v>1403</v>
      </c>
      <c r="F354" s="1157" t="s">
        <v>1403</v>
      </c>
    </row>
    <row r="355" spans="3:6" s="939" customFormat="1" ht="18.75" customHeight="1">
      <c r="C355" s="1021"/>
      <c r="D355" s="1246" t="s">
        <v>1404</v>
      </c>
      <c r="E355" s="1023"/>
      <c r="F355" s="1157"/>
    </row>
    <row r="356" spans="3:6" s="939" customFormat="1" ht="18.75" customHeight="1">
      <c r="C356" s="1021"/>
      <c r="D356" s="1246" t="s">
        <v>1405</v>
      </c>
      <c r="E356" s="1023"/>
      <c r="F356" s="1157"/>
    </row>
    <row r="357" spans="3:6" s="939" customFormat="1" ht="18.75" customHeight="1">
      <c r="C357" s="1021"/>
      <c r="D357" s="1246" t="s">
        <v>1406</v>
      </c>
      <c r="E357" s="1023" t="s">
        <v>1407</v>
      </c>
      <c r="F357" s="1157" t="s">
        <v>1407</v>
      </c>
    </row>
    <row r="358" spans="3:6" s="939" customFormat="1" ht="18.75" customHeight="1">
      <c r="C358" s="1021"/>
      <c r="D358" s="1246" t="s">
        <v>1408</v>
      </c>
      <c r="E358" s="1023" t="s">
        <v>1409</v>
      </c>
      <c r="F358" s="1157" t="s">
        <v>1409</v>
      </c>
    </row>
    <row r="359" spans="3:6" s="939" customFormat="1" ht="18.75" customHeight="1">
      <c r="C359" s="1021" t="s">
        <v>1410</v>
      </c>
      <c r="D359" s="1246" t="s">
        <v>1411</v>
      </c>
      <c r="E359" s="1023" t="s">
        <v>1412</v>
      </c>
      <c r="F359" s="1157" t="s">
        <v>1412</v>
      </c>
    </row>
    <row r="360" spans="3:6" s="939" customFormat="1" ht="18.75" customHeight="1">
      <c r="C360" s="1021"/>
      <c r="D360" s="1246" t="s">
        <v>1413</v>
      </c>
      <c r="E360" s="1023" t="s">
        <v>1414</v>
      </c>
      <c r="F360" s="1157" t="s">
        <v>1414</v>
      </c>
    </row>
    <row r="361" spans="3:6" s="939" customFormat="1" ht="18.75" customHeight="1">
      <c r="C361" s="1021"/>
      <c r="D361" s="1246" t="s">
        <v>997</v>
      </c>
      <c r="E361" s="1023" t="s">
        <v>1415</v>
      </c>
      <c r="F361" s="1157" t="s">
        <v>1415</v>
      </c>
    </row>
    <row r="362" spans="3:6" s="939" customFormat="1" ht="18.75" customHeight="1">
      <c r="C362" s="1021"/>
      <c r="D362" s="1246" t="s">
        <v>1416</v>
      </c>
      <c r="E362" s="1023" t="s">
        <v>1417</v>
      </c>
      <c r="F362" s="1157" t="s">
        <v>1417</v>
      </c>
    </row>
    <row r="363" spans="3:6" s="939" customFormat="1" ht="18.75" customHeight="1">
      <c r="C363" s="1021"/>
      <c r="D363" s="1246" t="s">
        <v>1418</v>
      </c>
      <c r="E363" s="1023"/>
      <c r="F363" s="1157"/>
    </row>
    <row r="364" spans="3:6" s="939" customFormat="1" ht="18.75" customHeight="1">
      <c r="C364" s="1021"/>
      <c r="D364" s="1246" t="s">
        <v>1419</v>
      </c>
      <c r="E364" s="1023" t="s">
        <v>1420</v>
      </c>
      <c r="F364" s="1157" t="s">
        <v>1420</v>
      </c>
    </row>
    <row r="365" spans="3:6" s="939" customFormat="1" ht="18.75" customHeight="1">
      <c r="C365" s="1021"/>
      <c r="D365" s="1246" t="s">
        <v>1043</v>
      </c>
      <c r="E365" s="1023" t="s">
        <v>1421</v>
      </c>
      <c r="F365" s="1157" t="s">
        <v>1421</v>
      </c>
    </row>
    <row r="366" spans="3:6" s="939" customFormat="1" ht="18.75" customHeight="1">
      <c r="C366" s="1021"/>
      <c r="D366" s="1246" t="s">
        <v>1422</v>
      </c>
      <c r="E366" s="1023" t="s">
        <v>1423</v>
      </c>
      <c r="F366" s="1157" t="s">
        <v>1423</v>
      </c>
    </row>
    <row r="367" spans="3:6" s="939" customFormat="1" ht="18.75" customHeight="1">
      <c r="C367" s="1021"/>
      <c r="D367" s="1246" t="s">
        <v>1047</v>
      </c>
      <c r="E367" s="1023" t="s">
        <v>1424</v>
      </c>
      <c r="F367" s="1157" t="s">
        <v>1424</v>
      </c>
    </row>
    <row r="368" spans="3:6" s="939" customFormat="1" ht="18.75" customHeight="1">
      <c r="C368" s="1021"/>
      <c r="D368" s="1246" t="s">
        <v>1425</v>
      </c>
      <c r="E368" s="1023" t="s">
        <v>1426</v>
      </c>
      <c r="F368" s="1157" t="s">
        <v>1426</v>
      </c>
    </row>
    <row r="369" spans="3:6" s="939" customFormat="1" ht="18.75" customHeight="1">
      <c r="C369" s="1021"/>
      <c r="D369" s="1246" t="s">
        <v>1050</v>
      </c>
      <c r="E369" s="1023" t="s">
        <v>1427</v>
      </c>
      <c r="F369" s="1157" t="s">
        <v>1427</v>
      </c>
    </row>
    <row r="370" spans="3:6" s="939" customFormat="1" ht="18.75" customHeight="1">
      <c r="C370" s="1021"/>
      <c r="D370" s="1246" t="s">
        <v>1052</v>
      </c>
      <c r="E370" s="1023" t="s">
        <v>1428</v>
      </c>
      <c r="F370" s="1157" t="s">
        <v>1428</v>
      </c>
    </row>
    <row r="371" spans="3:6" s="939" customFormat="1" ht="18.75" customHeight="1">
      <c r="C371" s="1021"/>
      <c r="D371" s="1246" t="s">
        <v>1053</v>
      </c>
      <c r="E371" s="1023" t="s">
        <v>1429</v>
      </c>
      <c r="F371" s="1157" t="s">
        <v>1429</v>
      </c>
    </row>
    <row r="372" spans="3:6" s="939" customFormat="1" ht="18.75" customHeight="1">
      <c r="C372" s="1021"/>
      <c r="D372" s="1246" t="s">
        <v>1054</v>
      </c>
      <c r="E372" s="1023" t="s">
        <v>1430</v>
      </c>
      <c r="F372" s="1157" t="s">
        <v>1430</v>
      </c>
    </row>
    <row r="373" spans="3:6" s="939" customFormat="1" ht="18.75" customHeight="1">
      <c r="C373" s="1021"/>
      <c r="D373" s="1246" t="s">
        <v>1056</v>
      </c>
      <c r="E373" s="1023" t="s">
        <v>1431</v>
      </c>
      <c r="F373" s="1157" t="s">
        <v>1431</v>
      </c>
    </row>
    <row r="374" spans="3:6" s="939" customFormat="1" ht="18.75" customHeight="1">
      <c r="C374" s="1021"/>
      <c r="D374" s="1246" t="s">
        <v>1058</v>
      </c>
      <c r="E374" s="1023" t="s">
        <v>1432</v>
      </c>
      <c r="F374" s="1157" t="s">
        <v>1432</v>
      </c>
    </row>
    <row r="375" spans="3:6" s="939" customFormat="1" ht="18.75" customHeight="1">
      <c r="C375" s="1021"/>
      <c r="D375" s="1246" t="s">
        <v>1433</v>
      </c>
      <c r="E375" s="1023" t="s">
        <v>1434</v>
      </c>
      <c r="F375" s="1157" t="s">
        <v>1434</v>
      </c>
    </row>
    <row r="376" spans="3:6" s="939" customFormat="1" ht="18.75" customHeight="1">
      <c r="C376" s="1021"/>
      <c r="D376" s="1246" t="s">
        <v>1435</v>
      </c>
      <c r="E376" s="1023" t="s">
        <v>1436</v>
      </c>
      <c r="F376" s="1157" t="s">
        <v>1436</v>
      </c>
    </row>
    <row r="377" spans="3:6" s="939" customFormat="1" ht="18.75" customHeight="1">
      <c r="C377" s="1021"/>
      <c r="D377" s="1246" t="s">
        <v>1437</v>
      </c>
      <c r="E377" s="1023" t="s">
        <v>1438</v>
      </c>
      <c r="F377" s="1157" t="s">
        <v>1438</v>
      </c>
    </row>
    <row r="378" spans="3:6" s="939" customFormat="1" ht="18.75" customHeight="1">
      <c r="C378" s="1021"/>
      <c r="D378" s="1246" t="s">
        <v>1416</v>
      </c>
      <c r="E378" s="1023" t="s">
        <v>1439</v>
      </c>
      <c r="F378" s="1157" t="s">
        <v>1439</v>
      </c>
    </row>
    <row r="379" spans="3:6" s="939" customFormat="1" ht="18.75" customHeight="1">
      <c r="C379" s="1021"/>
      <c r="D379" s="1246" t="s">
        <v>1440</v>
      </c>
      <c r="E379" s="1023" t="s">
        <v>1441</v>
      </c>
      <c r="F379" s="1157" t="s">
        <v>1441</v>
      </c>
    </row>
    <row r="380" spans="3:6" s="939" customFormat="1" ht="18.75" customHeight="1">
      <c r="C380" s="1138"/>
      <c r="D380" s="1246" t="s">
        <v>1416</v>
      </c>
      <c r="E380" s="1194" t="s">
        <v>1442</v>
      </c>
      <c r="F380" s="1161" t="s">
        <v>1442</v>
      </c>
    </row>
    <row r="381" spans="3:6" s="939" customFormat="1" ht="35.25" customHeight="1">
      <c r="C381" s="1138"/>
      <c r="D381" s="1246"/>
      <c r="E381" s="1248" t="s">
        <v>1443</v>
      </c>
      <c r="F381" s="1249" t="s">
        <v>1443</v>
      </c>
    </row>
    <row r="382" spans="3:6" s="939" customFormat="1" ht="18.75" customHeight="1">
      <c r="C382" s="1138"/>
      <c r="D382" s="1246"/>
      <c r="E382" s="1248" t="s">
        <v>1001</v>
      </c>
      <c r="F382" s="1249" t="s">
        <v>1001</v>
      </c>
    </row>
    <row r="383" spans="3:6" s="939" customFormat="1" ht="18.75" customHeight="1">
      <c r="C383" s="1250" t="s">
        <v>1444</v>
      </c>
      <c r="D383" s="1251" t="s">
        <v>1373</v>
      </c>
      <c r="E383" s="1219" t="s">
        <v>1445</v>
      </c>
      <c r="F383" s="1174" t="s">
        <v>1445</v>
      </c>
    </row>
    <row r="384" spans="3:6" s="939" customFormat="1" ht="18.75" customHeight="1">
      <c r="C384" s="1250" t="s">
        <v>1446</v>
      </c>
      <c r="D384" s="1252" t="s">
        <v>1447</v>
      </c>
      <c r="E384" s="1253"/>
      <c r="F384" s="1254"/>
    </row>
    <row r="385" spans="3:6" s="939" customFormat="1" ht="18.75" customHeight="1">
      <c r="C385" s="1250" t="s">
        <v>1448</v>
      </c>
      <c r="D385" s="1091" t="s">
        <v>1449</v>
      </c>
      <c r="E385" s="1219" t="s">
        <v>1450</v>
      </c>
      <c r="F385" s="1174" t="s">
        <v>1450</v>
      </c>
    </row>
    <row r="386" spans="3:6" s="939" customFormat="1" ht="18.75" customHeight="1">
      <c r="C386" s="1024"/>
      <c r="D386" s="1091" t="s">
        <v>1451</v>
      </c>
      <c r="E386" s="1219" t="s">
        <v>1452</v>
      </c>
      <c r="F386" s="1174" t="s">
        <v>1452</v>
      </c>
    </row>
    <row r="387" spans="3:6" s="939" customFormat="1" ht="18.75" customHeight="1">
      <c r="C387" s="1024"/>
      <c r="D387" s="1091" t="s">
        <v>1453</v>
      </c>
      <c r="E387" s="1219" t="s">
        <v>1454</v>
      </c>
      <c r="F387" s="1174" t="s">
        <v>1454</v>
      </c>
    </row>
    <row r="388" spans="3:6" s="939" customFormat="1" ht="18.75" customHeight="1">
      <c r="C388" s="1024"/>
      <c r="D388" s="1091" t="s">
        <v>1455</v>
      </c>
      <c r="E388" s="1219" t="s">
        <v>1456</v>
      </c>
      <c r="F388" s="1174" t="s">
        <v>1456</v>
      </c>
    </row>
    <row r="389" spans="3:6" s="939" customFormat="1" ht="18.75" customHeight="1">
      <c r="C389" s="1024"/>
      <c r="D389" s="1091" t="s">
        <v>529</v>
      </c>
      <c r="E389" s="1219" t="s">
        <v>1457</v>
      </c>
      <c r="F389" s="1174" t="s">
        <v>1457</v>
      </c>
    </row>
    <row r="390" spans="3:6" s="939" customFormat="1" ht="18.75" customHeight="1">
      <c r="C390" s="1120" t="s">
        <v>1458</v>
      </c>
      <c r="D390" s="1091" t="s">
        <v>1459</v>
      </c>
      <c r="E390" s="1219" t="s">
        <v>1460</v>
      </c>
      <c r="F390" s="1174" t="s">
        <v>1460</v>
      </c>
    </row>
    <row r="391" spans="3:6" s="939" customFormat="1" ht="18.75" customHeight="1">
      <c r="C391" s="1024"/>
      <c r="D391" s="1091" t="s">
        <v>1461</v>
      </c>
      <c r="E391" s="1219" t="s">
        <v>1462</v>
      </c>
      <c r="F391" s="1174" t="s">
        <v>1462</v>
      </c>
    </row>
    <row r="392" spans="3:6" s="939" customFormat="1" ht="18.75" customHeight="1">
      <c r="C392" s="1120" t="s">
        <v>1463</v>
      </c>
      <c r="D392" s="1091"/>
      <c r="E392" s="1219" t="s">
        <v>1464</v>
      </c>
      <c r="F392" s="1174" t="s">
        <v>1464</v>
      </c>
    </row>
    <row r="393" spans="3:6" s="939" customFormat="1" ht="18.75" customHeight="1">
      <c r="C393" s="1120" t="s">
        <v>1465</v>
      </c>
      <c r="D393" s="1091" t="s">
        <v>1466</v>
      </c>
      <c r="E393" s="1219" t="s">
        <v>1467</v>
      </c>
      <c r="F393" s="1174" t="s">
        <v>1467</v>
      </c>
    </row>
    <row r="394" spans="3:6" s="939" customFormat="1" ht="18.75" customHeight="1">
      <c r="C394" s="1024"/>
      <c r="D394" s="1091" t="s">
        <v>1468</v>
      </c>
      <c r="E394" s="1219" t="s">
        <v>1469</v>
      </c>
      <c r="F394" s="1174" t="s">
        <v>1469</v>
      </c>
    </row>
    <row r="395" spans="3:6" s="939" customFormat="1" ht="18.75" customHeight="1">
      <c r="C395" s="1024"/>
      <c r="D395" s="1091" t="s">
        <v>1470</v>
      </c>
      <c r="E395" s="1219" t="s">
        <v>1471</v>
      </c>
      <c r="F395" s="1174" t="s">
        <v>1471</v>
      </c>
    </row>
    <row r="396" spans="3:6" s="939" customFormat="1" ht="18.75" customHeight="1">
      <c r="C396" s="1024"/>
      <c r="D396" s="1091" t="s">
        <v>1472</v>
      </c>
      <c r="E396" s="1219" t="s">
        <v>1473</v>
      </c>
      <c r="F396" s="1174" t="s">
        <v>1473</v>
      </c>
    </row>
    <row r="397" spans="3:6" s="939" customFormat="1" ht="18.75" customHeight="1">
      <c r="C397" s="1024"/>
      <c r="D397" s="1091" t="s">
        <v>1474</v>
      </c>
      <c r="E397" s="1219" t="s">
        <v>1475</v>
      </c>
      <c r="F397" s="1174" t="s">
        <v>1475</v>
      </c>
    </row>
    <row r="398" spans="3:6" s="939" customFormat="1" ht="18.75" customHeight="1">
      <c r="C398" s="1024"/>
      <c r="D398" s="1091" t="s">
        <v>1476</v>
      </c>
      <c r="E398" s="1219" t="s">
        <v>1477</v>
      </c>
      <c r="F398" s="1174" t="s">
        <v>1477</v>
      </c>
    </row>
    <row r="399" spans="3:6" s="939" customFormat="1" ht="18.75" customHeight="1">
      <c r="C399" s="1024"/>
      <c r="D399" s="1091" t="s">
        <v>1478</v>
      </c>
      <c r="E399" s="1219" t="s">
        <v>1479</v>
      </c>
      <c r="F399" s="1174" t="s">
        <v>1479</v>
      </c>
    </row>
    <row r="400" spans="3:6" s="939" customFormat="1" ht="18.75" customHeight="1">
      <c r="C400" s="1127" t="s">
        <v>1480</v>
      </c>
      <c r="D400" s="1091"/>
      <c r="E400" s="1219"/>
      <c r="F400" s="1174"/>
    </row>
    <row r="401" spans="3:6" s="939" customFormat="1" ht="18.75" customHeight="1">
      <c r="C401" s="947" t="s">
        <v>1481</v>
      </c>
      <c r="D401" s="1091" t="s">
        <v>1482</v>
      </c>
      <c r="E401" s="1217" t="s">
        <v>1483</v>
      </c>
      <c r="F401" s="1174" t="s">
        <v>1483</v>
      </c>
    </row>
    <row r="402" spans="3:6" s="939" customFormat="1" ht="18.75" customHeight="1">
      <c r="C402" s="1024"/>
      <c r="D402" s="1089" t="s">
        <v>1484</v>
      </c>
      <c r="E402" s="1253" t="s">
        <v>6541</v>
      </c>
      <c r="F402" s="1254" t="s">
        <v>6542</v>
      </c>
    </row>
    <row r="403" spans="3:6" s="939" customFormat="1" ht="18.75" customHeight="1">
      <c r="C403" s="1024"/>
      <c r="D403" s="1091" t="s">
        <v>1485</v>
      </c>
      <c r="E403" s="1219" t="s">
        <v>1486</v>
      </c>
      <c r="F403" s="1174" t="s">
        <v>1486</v>
      </c>
    </row>
    <row r="404" spans="3:6" s="939" customFormat="1" ht="18.75" customHeight="1">
      <c r="C404" s="1024"/>
      <c r="D404" s="1091" t="s">
        <v>1487</v>
      </c>
      <c r="E404" s="1219" t="s">
        <v>1488</v>
      </c>
      <c r="F404" s="1174" t="s">
        <v>1488</v>
      </c>
    </row>
    <row r="405" spans="3:6" s="939" customFormat="1" ht="18.75" customHeight="1">
      <c r="C405" s="1024"/>
      <c r="D405" s="1091" t="s">
        <v>1489</v>
      </c>
      <c r="E405" s="1219" t="s">
        <v>1490</v>
      </c>
      <c r="F405" s="1174" t="s">
        <v>1490</v>
      </c>
    </row>
    <row r="406" spans="3:6" s="939" customFormat="1" ht="18.75" customHeight="1">
      <c r="C406" s="1024"/>
      <c r="D406" s="1091" t="s">
        <v>1491</v>
      </c>
      <c r="E406" s="1219" t="s">
        <v>1492</v>
      </c>
      <c r="F406" s="1174" t="s">
        <v>1492</v>
      </c>
    </row>
    <row r="407" spans="3:6" s="939" customFormat="1" ht="18.75" customHeight="1">
      <c r="C407" s="1120" t="s">
        <v>1493</v>
      </c>
      <c r="D407" s="1091" t="s">
        <v>1494</v>
      </c>
      <c r="E407" s="1219" t="s">
        <v>1495</v>
      </c>
      <c r="F407" s="1174" t="s">
        <v>1495</v>
      </c>
    </row>
    <row r="408" spans="3:6" s="939" customFormat="1" ht="18.75" customHeight="1">
      <c r="C408" s="1024"/>
      <c r="D408" s="1091" t="s">
        <v>1496</v>
      </c>
      <c r="E408" s="1219" t="s">
        <v>1497</v>
      </c>
      <c r="F408" s="1174" t="s">
        <v>1497</v>
      </c>
    </row>
    <row r="409" spans="3:6" s="939" customFormat="1" ht="18.75" customHeight="1">
      <c r="C409" s="1024"/>
      <c r="D409" s="1091" t="s">
        <v>1498</v>
      </c>
      <c r="E409" s="1219" t="s">
        <v>1499</v>
      </c>
      <c r="F409" s="1174" t="s">
        <v>1499</v>
      </c>
    </row>
    <row r="410" spans="3:6" s="939" customFormat="1" ht="18.75" customHeight="1">
      <c r="C410" s="1138" t="s">
        <v>1500</v>
      </c>
      <c r="D410" s="1091"/>
      <c r="E410" s="1219"/>
      <c r="F410" s="1174"/>
    </row>
    <row r="411" spans="3:6" s="939" customFormat="1" ht="18.75" customHeight="1">
      <c r="C411" s="1138" t="s">
        <v>1501</v>
      </c>
      <c r="D411" s="1091"/>
      <c r="E411" s="1219"/>
      <c r="F411" s="1174"/>
    </row>
    <row r="412" spans="3:6" s="939" customFormat="1" ht="18.75" customHeight="1">
      <c r="C412" s="1138"/>
      <c r="D412" s="1091" t="s">
        <v>1502</v>
      </c>
      <c r="E412" s="1219" t="s">
        <v>1503</v>
      </c>
      <c r="F412" s="1174" t="s">
        <v>1503</v>
      </c>
    </row>
    <row r="413" spans="3:6" s="939" customFormat="1" ht="18.75" customHeight="1">
      <c r="C413" s="1138"/>
      <c r="D413" s="1091" t="s">
        <v>1504</v>
      </c>
      <c r="E413" s="1219" t="s">
        <v>1505</v>
      </c>
      <c r="F413" s="1174" t="s">
        <v>1505</v>
      </c>
    </row>
    <row r="414" spans="3:6" s="939" customFormat="1" ht="18.75" customHeight="1">
      <c r="C414" s="1138" t="s">
        <v>1506</v>
      </c>
      <c r="D414" s="1091"/>
      <c r="E414" s="1219"/>
      <c r="F414" s="1174"/>
    </row>
    <row r="415" spans="3:6" s="939" customFormat="1" ht="18.75" customHeight="1">
      <c r="C415" s="1138"/>
      <c r="D415" s="1091" t="s">
        <v>1507</v>
      </c>
      <c r="E415" s="1219" t="s">
        <v>1508</v>
      </c>
      <c r="F415" s="1174" t="s">
        <v>1508</v>
      </c>
    </row>
    <row r="416" spans="3:6" s="939" customFormat="1" ht="18.75" customHeight="1">
      <c r="C416" s="1138"/>
      <c r="D416" s="1091" t="s">
        <v>1509</v>
      </c>
      <c r="E416" s="1219" t="s">
        <v>1508</v>
      </c>
      <c r="F416" s="1174" t="s">
        <v>1508</v>
      </c>
    </row>
    <row r="417" spans="3:6" s="939" customFormat="1" ht="18.75" customHeight="1">
      <c r="C417" s="1138"/>
      <c r="D417" s="1091" t="s">
        <v>1510</v>
      </c>
      <c r="E417" s="1219" t="s">
        <v>1511</v>
      </c>
      <c r="F417" s="1174" t="s">
        <v>1511</v>
      </c>
    </row>
    <row r="418" spans="3:6" s="939" customFormat="1" ht="18.75" customHeight="1">
      <c r="C418" s="1138"/>
      <c r="D418" s="1091" t="s">
        <v>1512</v>
      </c>
      <c r="E418" s="1219" t="s">
        <v>1513</v>
      </c>
      <c r="F418" s="1174" t="s">
        <v>1513</v>
      </c>
    </row>
    <row r="419" spans="3:6" s="939" customFormat="1" ht="18.75" customHeight="1">
      <c r="C419" s="1138" t="s">
        <v>1514</v>
      </c>
      <c r="D419" s="1091"/>
      <c r="E419" s="1219" t="s">
        <v>1515</v>
      </c>
      <c r="F419" s="1174" t="s">
        <v>1515</v>
      </c>
    </row>
    <row r="420" spans="3:6" s="939" customFormat="1" ht="18.75" customHeight="1">
      <c r="C420" s="1138" t="s">
        <v>1516</v>
      </c>
      <c r="D420" s="1091"/>
      <c r="E420" s="1219" t="s">
        <v>1517</v>
      </c>
      <c r="F420" s="1174" t="s">
        <v>1517</v>
      </c>
    </row>
    <row r="421" spans="3:6" s="939" customFormat="1" ht="18.75" customHeight="1">
      <c r="C421" s="1138" t="s">
        <v>1518</v>
      </c>
      <c r="D421" s="1091"/>
      <c r="E421" s="1219"/>
      <c r="F421" s="1174"/>
    </row>
    <row r="422" spans="3:6" s="939" customFormat="1" ht="18.75" customHeight="1">
      <c r="C422" s="1138" t="s">
        <v>1519</v>
      </c>
      <c r="D422" s="1091"/>
      <c r="E422" s="1219" t="s">
        <v>1520</v>
      </c>
      <c r="F422" s="1174" t="s">
        <v>1520</v>
      </c>
    </row>
    <row r="423" spans="3:6" s="939" customFormat="1" ht="18.75" customHeight="1">
      <c r="C423" s="1138"/>
      <c r="D423" s="1091" t="s">
        <v>1521</v>
      </c>
      <c r="E423" s="1219" t="s">
        <v>1522</v>
      </c>
      <c r="F423" s="1174" t="s">
        <v>1522</v>
      </c>
    </row>
    <row r="424" spans="3:6" s="939" customFormat="1" ht="18.75" customHeight="1">
      <c r="C424" s="1138"/>
      <c r="D424" s="1091" t="s">
        <v>1523</v>
      </c>
      <c r="E424" s="1219" t="s">
        <v>1524</v>
      </c>
      <c r="F424" s="1174" t="s">
        <v>1524</v>
      </c>
    </row>
    <row r="425" spans="3:6" s="939" customFormat="1" ht="18.75" customHeight="1">
      <c r="C425" s="1138"/>
      <c r="D425" s="1091" t="s">
        <v>1525</v>
      </c>
      <c r="E425" s="1219" t="s">
        <v>1526</v>
      </c>
      <c r="F425" s="1174" t="s">
        <v>1526</v>
      </c>
    </row>
    <row r="426" spans="3:6" s="939" customFormat="1" ht="18.75" customHeight="1">
      <c r="C426" s="1138" t="s">
        <v>1527</v>
      </c>
      <c r="D426" s="1091"/>
      <c r="E426" s="1219" t="s">
        <v>1528</v>
      </c>
      <c r="F426" s="1174" t="s">
        <v>1528</v>
      </c>
    </row>
    <row r="427" spans="3:6" s="939" customFormat="1" ht="18.75" customHeight="1">
      <c r="C427" s="1138"/>
      <c r="D427" s="1091" t="s">
        <v>1521</v>
      </c>
      <c r="E427" s="1219" t="s">
        <v>1529</v>
      </c>
      <c r="F427" s="1174" t="s">
        <v>1529</v>
      </c>
    </row>
    <row r="428" spans="3:6" s="939" customFormat="1" ht="18.75" customHeight="1">
      <c r="C428" s="1138"/>
      <c r="D428" s="1255" t="s">
        <v>1523</v>
      </c>
      <c r="E428" s="1219" t="s">
        <v>1530</v>
      </c>
      <c r="F428" s="1174" t="s">
        <v>1530</v>
      </c>
    </row>
    <row r="429" spans="3:6" s="939" customFormat="1" ht="18.75" customHeight="1">
      <c r="C429" s="1138" t="s">
        <v>1531</v>
      </c>
      <c r="D429" s="1255" t="s">
        <v>508</v>
      </c>
      <c r="E429" s="1256" t="s">
        <v>1532</v>
      </c>
      <c r="F429" s="1174"/>
    </row>
    <row r="430" spans="3:6" s="939" customFormat="1" ht="18.75" customHeight="1">
      <c r="C430" s="1138"/>
      <c r="D430" s="1257" t="s">
        <v>1533</v>
      </c>
      <c r="E430" s="1234" t="s">
        <v>1534</v>
      </c>
      <c r="F430" s="1235" t="s">
        <v>1534</v>
      </c>
    </row>
    <row r="431" spans="3:6" s="939" customFormat="1" ht="18.75" customHeight="1">
      <c r="C431" s="1133"/>
      <c r="D431" s="1257" t="s">
        <v>1535</v>
      </c>
      <c r="E431" s="1234" t="s">
        <v>1536</v>
      </c>
      <c r="F431" s="1235" t="s">
        <v>1536</v>
      </c>
    </row>
    <row r="432" spans="3:6" s="939" customFormat="1" ht="29.25" customHeight="1">
      <c r="C432" s="1133"/>
      <c r="D432" s="1257" t="s">
        <v>1537</v>
      </c>
      <c r="E432" s="1234" t="s">
        <v>1536</v>
      </c>
      <c r="F432" s="1235" t="s">
        <v>1536</v>
      </c>
    </row>
    <row r="433" spans="2:6" s="939" customFormat="1" ht="27.75" customHeight="1">
      <c r="C433" s="1133"/>
      <c r="D433" s="1257" t="s">
        <v>1538</v>
      </c>
      <c r="E433" s="1234" t="s">
        <v>1539</v>
      </c>
      <c r="F433" s="1235" t="s">
        <v>1539</v>
      </c>
    </row>
    <row r="434" spans="2:6" s="939" customFormat="1" ht="18.75" customHeight="1">
      <c r="C434" s="1133"/>
      <c r="D434" s="1257" t="s">
        <v>1540</v>
      </c>
      <c r="E434" s="1234" t="s">
        <v>1541</v>
      </c>
      <c r="F434" s="1235" t="s">
        <v>1541</v>
      </c>
    </row>
    <row r="435" spans="2:6" s="939" customFormat="1" ht="18.75" customHeight="1">
      <c r="C435" s="1133"/>
      <c r="D435" s="1257" t="s">
        <v>1542</v>
      </c>
      <c r="E435" s="1234" t="s">
        <v>1541</v>
      </c>
      <c r="F435" s="1235" t="s">
        <v>1541</v>
      </c>
    </row>
    <row r="436" spans="2:6" s="939" customFormat="1" ht="18.75" customHeight="1">
      <c r="C436" s="1133"/>
      <c r="D436" s="1257" t="s">
        <v>1543</v>
      </c>
      <c r="E436" s="1234" t="s">
        <v>1541</v>
      </c>
      <c r="F436" s="1235" t="s">
        <v>1541</v>
      </c>
    </row>
    <row r="437" spans="2:6" s="939" customFormat="1" ht="18.75" customHeight="1">
      <c r="C437" s="1133"/>
      <c r="D437" s="1257" t="s">
        <v>1544</v>
      </c>
      <c r="E437" s="1234" t="s">
        <v>1541</v>
      </c>
      <c r="F437" s="1235" t="s">
        <v>1541</v>
      </c>
    </row>
    <row r="438" spans="2:6" s="939" customFormat="1" ht="18.75" customHeight="1">
      <c r="C438" s="1025" t="s">
        <v>1545</v>
      </c>
      <c r="D438" s="1108"/>
      <c r="E438" s="1258" t="s">
        <v>1546</v>
      </c>
      <c r="F438" s="1158"/>
    </row>
    <row r="439" spans="2:6" s="939" customFormat="1" ht="18.75" customHeight="1">
      <c r="C439" s="1447" t="s">
        <v>1547</v>
      </c>
      <c r="D439" s="1448"/>
      <c r="E439" s="1259"/>
      <c r="F439" s="1159"/>
    </row>
    <row r="440" spans="2:6" s="939" customFormat="1" ht="93" customHeight="1">
      <c r="C440" s="1465" t="s">
        <v>1548</v>
      </c>
      <c r="D440" s="1466"/>
      <c r="E440" s="1260" t="s">
        <v>1549</v>
      </c>
      <c r="F440" s="1261" t="s">
        <v>1549</v>
      </c>
    </row>
    <row r="441" spans="2:6" s="939" customFormat="1" ht="87" customHeight="1">
      <c r="C441" s="1413" t="s">
        <v>1550</v>
      </c>
      <c r="D441" s="1414"/>
      <c r="E441" s="1236" t="s">
        <v>1551</v>
      </c>
      <c r="F441" s="1183" t="s">
        <v>1551</v>
      </c>
    </row>
    <row r="442" spans="2:6" s="939" customFormat="1" ht="55.5" customHeight="1">
      <c r="C442" s="1413" t="s">
        <v>1552</v>
      </c>
      <c r="D442" s="1414"/>
      <c r="E442" s="1236" t="s">
        <v>1553</v>
      </c>
      <c r="F442" s="1183" t="s">
        <v>1553</v>
      </c>
    </row>
    <row r="443" spans="2:6" s="939" customFormat="1" ht="57.75" customHeight="1">
      <c r="C443" s="1413" t="s">
        <v>1554</v>
      </c>
      <c r="D443" s="1414"/>
      <c r="E443" s="1236" t="s">
        <v>6407</v>
      </c>
      <c r="F443" s="1183" t="s">
        <v>6407</v>
      </c>
    </row>
    <row r="444" spans="2:6" s="939" customFormat="1" ht="110.25" customHeight="1">
      <c r="C444" s="1413" t="s">
        <v>1555</v>
      </c>
      <c r="D444" s="1414"/>
      <c r="E444" s="1236" t="s">
        <v>1556</v>
      </c>
      <c r="F444" s="1183" t="s">
        <v>1556</v>
      </c>
    </row>
    <row r="445" spans="2:6" s="939" customFormat="1" ht="108.75" customHeight="1">
      <c r="C445" s="1413" t="s">
        <v>1557</v>
      </c>
      <c r="D445" s="1414"/>
      <c r="E445" s="1236" t="s">
        <v>1558</v>
      </c>
      <c r="F445" s="1183" t="s">
        <v>1558</v>
      </c>
    </row>
    <row r="446" spans="2:6" s="939" customFormat="1" ht="45.75" customHeight="1">
      <c r="C446" s="1413" t="s">
        <v>1559</v>
      </c>
      <c r="D446" s="1414"/>
      <c r="E446" s="1236" t="s">
        <v>1560</v>
      </c>
      <c r="F446" s="1183" t="s">
        <v>1560</v>
      </c>
    </row>
    <row r="447" spans="2:6" s="939" customFormat="1" ht="57" customHeight="1">
      <c r="C447" s="1458" t="s">
        <v>1561</v>
      </c>
      <c r="D447" s="1459"/>
      <c r="E447" s="1210" t="s">
        <v>1562</v>
      </c>
      <c r="F447" s="1170" t="s">
        <v>1562</v>
      </c>
    </row>
    <row r="448" spans="2:6" s="939" customFormat="1" ht="24" customHeight="1">
      <c r="B448" s="942"/>
      <c r="C448" s="1136" t="s">
        <v>1563</v>
      </c>
      <c r="D448" s="1262"/>
      <c r="E448" s="1195"/>
      <c r="F448" s="1160"/>
    </row>
    <row r="449" spans="2:6" s="939" customFormat="1" ht="24.75" customHeight="1">
      <c r="B449" s="942"/>
      <c r="C449" s="1452" t="s">
        <v>1564</v>
      </c>
      <c r="D449" s="1460"/>
      <c r="E449" s="1196"/>
      <c r="F449" s="1156"/>
    </row>
    <row r="450" spans="2:6" s="939" customFormat="1" ht="92.25" customHeight="1">
      <c r="B450" s="942"/>
      <c r="C450" s="1025"/>
      <c r="D450" s="1026"/>
      <c r="E450" s="1197" t="s">
        <v>1565</v>
      </c>
      <c r="F450" s="1158" t="s">
        <v>1565</v>
      </c>
    </row>
    <row r="451" spans="2:6" s="939" customFormat="1" ht="27.75" customHeight="1">
      <c r="B451" s="942"/>
      <c r="C451" s="1021" t="s">
        <v>1566</v>
      </c>
      <c r="D451" s="1020"/>
      <c r="E451" s="1198"/>
      <c r="F451" s="1157"/>
    </row>
    <row r="452" spans="2:6" s="939" customFormat="1" ht="300" customHeight="1">
      <c r="B452" s="942"/>
      <c r="C452" s="1433" t="s">
        <v>1567</v>
      </c>
      <c r="D452" s="1461"/>
      <c r="E452" s="1437" t="s">
        <v>1568</v>
      </c>
      <c r="F452" s="1439" t="s">
        <v>1568</v>
      </c>
    </row>
    <row r="453" spans="2:6" s="939" customFormat="1" ht="140.25" customHeight="1">
      <c r="B453" s="942"/>
      <c r="C453" s="1434"/>
      <c r="D453" s="1462"/>
      <c r="E453" s="1438"/>
      <c r="F453" s="1440"/>
    </row>
    <row r="454" spans="2:6" s="939" customFormat="1" ht="48.75" customHeight="1">
      <c r="B454" s="942"/>
      <c r="C454" s="1138" t="s">
        <v>1569</v>
      </c>
      <c r="D454" s="1022" t="s">
        <v>1570</v>
      </c>
      <c r="E454" s="1200" t="s">
        <v>1571</v>
      </c>
      <c r="F454" s="1161" t="s">
        <v>1571</v>
      </c>
    </row>
    <row r="455" spans="2:6" s="939" customFormat="1" ht="48" customHeight="1">
      <c r="B455" s="942"/>
      <c r="C455" s="1138"/>
      <c r="D455" s="1022" t="s">
        <v>1572</v>
      </c>
      <c r="E455" s="1200" t="s">
        <v>1573</v>
      </c>
      <c r="F455" s="1161" t="s">
        <v>1573</v>
      </c>
    </row>
    <row r="456" spans="2:6" s="939" customFormat="1" ht="35.25" customHeight="1">
      <c r="B456" s="942"/>
      <c r="C456" s="1138"/>
      <c r="D456" s="1022" t="s">
        <v>1574</v>
      </c>
      <c r="E456" s="1200" t="s">
        <v>1575</v>
      </c>
      <c r="F456" s="1161" t="s">
        <v>1575</v>
      </c>
    </row>
    <row r="457" spans="2:6" s="939" customFormat="1" ht="105" customHeight="1">
      <c r="B457" s="942"/>
      <c r="C457" s="1138"/>
      <c r="D457" s="1022" t="s">
        <v>1576</v>
      </c>
      <c r="E457" s="1200" t="s">
        <v>1577</v>
      </c>
      <c r="F457" s="1161" t="s">
        <v>1577</v>
      </c>
    </row>
    <row r="458" spans="2:6" s="939" customFormat="1" ht="48" customHeight="1">
      <c r="B458" s="942"/>
      <c r="C458" s="1138"/>
      <c r="D458" s="1022" t="s">
        <v>1578</v>
      </c>
      <c r="E458" s="1200" t="s">
        <v>1579</v>
      </c>
      <c r="F458" s="1161" t="s">
        <v>1579</v>
      </c>
    </row>
    <row r="459" spans="2:6" s="939" customFormat="1" ht="45.75" customHeight="1">
      <c r="B459" s="942"/>
      <c r="C459" s="1138"/>
      <c r="D459" s="1022" t="s">
        <v>1580</v>
      </c>
      <c r="E459" s="1200" t="s">
        <v>1581</v>
      </c>
      <c r="F459" s="1161" t="s">
        <v>1581</v>
      </c>
    </row>
    <row r="460" spans="2:6" s="939" customFormat="1" ht="67.5" customHeight="1">
      <c r="B460" s="942"/>
      <c r="C460" s="1138" t="s">
        <v>1582</v>
      </c>
      <c r="D460" s="1022"/>
      <c r="E460" s="1200" t="s">
        <v>1583</v>
      </c>
      <c r="F460" s="1161" t="s">
        <v>1583</v>
      </c>
    </row>
    <row r="461" spans="2:6" s="939" customFormat="1" ht="123" customHeight="1">
      <c r="B461" s="942"/>
      <c r="C461" s="1138" t="s">
        <v>1584</v>
      </c>
      <c r="D461" s="1022" t="s">
        <v>1585</v>
      </c>
      <c r="E461" s="1200" t="s">
        <v>1586</v>
      </c>
      <c r="F461" s="1161" t="s">
        <v>1586</v>
      </c>
    </row>
    <row r="462" spans="2:6" s="939" customFormat="1" ht="348" customHeight="1">
      <c r="B462" s="942"/>
      <c r="C462" s="1119"/>
      <c r="D462" s="1028" t="s">
        <v>1587</v>
      </c>
      <c r="E462" s="1218" t="s">
        <v>1588</v>
      </c>
      <c r="F462" s="1175" t="s">
        <v>1588</v>
      </c>
    </row>
    <row r="463" spans="2:6" s="939" customFormat="1" ht="50.25" customHeight="1">
      <c r="B463" s="942"/>
      <c r="C463" s="1138"/>
      <c r="D463" s="1022" t="s">
        <v>1589</v>
      </c>
      <c r="E463" s="1200" t="s">
        <v>1590</v>
      </c>
      <c r="F463" s="1161" t="s">
        <v>1590</v>
      </c>
    </row>
    <row r="464" spans="2:6" s="939" customFormat="1" ht="231.75" customHeight="1">
      <c r="B464" s="942"/>
      <c r="C464" s="1138" t="s">
        <v>1591</v>
      </c>
      <c r="D464" s="1022"/>
      <c r="E464" s="1200" t="s">
        <v>6412</v>
      </c>
      <c r="F464" s="1161" t="s">
        <v>6412</v>
      </c>
    </row>
    <row r="465" spans="2:6" s="939" customFormat="1" ht="68.25" customHeight="1">
      <c r="B465" s="942"/>
      <c r="C465" s="1413" t="s">
        <v>1592</v>
      </c>
      <c r="D465" s="1414"/>
      <c r="E465" s="1200" t="s">
        <v>6413</v>
      </c>
      <c r="F465" s="1161" t="s">
        <v>6413</v>
      </c>
    </row>
    <row r="466" spans="2:6" s="939" customFormat="1" ht="111.75" customHeight="1">
      <c r="B466" s="942"/>
      <c r="C466" s="1025" t="s">
        <v>1593</v>
      </c>
      <c r="D466" s="1027"/>
      <c r="E466" s="1199" t="s">
        <v>1594</v>
      </c>
      <c r="F466" s="1158" t="s">
        <v>1594</v>
      </c>
    </row>
    <row r="467" spans="2:6" s="939" customFormat="1" ht="19.5" customHeight="1">
      <c r="B467" s="942"/>
      <c r="C467" s="1452" t="s">
        <v>1595</v>
      </c>
      <c r="D467" s="1453"/>
      <c r="E467" s="1196"/>
      <c r="F467" s="1156"/>
    </row>
    <row r="468" spans="2:6" s="939" customFormat="1" ht="49.5" customHeight="1">
      <c r="B468" s="942"/>
      <c r="C468" s="1138" t="s">
        <v>1596</v>
      </c>
      <c r="D468" s="1029"/>
      <c r="E468" s="1200" t="s">
        <v>1597</v>
      </c>
      <c r="F468" s="1161" t="s">
        <v>1597</v>
      </c>
    </row>
    <row r="469" spans="2:6" s="939" customFormat="1" ht="58.5" customHeight="1">
      <c r="B469" s="942"/>
      <c r="C469" s="1138" t="s">
        <v>1598</v>
      </c>
      <c r="D469" s="1029"/>
      <c r="E469" s="1200" t="s">
        <v>1599</v>
      </c>
      <c r="F469" s="1161" t="s">
        <v>1599</v>
      </c>
    </row>
    <row r="470" spans="2:6" s="939" customFormat="1" ht="19.5" customHeight="1">
      <c r="B470" s="942"/>
      <c r="C470" s="1138" t="s">
        <v>1600</v>
      </c>
      <c r="D470" s="1029"/>
      <c r="E470" s="1200" t="s">
        <v>1601</v>
      </c>
      <c r="F470" s="1161" t="s">
        <v>1601</v>
      </c>
    </row>
    <row r="471" spans="2:6" s="939" customFormat="1" ht="49.5" customHeight="1">
      <c r="B471" s="942"/>
      <c r="C471" s="1138" t="s">
        <v>1602</v>
      </c>
      <c r="D471" s="1029"/>
      <c r="E471" s="1200" t="s">
        <v>1603</v>
      </c>
      <c r="F471" s="1161" t="s">
        <v>1603</v>
      </c>
    </row>
    <row r="472" spans="2:6" s="939" customFormat="1" ht="48" customHeight="1">
      <c r="B472" s="942"/>
      <c r="C472" s="1138" t="s">
        <v>1604</v>
      </c>
      <c r="D472" s="1029"/>
      <c r="E472" s="1200" t="s">
        <v>1605</v>
      </c>
      <c r="F472" s="1161" t="s">
        <v>1605</v>
      </c>
    </row>
    <row r="473" spans="2:6" s="939" customFormat="1" ht="19.5" customHeight="1">
      <c r="B473" s="942"/>
      <c r="C473" s="1138" t="s">
        <v>1606</v>
      </c>
      <c r="D473" s="1029"/>
      <c r="E473" s="1200" t="s">
        <v>1607</v>
      </c>
      <c r="F473" s="1161" t="s">
        <v>1607</v>
      </c>
    </row>
    <row r="474" spans="2:6" s="939" customFormat="1" ht="72" customHeight="1">
      <c r="B474" s="942"/>
      <c r="C474" s="1025" t="s">
        <v>1608</v>
      </c>
      <c r="D474" s="1030"/>
      <c r="E474" s="1199" t="s">
        <v>6543</v>
      </c>
      <c r="F474" s="1158" t="s">
        <v>6543</v>
      </c>
    </row>
    <row r="475" spans="2:6" s="939" customFormat="1" ht="19.5" customHeight="1">
      <c r="B475" s="942"/>
      <c r="C475" s="1137" t="s">
        <v>1609</v>
      </c>
      <c r="D475" s="1142"/>
      <c r="E475" s="1196"/>
      <c r="F475" s="1156"/>
    </row>
    <row r="476" spans="2:6" s="939" customFormat="1" ht="238.5" customHeight="1">
      <c r="B476" s="942"/>
      <c r="C476" s="1138" t="s">
        <v>1610</v>
      </c>
      <c r="D476" s="1022"/>
      <c r="E476" s="1200" t="s">
        <v>1611</v>
      </c>
      <c r="F476" s="1161" t="s">
        <v>1611</v>
      </c>
    </row>
    <row r="477" spans="2:6" s="939" customFormat="1" ht="205.5" customHeight="1">
      <c r="B477" s="942"/>
      <c r="C477" s="1454" t="s">
        <v>1612</v>
      </c>
      <c r="D477" s="1455"/>
      <c r="E477" s="1456" t="s">
        <v>1613</v>
      </c>
      <c r="F477" s="1457" t="s">
        <v>1613</v>
      </c>
    </row>
    <row r="478" spans="2:6" s="939" customFormat="1" ht="241.5" customHeight="1">
      <c r="B478" s="942"/>
      <c r="C478" s="1454"/>
      <c r="D478" s="1455"/>
      <c r="E478" s="1456"/>
      <c r="F478" s="1457"/>
    </row>
    <row r="479" spans="2:6" s="939" customFormat="1" ht="20.25" customHeight="1">
      <c r="B479" s="942"/>
      <c r="C479" s="1138" t="s">
        <v>1614</v>
      </c>
      <c r="D479" s="1139"/>
      <c r="E479" s="1200"/>
      <c r="F479" s="1161"/>
    </row>
    <row r="480" spans="2:6" s="939" customFormat="1" ht="39.75" customHeight="1">
      <c r="B480" s="942"/>
      <c r="C480" s="1413" t="s">
        <v>1615</v>
      </c>
      <c r="D480" s="1414"/>
      <c r="E480" s="1200" t="s">
        <v>1616</v>
      </c>
      <c r="F480" s="1161" t="s">
        <v>1616</v>
      </c>
    </row>
    <row r="481" spans="2:6" s="939" customFormat="1" ht="117.75" customHeight="1">
      <c r="B481" s="942"/>
      <c r="C481" s="1138" t="s">
        <v>1617</v>
      </c>
      <c r="D481" s="1139"/>
      <c r="E481" s="1200" t="s">
        <v>6414</v>
      </c>
      <c r="F481" s="1161" t="s">
        <v>6414</v>
      </c>
    </row>
    <row r="482" spans="2:6" s="939" customFormat="1" ht="39.75" customHeight="1">
      <c r="B482" s="942"/>
      <c r="C482" s="1138"/>
      <c r="D482" s="1139" t="s">
        <v>1618</v>
      </c>
      <c r="E482" s="1200" t="s">
        <v>1619</v>
      </c>
      <c r="F482" s="1161" t="s">
        <v>1619</v>
      </c>
    </row>
    <row r="483" spans="2:6" s="939" customFormat="1" ht="117" customHeight="1">
      <c r="B483" s="942"/>
      <c r="C483" s="1138"/>
      <c r="D483" s="1139" t="s">
        <v>1620</v>
      </c>
      <c r="E483" s="1200" t="s">
        <v>6415</v>
      </c>
      <c r="F483" s="1161" t="s">
        <v>6415</v>
      </c>
    </row>
    <row r="484" spans="2:6" s="939" customFormat="1" ht="359.25" customHeight="1">
      <c r="B484" s="942"/>
      <c r="C484" s="1025" t="s">
        <v>1621</v>
      </c>
      <c r="D484" s="1026"/>
      <c r="E484" s="1199" t="s">
        <v>1622</v>
      </c>
      <c r="F484" s="1158" t="s">
        <v>1622</v>
      </c>
    </row>
    <row r="485" spans="2:6" s="939" customFormat="1" ht="21.75" customHeight="1">
      <c r="B485" s="942"/>
      <c r="C485" s="1021" t="s">
        <v>1623</v>
      </c>
      <c r="D485" s="1263"/>
      <c r="E485" s="1198"/>
      <c r="F485" s="1157"/>
    </row>
    <row r="486" spans="2:6" s="939" customFormat="1" ht="328.5" customHeight="1">
      <c r="B486" s="942"/>
      <c r="C486" s="1138"/>
      <c r="D486" s="1139"/>
      <c r="E486" s="1200" t="s">
        <v>1624</v>
      </c>
      <c r="F486" s="1161" t="s">
        <v>1624</v>
      </c>
    </row>
    <row r="487" spans="2:6" s="939" customFormat="1" ht="63.75" customHeight="1">
      <c r="B487" s="942"/>
      <c r="C487" s="1138" t="s">
        <v>1625</v>
      </c>
      <c r="D487" s="1022"/>
      <c r="E487" s="1200" t="s">
        <v>1626</v>
      </c>
      <c r="F487" s="1161" t="s">
        <v>1626</v>
      </c>
    </row>
    <row r="488" spans="2:6" s="939" customFormat="1" ht="42.75" customHeight="1">
      <c r="B488" s="942"/>
      <c r="C488" s="1138" t="s">
        <v>1627</v>
      </c>
      <c r="D488" s="1022"/>
      <c r="E488" s="1200" t="s">
        <v>1628</v>
      </c>
      <c r="F488" s="1161" t="s">
        <v>1628</v>
      </c>
    </row>
    <row r="489" spans="2:6" s="939" customFormat="1" ht="19.5" customHeight="1">
      <c r="B489" s="942"/>
      <c r="C489" s="1025" t="s">
        <v>1629</v>
      </c>
      <c r="D489" s="1027"/>
      <c r="E489" s="1199" t="s">
        <v>1630</v>
      </c>
      <c r="F489" s="1158" t="s">
        <v>1630</v>
      </c>
    </row>
    <row r="490" spans="2:6" s="939" customFormat="1" ht="19.5" customHeight="1">
      <c r="B490" s="942"/>
      <c r="C490" s="1021" t="s">
        <v>1631</v>
      </c>
      <c r="D490" s="1020"/>
      <c r="E490" s="1023"/>
      <c r="F490" s="1157"/>
    </row>
    <row r="491" spans="2:6" s="939" customFormat="1" ht="202.5">
      <c r="B491" s="942"/>
      <c r="C491" s="1138" t="s">
        <v>1632</v>
      </c>
      <c r="D491" s="1022"/>
      <c r="E491" s="1200" t="s">
        <v>1633</v>
      </c>
      <c r="F491" s="1161" t="s">
        <v>1633</v>
      </c>
    </row>
    <row r="492" spans="2:6" s="939" customFormat="1" ht="210.75" customHeight="1">
      <c r="B492" s="942"/>
      <c r="C492" s="1138" t="s">
        <v>1634</v>
      </c>
      <c r="D492" s="1022"/>
      <c r="E492" s="1200" t="s">
        <v>1635</v>
      </c>
      <c r="F492" s="1161" t="s">
        <v>1636</v>
      </c>
    </row>
    <row r="493" spans="2:6" s="939" customFormat="1" ht="51.75" customHeight="1">
      <c r="B493" s="942"/>
      <c r="C493" s="1138" t="s">
        <v>1637</v>
      </c>
      <c r="D493" s="1139"/>
      <c r="E493" s="1201" t="s">
        <v>6416</v>
      </c>
      <c r="F493" s="1158" t="s">
        <v>6416</v>
      </c>
    </row>
    <row r="494" spans="2:6" s="939" customFormat="1" ht="19.5" customHeight="1">
      <c r="B494" s="942"/>
      <c r="C494" s="1137" t="s">
        <v>1638</v>
      </c>
      <c r="D494" s="1264"/>
      <c r="E494" s="1196"/>
      <c r="F494" s="1156"/>
    </row>
    <row r="495" spans="2:6" s="939" customFormat="1" ht="30" customHeight="1">
      <c r="B495" s="942"/>
      <c r="C495" s="1138" t="s">
        <v>1639</v>
      </c>
      <c r="D495" s="1265"/>
      <c r="E495" s="1215" t="s">
        <v>6544</v>
      </c>
      <c r="F495" s="1172" t="s">
        <v>6544</v>
      </c>
    </row>
    <row r="496" spans="2:6" s="939" customFormat="1" ht="18.75" customHeight="1">
      <c r="B496" s="942"/>
      <c r="C496" s="1031" t="s">
        <v>1640</v>
      </c>
      <c r="D496" s="1266"/>
      <c r="E496" s="1201"/>
      <c r="F496" s="1162"/>
    </row>
    <row r="497" spans="2:6" s="939" customFormat="1" ht="54.75" customHeight="1">
      <c r="B497" s="942"/>
      <c r="C497" s="1032" t="s">
        <v>1641</v>
      </c>
      <c r="D497" s="1266"/>
      <c r="E497" s="1201" t="s">
        <v>1642</v>
      </c>
      <c r="F497" s="1162" t="s">
        <v>1642</v>
      </c>
    </row>
    <row r="498" spans="2:6" s="939" customFormat="1" ht="53.25" customHeight="1">
      <c r="B498" s="942"/>
      <c r="C498" s="1267" t="s">
        <v>1643</v>
      </c>
      <c r="D498" s="1266"/>
      <c r="E498" s="1201" t="s">
        <v>1644</v>
      </c>
      <c r="F498" s="1162" t="s">
        <v>1644</v>
      </c>
    </row>
    <row r="499" spans="2:6" s="939" customFormat="1" ht="46.5" customHeight="1">
      <c r="B499" s="942"/>
      <c r="C499" s="1267" t="s">
        <v>1645</v>
      </c>
      <c r="D499" s="1266"/>
      <c r="E499" s="1201" t="s">
        <v>1646</v>
      </c>
      <c r="F499" s="1161" t="s">
        <v>1646</v>
      </c>
    </row>
    <row r="500" spans="2:6" s="939" customFormat="1" ht="18.75" customHeight="1">
      <c r="B500" s="942"/>
      <c r="C500" s="1031" t="s">
        <v>1647</v>
      </c>
      <c r="D500" s="1266"/>
      <c r="E500" s="1201"/>
      <c r="F500" s="1162"/>
    </row>
    <row r="501" spans="2:6" s="939" customFormat="1" ht="162" customHeight="1">
      <c r="B501" s="942"/>
      <c r="C501" s="1123" t="s">
        <v>1648</v>
      </c>
      <c r="D501" s="1266"/>
      <c r="E501" s="1215" t="s">
        <v>1649</v>
      </c>
      <c r="F501" s="1172" t="s">
        <v>1649</v>
      </c>
    </row>
    <row r="502" spans="2:6" s="939" customFormat="1" ht="104.25" customHeight="1">
      <c r="B502" s="942"/>
      <c r="C502" s="1123" t="s">
        <v>1650</v>
      </c>
      <c r="D502" s="1265" t="s">
        <v>1651</v>
      </c>
      <c r="E502" s="1200" t="s">
        <v>1652</v>
      </c>
      <c r="F502" s="1161" t="s">
        <v>1652</v>
      </c>
    </row>
    <row r="503" spans="2:6" s="939" customFormat="1" ht="47.25" customHeight="1">
      <c r="B503" s="942"/>
      <c r="C503" s="1133"/>
      <c r="D503" s="1268" t="s">
        <v>1653</v>
      </c>
      <c r="E503" s="1215" t="s">
        <v>1654</v>
      </c>
      <c r="F503" s="1172" t="s">
        <v>1654</v>
      </c>
    </row>
    <row r="504" spans="2:6" s="939" customFormat="1" ht="106.5" customHeight="1">
      <c r="B504" s="942"/>
      <c r="C504" s="1032" t="s">
        <v>1655</v>
      </c>
      <c r="D504" s="1268"/>
      <c r="E504" s="1215" t="s">
        <v>1656</v>
      </c>
      <c r="F504" s="1172" t="s">
        <v>1656</v>
      </c>
    </row>
    <row r="505" spans="2:6" s="939" customFormat="1" ht="64.5" customHeight="1">
      <c r="B505" s="942"/>
      <c r="C505" s="1032" t="s">
        <v>1657</v>
      </c>
      <c r="D505" s="1268"/>
      <c r="E505" s="1215" t="s">
        <v>1658</v>
      </c>
      <c r="F505" s="1172" t="s">
        <v>1658</v>
      </c>
    </row>
    <row r="506" spans="2:6" s="939" customFormat="1" ht="76.5" customHeight="1">
      <c r="B506" s="942"/>
      <c r="C506" s="1031" t="s">
        <v>1659</v>
      </c>
      <c r="D506" s="1268"/>
      <c r="E506" s="1215" t="s">
        <v>1660</v>
      </c>
      <c r="F506" s="1172" t="s">
        <v>1660</v>
      </c>
    </row>
    <row r="507" spans="2:6" s="939" customFormat="1" ht="47.25" customHeight="1">
      <c r="B507" s="942"/>
      <c r="C507" s="1031" t="s">
        <v>1661</v>
      </c>
      <c r="D507" s="1268"/>
      <c r="E507" s="1215" t="s">
        <v>1662</v>
      </c>
      <c r="F507" s="1172" t="s">
        <v>1662</v>
      </c>
    </row>
    <row r="508" spans="2:6" s="939" customFormat="1" ht="110.25" customHeight="1">
      <c r="B508" s="942"/>
      <c r="C508" s="1031" t="s">
        <v>1663</v>
      </c>
      <c r="D508" s="1268"/>
      <c r="E508" s="1215" t="s">
        <v>1664</v>
      </c>
      <c r="F508" s="1172" t="s">
        <v>1664</v>
      </c>
    </row>
    <row r="509" spans="2:6" s="939" customFormat="1" ht="19.5" customHeight="1">
      <c r="B509" s="942"/>
      <c r="C509" s="1419" t="s">
        <v>1665</v>
      </c>
      <c r="D509" s="1420"/>
      <c r="E509" s="1215"/>
      <c r="F509" s="1172"/>
    </row>
    <row r="510" spans="2:6" s="939" customFormat="1" ht="33" customHeight="1">
      <c r="B510" s="942"/>
      <c r="C510" s="1133" t="s">
        <v>1666</v>
      </c>
      <c r="D510" s="1268" t="s">
        <v>1667</v>
      </c>
      <c r="E510" s="1215" t="s">
        <v>1668</v>
      </c>
      <c r="F510" s="1172" t="s">
        <v>1668</v>
      </c>
    </row>
    <row r="511" spans="2:6" s="939" customFormat="1" ht="130.5" customHeight="1">
      <c r="B511" s="942"/>
      <c r="C511" s="1133"/>
      <c r="D511" s="1268" t="s">
        <v>1669</v>
      </c>
      <c r="E511" s="1215" t="s">
        <v>1670</v>
      </c>
      <c r="F511" s="1172" t="s">
        <v>1670</v>
      </c>
    </row>
    <row r="512" spans="2:6" s="939" customFormat="1" ht="80.25" customHeight="1">
      <c r="B512" s="942"/>
      <c r="C512" s="1133"/>
      <c r="D512" s="1269" t="s">
        <v>1671</v>
      </c>
      <c r="E512" s="1215" t="s">
        <v>1672</v>
      </c>
      <c r="F512" s="1172" t="s">
        <v>1672</v>
      </c>
    </row>
    <row r="513" spans="2:6" s="939" customFormat="1" ht="73.5" customHeight="1">
      <c r="B513" s="942"/>
      <c r="C513" s="1133"/>
      <c r="D513" s="1033" t="s">
        <v>1673</v>
      </c>
      <c r="E513" s="1215" t="s">
        <v>1674</v>
      </c>
      <c r="F513" s="1172" t="s">
        <v>1674</v>
      </c>
    </row>
    <row r="514" spans="2:6" s="939" customFormat="1" ht="80.25" customHeight="1">
      <c r="B514" s="942"/>
      <c r="C514" s="1133"/>
      <c r="D514" s="1033" t="s">
        <v>1675</v>
      </c>
      <c r="E514" s="1215" t="s">
        <v>1676</v>
      </c>
      <c r="F514" s="1172" t="s">
        <v>1676</v>
      </c>
    </row>
    <row r="515" spans="2:6" s="939" customFormat="1" ht="76.5" customHeight="1">
      <c r="B515" s="942"/>
      <c r="C515" s="1133"/>
      <c r="D515" s="1033" t="s">
        <v>1677</v>
      </c>
      <c r="E515" s="1215" t="s">
        <v>1678</v>
      </c>
      <c r="F515" s="1172" t="s">
        <v>1678</v>
      </c>
    </row>
    <row r="516" spans="2:6" s="939" customFormat="1" ht="59.25" customHeight="1">
      <c r="B516" s="942"/>
      <c r="C516" s="1228"/>
      <c r="D516" s="1033" t="s">
        <v>6637</v>
      </c>
      <c r="E516" s="1229" t="s">
        <v>6638</v>
      </c>
      <c r="F516" s="1230" t="s">
        <v>6638</v>
      </c>
    </row>
    <row r="517" spans="2:6" s="939" customFormat="1" ht="59.25" customHeight="1">
      <c r="B517" s="942"/>
      <c r="C517" s="1133"/>
      <c r="D517" s="1033" t="s">
        <v>1679</v>
      </c>
      <c r="E517" s="1215" t="s">
        <v>1680</v>
      </c>
      <c r="F517" s="1172" t="s">
        <v>1680</v>
      </c>
    </row>
    <row r="518" spans="2:6" s="939" customFormat="1" ht="61.5" customHeight="1">
      <c r="B518" s="942"/>
      <c r="C518" s="1133"/>
      <c r="D518" s="1033" t="s">
        <v>1681</v>
      </c>
      <c r="E518" s="1215" t="s">
        <v>1682</v>
      </c>
      <c r="F518" s="1172" t="s">
        <v>1682</v>
      </c>
    </row>
    <row r="519" spans="2:6" s="939" customFormat="1" ht="77.25" customHeight="1">
      <c r="B519" s="942"/>
      <c r="C519" s="1133"/>
      <c r="D519" s="1033" t="s">
        <v>1683</v>
      </c>
      <c r="E519" s="1215" t="s">
        <v>1684</v>
      </c>
      <c r="F519" s="1172" t="s">
        <v>1684</v>
      </c>
    </row>
    <row r="520" spans="2:6" s="939" customFormat="1" ht="89.25" customHeight="1">
      <c r="B520" s="942"/>
      <c r="C520" s="1133"/>
      <c r="D520" s="1033" t="s">
        <v>1685</v>
      </c>
      <c r="E520" s="1215" t="s">
        <v>1686</v>
      </c>
      <c r="F520" s="1172" t="s">
        <v>1686</v>
      </c>
    </row>
    <row r="521" spans="2:6" s="939" customFormat="1" ht="81">
      <c r="B521" s="942"/>
      <c r="C521" s="1133"/>
      <c r="D521" s="1033" t="s">
        <v>1687</v>
      </c>
      <c r="E521" s="1215" t="s">
        <v>1688</v>
      </c>
      <c r="F521" s="1172" t="s">
        <v>1688</v>
      </c>
    </row>
    <row r="522" spans="2:6" s="939" customFormat="1" ht="87.75" customHeight="1">
      <c r="B522" s="942"/>
      <c r="C522" s="1133"/>
      <c r="D522" s="1033" t="s">
        <v>1689</v>
      </c>
      <c r="E522" s="1215" t="s">
        <v>1690</v>
      </c>
      <c r="F522" s="1172" t="s">
        <v>1690</v>
      </c>
    </row>
    <row r="523" spans="2:6" s="939" customFormat="1" ht="89.25" customHeight="1">
      <c r="B523" s="942"/>
      <c r="C523" s="1133"/>
      <c r="D523" s="1033" t="s">
        <v>1691</v>
      </c>
      <c r="E523" s="1215" t="s">
        <v>1692</v>
      </c>
      <c r="F523" s="1172" t="s">
        <v>1692</v>
      </c>
    </row>
    <row r="524" spans="2:6" s="939" customFormat="1" ht="87.75" customHeight="1">
      <c r="B524" s="942"/>
      <c r="C524" s="1133"/>
      <c r="D524" s="1033" t="s">
        <v>1693</v>
      </c>
      <c r="E524" s="1215" t="s">
        <v>1694</v>
      </c>
      <c r="F524" s="1172" t="s">
        <v>1694</v>
      </c>
    </row>
    <row r="525" spans="2:6" s="939" customFormat="1" ht="108">
      <c r="B525" s="942"/>
      <c r="C525" s="1133"/>
      <c r="D525" s="1033" t="s">
        <v>1695</v>
      </c>
      <c r="E525" s="1215" t="s">
        <v>1696</v>
      </c>
      <c r="F525" s="1172" t="s">
        <v>1696</v>
      </c>
    </row>
    <row r="526" spans="2:6" s="939" customFormat="1" ht="67.5">
      <c r="B526" s="942"/>
      <c r="C526" s="1133"/>
      <c r="D526" s="1033" t="s">
        <v>1697</v>
      </c>
      <c r="E526" s="1215" t="s">
        <v>1698</v>
      </c>
      <c r="F526" s="1172" t="s">
        <v>1698</v>
      </c>
    </row>
    <row r="527" spans="2:6" s="939" customFormat="1" ht="92.25" customHeight="1">
      <c r="B527" s="942"/>
      <c r="C527" s="1133"/>
      <c r="D527" s="1033" t="s">
        <v>1346</v>
      </c>
      <c r="E527" s="1215" t="s">
        <v>1699</v>
      </c>
      <c r="F527" s="1172" t="s">
        <v>1699</v>
      </c>
    </row>
    <row r="528" spans="2:6" s="939" customFormat="1" ht="90" customHeight="1">
      <c r="B528" s="942"/>
      <c r="C528" s="1133"/>
      <c r="D528" s="1033" t="s">
        <v>1348</v>
      </c>
      <c r="E528" s="1215" t="s">
        <v>1700</v>
      </c>
      <c r="F528" s="1172" t="s">
        <v>1700</v>
      </c>
    </row>
    <row r="529" spans="2:6" s="939" customFormat="1" ht="113.25" customHeight="1">
      <c r="B529" s="942"/>
      <c r="C529" s="1133"/>
      <c r="D529" s="1033" t="s">
        <v>1701</v>
      </c>
      <c r="E529" s="1215" t="s">
        <v>1702</v>
      </c>
      <c r="F529" s="1172" t="s">
        <v>1702</v>
      </c>
    </row>
    <row r="530" spans="2:6" s="939" customFormat="1" ht="74.25" customHeight="1">
      <c r="B530" s="942"/>
      <c r="C530" s="1133"/>
      <c r="D530" s="1033" t="s">
        <v>1703</v>
      </c>
      <c r="E530" s="1215" t="s">
        <v>1704</v>
      </c>
      <c r="F530" s="1172" t="s">
        <v>1704</v>
      </c>
    </row>
    <row r="531" spans="2:6" s="939" customFormat="1" ht="84.75" customHeight="1">
      <c r="B531" s="942"/>
      <c r="C531" s="1133"/>
      <c r="D531" s="1033" t="s">
        <v>1705</v>
      </c>
      <c r="E531" s="1215" t="s">
        <v>1706</v>
      </c>
      <c r="F531" s="1172" t="s">
        <v>1706</v>
      </c>
    </row>
    <row r="532" spans="2:6" s="939" customFormat="1" ht="107.25" customHeight="1">
      <c r="B532" s="942"/>
      <c r="C532" s="1133"/>
      <c r="D532" s="1033" t="s">
        <v>1707</v>
      </c>
      <c r="E532" s="1215" t="s">
        <v>1708</v>
      </c>
      <c r="F532" s="1172" t="s">
        <v>1708</v>
      </c>
    </row>
    <row r="533" spans="2:6" s="939" customFormat="1" ht="84" customHeight="1">
      <c r="B533" s="942"/>
      <c r="C533" s="1133"/>
      <c r="D533" s="1033" t="s">
        <v>1709</v>
      </c>
      <c r="E533" s="1215" t="s">
        <v>1710</v>
      </c>
      <c r="F533" s="1172" t="s">
        <v>1710</v>
      </c>
    </row>
    <row r="534" spans="2:6" s="939" customFormat="1" ht="79.5" customHeight="1">
      <c r="B534" s="942"/>
      <c r="C534" s="1133"/>
      <c r="D534" s="1033" t="s">
        <v>1711</v>
      </c>
      <c r="E534" s="1215" t="s">
        <v>1712</v>
      </c>
      <c r="F534" s="1172" t="s">
        <v>1712</v>
      </c>
    </row>
    <row r="535" spans="2:6" s="939" customFormat="1" ht="66.75" customHeight="1">
      <c r="B535" s="942"/>
      <c r="C535" s="1133"/>
      <c r="D535" s="1033" t="s">
        <v>1713</v>
      </c>
      <c r="E535" s="1215" t="s">
        <v>1714</v>
      </c>
      <c r="F535" s="1172" t="s">
        <v>1714</v>
      </c>
    </row>
    <row r="536" spans="2:6" s="939" customFormat="1" ht="67.5" customHeight="1">
      <c r="B536" s="942"/>
      <c r="C536" s="1133"/>
      <c r="D536" s="1033" t="s">
        <v>1715</v>
      </c>
      <c r="E536" s="1215" t="s">
        <v>1716</v>
      </c>
      <c r="F536" s="1172" t="s">
        <v>1716</v>
      </c>
    </row>
    <row r="537" spans="2:6" s="939" customFormat="1" ht="90.75" customHeight="1">
      <c r="B537" s="942"/>
      <c r="C537" s="1133"/>
      <c r="D537" s="1033" t="s">
        <v>1717</v>
      </c>
      <c r="E537" s="1215" t="s">
        <v>1718</v>
      </c>
      <c r="F537" s="1172" t="s">
        <v>1718</v>
      </c>
    </row>
    <row r="538" spans="2:6" s="939" customFormat="1" ht="57" customHeight="1">
      <c r="B538" s="942"/>
      <c r="C538" s="1133"/>
      <c r="D538" s="1033" t="s">
        <v>1719</v>
      </c>
      <c r="E538" s="1215" t="s">
        <v>1720</v>
      </c>
      <c r="F538" s="1172" t="s">
        <v>1720</v>
      </c>
    </row>
    <row r="539" spans="2:6" s="939" customFormat="1" ht="66" customHeight="1">
      <c r="B539" s="942"/>
      <c r="C539" s="1133"/>
      <c r="D539" s="1033" t="s">
        <v>1721</v>
      </c>
      <c r="E539" s="1215" t="s">
        <v>1722</v>
      </c>
      <c r="F539" s="1172" t="s">
        <v>1722</v>
      </c>
    </row>
    <row r="540" spans="2:6" s="939" customFormat="1" ht="35.25" customHeight="1">
      <c r="B540" s="942"/>
      <c r="C540" s="1133"/>
      <c r="D540" s="1034" t="s">
        <v>1723</v>
      </c>
      <c r="E540" s="1215" t="s">
        <v>1724</v>
      </c>
      <c r="F540" s="1172" t="s">
        <v>1724</v>
      </c>
    </row>
    <row r="541" spans="2:6" s="939" customFormat="1" ht="19.5" customHeight="1">
      <c r="B541" s="942"/>
      <c r="C541" s="1413" t="s">
        <v>1725</v>
      </c>
      <c r="D541" s="1414"/>
      <c r="E541" s="1215"/>
      <c r="F541" s="1172"/>
    </row>
    <row r="542" spans="2:6" s="939" customFormat="1" ht="107.25" customHeight="1">
      <c r="B542" s="942"/>
      <c r="C542" s="1133"/>
      <c r="D542" s="1022" t="s">
        <v>1726</v>
      </c>
      <c r="E542" s="1215" t="s">
        <v>1727</v>
      </c>
      <c r="F542" s="1172" t="s">
        <v>1727</v>
      </c>
    </row>
    <row r="543" spans="2:6" s="939" customFormat="1" ht="66.75" customHeight="1">
      <c r="B543" s="942"/>
      <c r="C543" s="1133"/>
      <c r="D543" s="1022" t="s">
        <v>1728</v>
      </c>
      <c r="E543" s="1215" t="s">
        <v>1729</v>
      </c>
      <c r="F543" s="1172" t="s">
        <v>1729</v>
      </c>
    </row>
    <row r="544" spans="2:6" s="939" customFormat="1" ht="102" customHeight="1">
      <c r="B544" s="942"/>
      <c r="C544" s="1133"/>
      <c r="D544" s="1022" t="s">
        <v>1730</v>
      </c>
      <c r="E544" s="1215" t="s">
        <v>1731</v>
      </c>
      <c r="F544" s="1172" t="s">
        <v>1731</v>
      </c>
    </row>
    <row r="545" spans="2:6" s="939" customFormat="1" ht="50.25" customHeight="1">
      <c r="B545" s="942"/>
      <c r="C545" s="1133"/>
      <c r="D545" s="1022" t="s">
        <v>1732</v>
      </c>
      <c r="E545" s="1215" t="s">
        <v>1733</v>
      </c>
      <c r="F545" s="1172" t="s">
        <v>1733</v>
      </c>
    </row>
    <row r="546" spans="2:6" s="939" customFormat="1" ht="50.25" customHeight="1">
      <c r="B546" s="942"/>
      <c r="C546" s="1133"/>
      <c r="D546" s="1022" t="s">
        <v>1734</v>
      </c>
      <c r="E546" s="1215" t="s">
        <v>1735</v>
      </c>
      <c r="F546" s="1172" t="s">
        <v>1735</v>
      </c>
    </row>
    <row r="547" spans="2:6" s="939" customFormat="1" ht="50.25" customHeight="1">
      <c r="B547" s="942"/>
      <c r="C547" s="1133"/>
      <c r="D547" s="1022" t="s">
        <v>1736</v>
      </c>
      <c r="E547" s="1215" t="s">
        <v>1733</v>
      </c>
      <c r="F547" s="1172" t="s">
        <v>1733</v>
      </c>
    </row>
    <row r="548" spans="2:6" s="939" customFormat="1" ht="50.25" customHeight="1">
      <c r="B548" s="942"/>
      <c r="C548" s="1133"/>
      <c r="D548" s="1268" t="s">
        <v>1737</v>
      </c>
      <c r="E548" s="1215" t="s">
        <v>1738</v>
      </c>
      <c r="F548" s="1172" t="s">
        <v>1738</v>
      </c>
    </row>
    <row r="549" spans="2:6" s="939" customFormat="1" ht="64.5" customHeight="1">
      <c r="B549" s="942"/>
      <c r="C549" s="1133"/>
      <c r="D549" s="1268" t="s">
        <v>1739</v>
      </c>
      <c r="E549" s="1215" t="s">
        <v>1740</v>
      </c>
      <c r="F549" s="1172" t="s">
        <v>1740</v>
      </c>
    </row>
    <row r="550" spans="2:6" s="939" customFormat="1" ht="19.5" customHeight="1">
      <c r="B550" s="942"/>
      <c r="C550" s="1133" t="s">
        <v>1741</v>
      </c>
      <c r="D550" s="1268"/>
      <c r="E550" s="1215"/>
      <c r="F550" s="1172"/>
    </row>
    <row r="551" spans="2:6" s="939" customFormat="1" ht="65.25" customHeight="1">
      <c r="B551" s="942"/>
      <c r="C551" s="1133" t="s">
        <v>1742</v>
      </c>
      <c r="D551" s="1268"/>
      <c r="E551" s="1215" t="s">
        <v>1743</v>
      </c>
      <c r="F551" s="1172" t="s">
        <v>1743</v>
      </c>
    </row>
    <row r="552" spans="2:6" s="939" customFormat="1" ht="35.25" customHeight="1">
      <c r="B552" s="942"/>
      <c r="C552" s="1133" t="s">
        <v>1744</v>
      </c>
      <c r="D552" s="1268" t="s">
        <v>1745</v>
      </c>
      <c r="E552" s="1215" t="s">
        <v>1746</v>
      </c>
      <c r="F552" s="1172" t="s">
        <v>1746</v>
      </c>
    </row>
    <row r="553" spans="2:6" s="939" customFormat="1" ht="19.5" customHeight="1">
      <c r="B553" s="942"/>
      <c r="C553" s="1133"/>
      <c r="D553" s="1268" t="s">
        <v>1747</v>
      </c>
      <c r="E553" s="1215" t="s">
        <v>6417</v>
      </c>
      <c r="F553" s="1172" t="s">
        <v>6420</v>
      </c>
    </row>
    <row r="554" spans="2:6" s="939" customFormat="1" ht="19.5" customHeight="1">
      <c r="B554" s="942"/>
      <c r="C554" s="1133"/>
      <c r="D554" s="1268" t="s">
        <v>1748</v>
      </c>
      <c r="E554" s="1215" t="s">
        <v>6418</v>
      </c>
      <c r="F554" s="1172" t="s">
        <v>6418</v>
      </c>
    </row>
    <row r="555" spans="2:6" s="939" customFormat="1" ht="19.5" customHeight="1">
      <c r="B555" s="942"/>
      <c r="C555" s="1133"/>
      <c r="D555" s="1268" t="s">
        <v>1749</v>
      </c>
      <c r="E555" s="1215" t="s">
        <v>6419</v>
      </c>
      <c r="F555" s="1172" t="s">
        <v>6419</v>
      </c>
    </row>
    <row r="556" spans="2:6" s="939" customFormat="1" ht="34.5" customHeight="1">
      <c r="B556" s="942"/>
      <c r="C556" s="1133"/>
      <c r="D556" s="1268" t="s">
        <v>1750</v>
      </c>
      <c r="E556" s="1215" t="s">
        <v>1751</v>
      </c>
      <c r="F556" s="1172" t="s">
        <v>1751</v>
      </c>
    </row>
    <row r="557" spans="2:6" s="939" customFormat="1" ht="34.5" customHeight="1">
      <c r="B557" s="942"/>
      <c r="C557" s="1133"/>
      <c r="D557" s="1268" t="s">
        <v>1752</v>
      </c>
      <c r="E557" s="1215" t="s">
        <v>1753</v>
      </c>
      <c r="F557" s="1172" t="s">
        <v>1753</v>
      </c>
    </row>
    <row r="558" spans="2:6" s="939" customFormat="1" ht="34.5" customHeight="1">
      <c r="B558" s="942"/>
      <c r="C558" s="1133"/>
      <c r="D558" s="1268" t="s">
        <v>1754</v>
      </c>
      <c r="E558" s="1215" t="s">
        <v>1755</v>
      </c>
      <c r="F558" s="1178" t="s">
        <v>1755</v>
      </c>
    </row>
    <row r="559" spans="2:6" s="939" customFormat="1" ht="107.25" customHeight="1">
      <c r="B559" s="942"/>
      <c r="C559" s="1137" t="s">
        <v>1756</v>
      </c>
      <c r="D559" s="1264"/>
      <c r="E559" s="1196" t="s">
        <v>6545</v>
      </c>
      <c r="F559" s="1156" t="s">
        <v>6545</v>
      </c>
    </row>
    <row r="560" spans="2:6" s="939" customFormat="1" ht="163.5" customHeight="1">
      <c r="B560" s="942"/>
      <c r="C560" s="1138" t="s">
        <v>1757</v>
      </c>
      <c r="D560" s="1268"/>
      <c r="E560" s="1215" t="s">
        <v>6546</v>
      </c>
      <c r="F560" s="1172" t="s">
        <v>6546</v>
      </c>
    </row>
    <row r="561" spans="2:6" s="939" customFormat="1" ht="68.25" customHeight="1">
      <c r="B561" s="942"/>
      <c r="C561" s="1138" t="s">
        <v>1758</v>
      </c>
      <c r="D561" s="1268" t="s">
        <v>1759</v>
      </c>
      <c r="E561" s="1215" t="s">
        <v>6547</v>
      </c>
      <c r="F561" s="1172" t="s">
        <v>6547</v>
      </c>
    </row>
    <row r="562" spans="2:6" s="939" customFormat="1" ht="128.25" customHeight="1">
      <c r="B562" s="942"/>
      <c r="C562" s="1138"/>
      <c r="D562" s="1268" t="s">
        <v>1760</v>
      </c>
      <c r="E562" s="1215" t="s">
        <v>6548</v>
      </c>
      <c r="F562" s="1172" t="s">
        <v>6548</v>
      </c>
    </row>
    <row r="563" spans="2:6" s="939" customFormat="1" ht="143.25" customHeight="1">
      <c r="B563" s="942"/>
      <c r="C563" s="1138"/>
      <c r="D563" s="1268" t="s">
        <v>1761</v>
      </c>
      <c r="E563" s="1215" t="s">
        <v>6549</v>
      </c>
      <c r="F563" s="1178" t="s">
        <v>6549</v>
      </c>
    </row>
    <row r="564" spans="2:6" s="939" customFormat="1" ht="22.5" customHeight="1">
      <c r="B564" s="942"/>
      <c r="C564" s="1137" t="s">
        <v>1762</v>
      </c>
      <c r="D564" s="1264"/>
      <c r="E564" s="1196"/>
      <c r="F564" s="1156"/>
    </row>
    <row r="565" spans="2:6" s="939" customFormat="1" ht="24" customHeight="1">
      <c r="B565" s="942"/>
      <c r="C565" s="1138" t="s">
        <v>1763</v>
      </c>
      <c r="D565" s="1268"/>
      <c r="E565" s="1200"/>
      <c r="F565" s="1161"/>
    </row>
    <row r="566" spans="2:6" s="939" customFormat="1" ht="320.25" customHeight="1">
      <c r="B566" s="942"/>
      <c r="C566" s="1031" t="s">
        <v>1764</v>
      </c>
      <c r="D566" s="1270" t="s">
        <v>1765</v>
      </c>
      <c r="E566" s="1201" t="s">
        <v>1766</v>
      </c>
      <c r="F566" s="1162" t="s">
        <v>1766</v>
      </c>
    </row>
    <row r="567" spans="2:6" s="939" customFormat="1" ht="18.75" customHeight="1">
      <c r="B567" s="942"/>
      <c r="C567" s="1133"/>
      <c r="D567" s="1270" t="s">
        <v>1767</v>
      </c>
      <c r="E567" s="1201" t="s">
        <v>1768</v>
      </c>
      <c r="F567" s="1162" t="s">
        <v>1768</v>
      </c>
    </row>
    <row r="568" spans="2:6" s="939" customFormat="1" ht="255" customHeight="1">
      <c r="B568" s="942"/>
      <c r="C568" s="1133"/>
      <c r="D568" s="1270" t="s">
        <v>1769</v>
      </c>
      <c r="E568" s="1201" t="s">
        <v>1770</v>
      </c>
      <c r="F568" s="1162" t="s">
        <v>1770</v>
      </c>
    </row>
    <row r="569" spans="2:6" s="939" customFormat="1" ht="30.75" customHeight="1">
      <c r="B569" s="942"/>
      <c r="C569" s="1133"/>
      <c r="D569" s="1121" t="s">
        <v>1771</v>
      </c>
      <c r="E569" s="1236"/>
      <c r="F569" s="1183"/>
    </row>
    <row r="570" spans="2:6" s="939" customFormat="1" ht="288" customHeight="1">
      <c r="B570" s="942"/>
      <c r="C570" s="1031" t="s">
        <v>1772</v>
      </c>
      <c r="D570" s="1270" t="s">
        <v>1765</v>
      </c>
      <c r="E570" s="1201" t="s">
        <v>1773</v>
      </c>
      <c r="F570" s="1162" t="s">
        <v>1773</v>
      </c>
    </row>
    <row r="571" spans="2:6" s="939" customFormat="1" ht="18.75" customHeight="1">
      <c r="B571" s="942"/>
      <c r="C571" s="1133"/>
      <c r="D571" s="1270" t="s">
        <v>1767</v>
      </c>
      <c r="E571" s="1201" t="s">
        <v>1774</v>
      </c>
      <c r="F571" s="1162" t="s">
        <v>1774</v>
      </c>
    </row>
    <row r="572" spans="2:6" s="939" customFormat="1" ht="54" customHeight="1">
      <c r="B572" s="942"/>
      <c r="C572" s="1133"/>
      <c r="D572" s="1270" t="s">
        <v>1769</v>
      </c>
      <c r="E572" s="1201" t="s">
        <v>1775</v>
      </c>
      <c r="F572" s="1162" t="s">
        <v>1775</v>
      </c>
    </row>
    <row r="573" spans="2:6" s="939" customFormat="1" ht="38.25" customHeight="1">
      <c r="B573" s="942"/>
      <c r="C573" s="1133"/>
      <c r="D573" s="1121" t="s">
        <v>1776</v>
      </c>
      <c r="E573" s="1236"/>
      <c r="F573" s="1183"/>
    </row>
    <row r="574" spans="2:6" s="939" customFormat="1" ht="230.25" customHeight="1">
      <c r="B574" s="942"/>
      <c r="C574" s="1133" t="s">
        <v>1777</v>
      </c>
      <c r="D574" s="1270" t="s">
        <v>1778</v>
      </c>
      <c r="E574" s="1201" t="s">
        <v>1779</v>
      </c>
      <c r="F574" s="1162" t="s">
        <v>1779</v>
      </c>
    </row>
    <row r="575" spans="2:6" s="939" customFormat="1" ht="207.75" customHeight="1">
      <c r="B575" s="942"/>
      <c r="C575" s="1133"/>
      <c r="D575" s="1270" t="s">
        <v>1780</v>
      </c>
      <c r="E575" s="1201" t="s">
        <v>1781</v>
      </c>
      <c r="F575" s="1162" t="s">
        <v>1781</v>
      </c>
    </row>
    <row r="576" spans="2:6" s="939" customFormat="1" ht="189">
      <c r="B576" s="942"/>
      <c r="C576" s="1133"/>
      <c r="D576" s="1266" t="s">
        <v>1782</v>
      </c>
      <c r="E576" s="1201" t="s">
        <v>1783</v>
      </c>
      <c r="F576" s="1162" t="s">
        <v>1783</v>
      </c>
    </row>
    <row r="577" spans="2:6" s="939" customFormat="1" ht="129.75" customHeight="1">
      <c r="B577" s="942"/>
      <c r="C577" s="1133" t="s">
        <v>1784</v>
      </c>
      <c r="D577" s="1266"/>
      <c r="E577" s="1201" t="s">
        <v>1785</v>
      </c>
      <c r="F577" s="1162" t="s">
        <v>1785</v>
      </c>
    </row>
    <row r="578" spans="2:6" s="939" customFormat="1" ht="105.75" customHeight="1">
      <c r="B578" s="942"/>
      <c r="C578" s="1133" t="s">
        <v>1786</v>
      </c>
      <c r="D578" s="1266"/>
      <c r="E578" s="1201" t="s">
        <v>1787</v>
      </c>
      <c r="F578" s="1162" t="s">
        <v>1787</v>
      </c>
    </row>
    <row r="579" spans="2:6" s="939" customFormat="1" ht="37.5" customHeight="1">
      <c r="B579" s="942"/>
      <c r="C579" s="1025" t="s">
        <v>1788</v>
      </c>
      <c r="D579" s="1271"/>
      <c r="E579" s="1199" t="s">
        <v>1789</v>
      </c>
      <c r="F579" s="1158" t="s">
        <v>1789</v>
      </c>
    </row>
    <row r="580" spans="2:6" s="939" customFormat="1" ht="21.75" customHeight="1">
      <c r="B580" s="942"/>
      <c r="C580" s="1137" t="s">
        <v>1790</v>
      </c>
      <c r="D580" s="1264"/>
      <c r="E580" s="1196"/>
      <c r="F580" s="1156"/>
    </row>
    <row r="581" spans="2:6" s="939" customFormat="1" ht="68.25" customHeight="1">
      <c r="B581" s="942"/>
      <c r="C581" s="1138" t="s">
        <v>1791</v>
      </c>
      <c r="D581" s="1265"/>
      <c r="E581" s="1200" t="s">
        <v>6550</v>
      </c>
      <c r="F581" s="1161" t="s">
        <v>6551</v>
      </c>
    </row>
    <row r="582" spans="2:6" s="939" customFormat="1" ht="35.25" customHeight="1">
      <c r="B582" s="942"/>
      <c r="C582" s="1138" t="s">
        <v>1792</v>
      </c>
      <c r="D582" s="1265"/>
      <c r="E582" s="1200" t="s">
        <v>6552</v>
      </c>
      <c r="F582" s="1161" t="s">
        <v>6552</v>
      </c>
    </row>
    <row r="583" spans="2:6" s="939" customFormat="1" ht="34.5" customHeight="1">
      <c r="B583" s="942"/>
      <c r="C583" s="1133" t="s">
        <v>1793</v>
      </c>
      <c r="D583" s="1266"/>
      <c r="E583" s="1201" t="s">
        <v>6553</v>
      </c>
      <c r="F583" s="1162" t="s">
        <v>6553</v>
      </c>
    </row>
    <row r="584" spans="2:6" s="939" customFormat="1" ht="80.25" customHeight="1">
      <c r="B584" s="942"/>
      <c r="C584" s="1133" t="s">
        <v>1794</v>
      </c>
      <c r="D584" s="1266"/>
      <c r="E584" s="1201" t="s">
        <v>6554</v>
      </c>
      <c r="F584" s="1158" t="s">
        <v>6554</v>
      </c>
    </row>
    <row r="585" spans="2:6" s="939" customFormat="1" ht="27" customHeight="1">
      <c r="B585" s="942"/>
      <c r="C585" s="1137" t="s">
        <v>1795</v>
      </c>
      <c r="D585" s="1272"/>
      <c r="E585" s="1078"/>
      <c r="F585" s="1179"/>
    </row>
    <row r="586" spans="2:6" s="939" customFormat="1" ht="70.5" customHeight="1">
      <c r="B586" s="942"/>
      <c r="C586" s="945"/>
      <c r="D586" s="1273"/>
      <c r="E586" s="1208" t="s">
        <v>6555</v>
      </c>
      <c r="F586" s="1167" t="s">
        <v>6555</v>
      </c>
    </row>
    <row r="587" spans="2:6" s="939" customFormat="1" ht="27" customHeight="1">
      <c r="B587" s="942"/>
      <c r="C587" s="1137" t="s">
        <v>1796</v>
      </c>
      <c r="D587" s="1272"/>
      <c r="E587" s="1078"/>
      <c r="F587" s="1179"/>
    </row>
    <row r="588" spans="2:6" s="939" customFormat="1" ht="101.25" customHeight="1">
      <c r="B588" s="942"/>
      <c r="C588" s="1021"/>
      <c r="D588" s="1274"/>
      <c r="E588" s="1113" t="s">
        <v>1797</v>
      </c>
      <c r="F588" s="1172" t="s">
        <v>1797</v>
      </c>
    </row>
    <row r="589" spans="2:6" s="939" customFormat="1" ht="87" customHeight="1">
      <c r="B589" s="942"/>
      <c r="C589" s="1021"/>
      <c r="D589" s="1274" t="s">
        <v>1798</v>
      </c>
      <c r="E589" s="1113" t="s">
        <v>1799</v>
      </c>
      <c r="F589" s="1171" t="s">
        <v>1799</v>
      </c>
    </row>
    <row r="590" spans="2:6" s="939" customFormat="1" ht="54.75" customHeight="1">
      <c r="B590" s="942"/>
      <c r="C590" s="1138"/>
      <c r="D590" s="1268" t="s">
        <v>1800</v>
      </c>
      <c r="E590" s="1215" t="s">
        <v>1801</v>
      </c>
      <c r="F590" s="1172" t="s">
        <v>1801</v>
      </c>
    </row>
    <row r="591" spans="2:6" s="939" customFormat="1" ht="36" customHeight="1">
      <c r="B591" s="942"/>
      <c r="C591" s="1138"/>
      <c r="D591" s="1268" t="s">
        <v>1802</v>
      </c>
      <c r="E591" s="1215" t="s">
        <v>6421</v>
      </c>
      <c r="F591" s="1172" t="s">
        <v>6421</v>
      </c>
    </row>
    <row r="592" spans="2:6" s="939" customFormat="1" ht="40.5" customHeight="1">
      <c r="B592" s="942"/>
      <c r="C592" s="1035"/>
      <c r="D592" s="1275" t="s">
        <v>1803</v>
      </c>
      <c r="E592" s="1208" t="s">
        <v>1804</v>
      </c>
      <c r="F592" s="1167" t="s">
        <v>1804</v>
      </c>
    </row>
    <row r="593" spans="2:6" s="939" customFormat="1" ht="26.25" customHeight="1">
      <c r="B593" s="942"/>
      <c r="C593" s="1137" t="s">
        <v>1805</v>
      </c>
      <c r="D593" s="1272"/>
      <c r="E593" s="1078"/>
      <c r="F593" s="1179"/>
    </row>
    <row r="594" spans="2:6" s="939" customFormat="1" ht="187.5" customHeight="1">
      <c r="B594" s="942"/>
      <c r="C594" s="1035"/>
      <c r="D594" s="1276"/>
      <c r="E594" s="1208" t="s">
        <v>6556</v>
      </c>
      <c r="F594" s="1178" t="s">
        <v>6556</v>
      </c>
    </row>
    <row r="595" spans="2:6" s="939" customFormat="1" ht="27" customHeight="1">
      <c r="B595" s="942"/>
      <c r="C595" s="1447" t="s">
        <v>1806</v>
      </c>
      <c r="D595" s="1448"/>
      <c r="E595" s="1202"/>
      <c r="F595" s="1159"/>
    </row>
    <row r="596" spans="2:6" s="939" customFormat="1" ht="25.5" customHeight="1">
      <c r="B596" s="942"/>
      <c r="C596" s="943" t="s">
        <v>1807</v>
      </c>
      <c r="D596" s="1277"/>
      <c r="E596" s="1203"/>
      <c r="F596" s="1159"/>
    </row>
    <row r="597" spans="2:6" s="939" customFormat="1" ht="204.75" customHeight="1">
      <c r="B597" s="942"/>
      <c r="C597" s="1449" t="s">
        <v>1808</v>
      </c>
      <c r="D597" s="1450"/>
      <c r="E597" s="1441" t="s">
        <v>1809</v>
      </c>
      <c r="F597" s="1442" t="s">
        <v>1810</v>
      </c>
    </row>
    <row r="598" spans="2:6" s="939" customFormat="1" ht="111.75" customHeight="1">
      <c r="B598" s="942"/>
      <c r="C598" s="1434"/>
      <c r="D598" s="1451"/>
      <c r="E598" s="1397"/>
      <c r="F598" s="1399"/>
    </row>
    <row r="599" spans="2:6" s="939" customFormat="1" ht="177" customHeight="1">
      <c r="B599" s="942"/>
      <c r="C599" s="1138" t="s">
        <v>1811</v>
      </c>
      <c r="D599" s="1054"/>
      <c r="E599" s="1200" t="s">
        <v>1812</v>
      </c>
      <c r="F599" s="1161" t="s">
        <v>1812</v>
      </c>
    </row>
    <row r="600" spans="2:6" s="939" customFormat="1" ht="22.5" customHeight="1">
      <c r="B600" s="942"/>
      <c r="C600" s="1138" t="s">
        <v>1813</v>
      </c>
      <c r="D600" s="1054"/>
      <c r="E600" s="1200" t="s">
        <v>1814</v>
      </c>
      <c r="F600" s="1161" t="s">
        <v>1814</v>
      </c>
    </row>
    <row r="601" spans="2:6" s="939" customFormat="1" ht="21.75" customHeight="1">
      <c r="B601" s="942"/>
      <c r="C601" s="1138" t="s">
        <v>1815</v>
      </c>
      <c r="D601" s="1054"/>
      <c r="E601" s="1200"/>
      <c r="F601" s="1161"/>
    </row>
    <row r="602" spans="2:6" s="939" customFormat="1" ht="36" customHeight="1">
      <c r="B602" s="942"/>
      <c r="C602" s="1138"/>
      <c r="D602" s="1265" t="s">
        <v>1816</v>
      </c>
      <c r="E602" s="1200" t="s">
        <v>1817</v>
      </c>
      <c r="F602" s="1161" t="s">
        <v>1817</v>
      </c>
    </row>
    <row r="603" spans="2:6" s="939" customFormat="1" ht="36" customHeight="1">
      <c r="B603" s="942"/>
      <c r="C603" s="1138"/>
      <c r="D603" s="1265" t="s">
        <v>1818</v>
      </c>
      <c r="E603" s="1200" t="s">
        <v>1819</v>
      </c>
      <c r="F603" s="1161" t="s">
        <v>1819</v>
      </c>
    </row>
    <row r="604" spans="2:6" s="939" customFormat="1" ht="36" customHeight="1">
      <c r="B604" s="942"/>
      <c r="C604" s="1138"/>
      <c r="D604" s="1265" t="s">
        <v>1820</v>
      </c>
      <c r="E604" s="1200" t="s">
        <v>1821</v>
      </c>
      <c r="F604" s="1161" t="s">
        <v>1821</v>
      </c>
    </row>
    <row r="605" spans="2:6" s="939" customFormat="1" ht="54.75" customHeight="1">
      <c r="B605" s="942"/>
      <c r="C605" s="1138"/>
      <c r="D605" s="1265" t="s">
        <v>1822</v>
      </c>
      <c r="E605" s="1200" t="s">
        <v>1823</v>
      </c>
      <c r="F605" s="1161" t="s">
        <v>1823</v>
      </c>
    </row>
    <row r="606" spans="2:6" s="939" customFormat="1" ht="39" customHeight="1">
      <c r="B606" s="942"/>
      <c r="C606" s="1138"/>
      <c r="D606" s="1265" t="s">
        <v>1824</v>
      </c>
      <c r="E606" s="1200" t="s">
        <v>1825</v>
      </c>
      <c r="F606" s="1161" t="s">
        <v>1825</v>
      </c>
    </row>
    <row r="607" spans="2:6" s="939" customFormat="1" ht="61.5" customHeight="1">
      <c r="B607" s="942"/>
      <c r="C607" s="1138" t="s">
        <v>1826</v>
      </c>
      <c r="D607" s="1054"/>
      <c r="E607" s="1200" t="s">
        <v>1827</v>
      </c>
      <c r="F607" s="1161" t="s">
        <v>1827</v>
      </c>
    </row>
    <row r="608" spans="2:6" s="939" customFormat="1" ht="19.5" customHeight="1">
      <c r="B608" s="942"/>
      <c r="C608" s="1138" t="s">
        <v>1828</v>
      </c>
      <c r="D608" s="1265" t="s">
        <v>1829</v>
      </c>
      <c r="E608" s="1200" t="s">
        <v>1830</v>
      </c>
      <c r="F608" s="1161" t="s">
        <v>1830</v>
      </c>
    </row>
    <row r="609" spans="2:6" s="939" customFormat="1" ht="30" customHeight="1">
      <c r="B609" s="942"/>
      <c r="C609" s="1138"/>
      <c r="D609" s="1265" t="s">
        <v>1831</v>
      </c>
      <c r="E609" s="1200" t="s">
        <v>1832</v>
      </c>
      <c r="F609" s="1161" t="s">
        <v>1832</v>
      </c>
    </row>
    <row r="610" spans="2:6" s="939" customFormat="1" ht="30" customHeight="1">
      <c r="B610" s="942"/>
      <c r="C610" s="1138"/>
      <c r="D610" s="1265" t="s">
        <v>1833</v>
      </c>
      <c r="E610" s="1200" t="s">
        <v>1834</v>
      </c>
      <c r="F610" s="1161" t="s">
        <v>1834</v>
      </c>
    </row>
    <row r="611" spans="2:6" s="939" customFormat="1" ht="78.75" customHeight="1">
      <c r="B611" s="942"/>
      <c r="C611" s="1443" t="s">
        <v>1835</v>
      </c>
      <c r="D611" s="1445"/>
      <c r="E611" s="1396" t="s">
        <v>1836</v>
      </c>
      <c r="F611" s="1398" t="s">
        <v>1837</v>
      </c>
    </row>
    <row r="612" spans="2:6" s="939" customFormat="1" ht="402.75" customHeight="1">
      <c r="B612" s="942"/>
      <c r="C612" s="1444"/>
      <c r="D612" s="1446"/>
      <c r="E612" s="1397"/>
      <c r="F612" s="1399"/>
    </row>
    <row r="613" spans="2:6" s="939" customFormat="1" ht="18.75" customHeight="1">
      <c r="B613" s="942"/>
      <c r="C613" s="1133" t="s">
        <v>6557</v>
      </c>
      <c r="D613" s="1270" t="s">
        <v>1838</v>
      </c>
      <c r="E613" s="1201" t="s">
        <v>1839</v>
      </c>
      <c r="F613" s="1162" t="s">
        <v>1839</v>
      </c>
    </row>
    <row r="614" spans="2:6" s="939" customFormat="1" ht="40.5">
      <c r="B614" s="942"/>
      <c r="C614" s="1133"/>
      <c r="D614" s="1270" t="s">
        <v>1840</v>
      </c>
      <c r="E614" s="1201" t="s">
        <v>1841</v>
      </c>
      <c r="F614" s="1162" t="s">
        <v>1841</v>
      </c>
    </row>
    <row r="615" spans="2:6" s="939" customFormat="1" ht="40.5">
      <c r="B615" s="942"/>
      <c r="C615" s="1133"/>
      <c r="D615" s="1270" t="s">
        <v>1840</v>
      </c>
      <c r="E615" s="1201" t="s">
        <v>1842</v>
      </c>
      <c r="F615" s="1162" t="s">
        <v>1842</v>
      </c>
    </row>
    <row r="616" spans="2:6" s="939" customFormat="1" ht="40.5">
      <c r="B616" s="942"/>
      <c r="C616" s="1133"/>
      <c r="D616" s="1270" t="s">
        <v>1843</v>
      </c>
      <c r="E616" s="1201" t="s">
        <v>1844</v>
      </c>
      <c r="F616" s="1162" t="s">
        <v>1844</v>
      </c>
    </row>
    <row r="617" spans="2:6" s="939" customFormat="1" ht="53.25" customHeight="1">
      <c r="B617" s="942"/>
      <c r="C617" s="1133"/>
      <c r="D617" s="1270" t="s">
        <v>1845</v>
      </c>
      <c r="E617" s="1201" t="s">
        <v>1846</v>
      </c>
      <c r="F617" s="1162" t="s">
        <v>1846</v>
      </c>
    </row>
    <row r="618" spans="2:6" s="939" customFormat="1" ht="72" customHeight="1">
      <c r="B618" s="942"/>
      <c r="C618" s="1133"/>
      <c r="D618" s="1270" t="s">
        <v>1847</v>
      </c>
      <c r="E618" s="1201" t="s">
        <v>1848</v>
      </c>
      <c r="F618" s="1162" t="s">
        <v>1848</v>
      </c>
    </row>
    <row r="619" spans="2:6" s="939" customFormat="1" ht="49.5" customHeight="1">
      <c r="B619" s="942"/>
      <c r="C619" s="1133"/>
      <c r="D619" s="1270" t="s">
        <v>1849</v>
      </c>
      <c r="E619" s="1201" t="s">
        <v>1850</v>
      </c>
      <c r="F619" s="1162" t="s">
        <v>1850</v>
      </c>
    </row>
    <row r="620" spans="2:6" s="939" customFormat="1" ht="46.5" customHeight="1">
      <c r="B620" s="942"/>
      <c r="C620" s="1133"/>
      <c r="D620" s="1270" t="s">
        <v>1851</v>
      </c>
      <c r="E620" s="1201" t="s">
        <v>1852</v>
      </c>
      <c r="F620" s="1162" t="s">
        <v>1852</v>
      </c>
    </row>
    <row r="621" spans="2:6" s="939" customFormat="1" ht="63" customHeight="1">
      <c r="B621" s="942"/>
      <c r="C621" s="1133"/>
      <c r="D621" s="1270" t="s">
        <v>1847</v>
      </c>
      <c r="E621" s="1201" t="s">
        <v>1853</v>
      </c>
      <c r="F621" s="1162" t="s">
        <v>1853</v>
      </c>
    </row>
    <row r="622" spans="2:6" s="939" customFormat="1" ht="50.25" customHeight="1">
      <c r="B622" s="942"/>
      <c r="C622" s="1133"/>
      <c r="D622" s="1270" t="s">
        <v>1854</v>
      </c>
      <c r="E622" s="1201" t="s">
        <v>1855</v>
      </c>
      <c r="F622" s="1162" t="s">
        <v>1855</v>
      </c>
    </row>
    <row r="623" spans="2:6" s="939" customFormat="1" ht="51" customHeight="1">
      <c r="B623" s="942"/>
      <c r="C623" s="1133"/>
      <c r="D623" s="1270" t="s">
        <v>1856</v>
      </c>
      <c r="E623" s="1201" t="s">
        <v>1857</v>
      </c>
      <c r="F623" s="1162" t="s">
        <v>1857</v>
      </c>
    </row>
    <row r="624" spans="2:6" s="939" customFormat="1" ht="48.75" customHeight="1">
      <c r="B624" s="942"/>
      <c r="C624" s="1133"/>
      <c r="D624" s="1270" t="s">
        <v>1858</v>
      </c>
      <c r="E624" s="1201" t="s">
        <v>1859</v>
      </c>
      <c r="F624" s="1161" t="s">
        <v>1859</v>
      </c>
    </row>
    <row r="625" spans="2:6" s="939" customFormat="1" ht="231" customHeight="1">
      <c r="B625" s="942"/>
      <c r="C625" s="1138" t="s">
        <v>1860</v>
      </c>
      <c r="D625" s="1265"/>
      <c r="E625" s="1200" t="s">
        <v>1861</v>
      </c>
      <c r="F625" s="1161" t="s">
        <v>1861</v>
      </c>
    </row>
    <row r="626" spans="2:6" s="939" customFormat="1" ht="219" customHeight="1">
      <c r="B626" s="942"/>
      <c r="C626" s="1433" t="s">
        <v>1862</v>
      </c>
      <c r="D626" s="1435"/>
      <c r="E626" s="1437" t="s">
        <v>6558</v>
      </c>
      <c r="F626" s="1439" t="s">
        <v>6558</v>
      </c>
    </row>
    <row r="627" spans="2:6" s="939" customFormat="1" ht="201" customHeight="1">
      <c r="B627" s="942"/>
      <c r="C627" s="1434"/>
      <c r="D627" s="1436"/>
      <c r="E627" s="1438"/>
      <c r="F627" s="1440"/>
    </row>
    <row r="628" spans="2:6" s="939" customFormat="1" ht="336" customHeight="1">
      <c r="B628" s="942"/>
      <c r="C628" s="1138" t="s">
        <v>1863</v>
      </c>
      <c r="D628" s="1265"/>
      <c r="E628" s="1200" t="s">
        <v>6559</v>
      </c>
      <c r="F628" s="1161" t="s">
        <v>6560</v>
      </c>
    </row>
    <row r="629" spans="2:6" s="939" customFormat="1" ht="19.5" customHeight="1">
      <c r="B629" s="942"/>
      <c r="C629" s="943" t="s">
        <v>1864</v>
      </c>
      <c r="D629" s="944"/>
      <c r="E629" s="940"/>
      <c r="F629" s="1153"/>
    </row>
    <row r="630" spans="2:6" s="939" customFormat="1" ht="19.5" customHeight="1">
      <c r="B630" s="942"/>
      <c r="C630" s="945" t="s">
        <v>1865</v>
      </c>
      <c r="D630" s="1126"/>
      <c r="E630" s="1204"/>
      <c r="F630" s="1160"/>
    </row>
    <row r="631" spans="2:6" s="939" customFormat="1" ht="19.5" customHeight="1">
      <c r="B631" s="942"/>
      <c r="C631" s="1125" t="s">
        <v>1866</v>
      </c>
      <c r="D631" s="1126"/>
      <c r="E631" s="1204" t="s">
        <v>1867</v>
      </c>
      <c r="F631" s="1163" t="s">
        <v>1867</v>
      </c>
    </row>
    <row r="632" spans="2:6" s="939" customFormat="1" ht="19.5" customHeight="1">
      <c r="B632" s="942"/>
      <c r="C632" s="1125" t="s">
        <v>1868</v>
      </c>
      <c r="D632" s="1126"/>
      <c r="E632" s="1204" t="s">
        <v>1869</v>
      </c>
      <c r="F632" s="1163" t="s">
        <v>1869</v>
      </c>
    </row>
    <row r="633" spans="2:6" s="939" customFormat="1" ht="19.5" customHeight="1">
      <c r="B633" s="942"/>
      <c r="C633" s="1125" t="s">
        <v>1870</v>
      </c>
      <c r="D633" s="1126"/>
      <c r="E633" s="1204"/>
      <c r="F633" s="1163"/>
    </row>
    <row r="634" spans="2:6" s="939" customFormat="1" ht="19.5" customHeight="1">
      <c r="B634" s="942"/>
      <c r="C634" s="1129" t="s">
        <v>1871</v>
      </c>
      <c r="D634" s="1126"/>
      <c r="E634" s="1204" t="s">
        <v>1872</v>
      </c>
      <c r="F634" s="1163" t="s">
        <v>1872</v>
      </c>
    </row>
    <row r="635" spans="2:6" s="939" customFormat="1" ht="19.5" customHeight="1">
      <c r="B635" s="942"/>
      <c r="C635" s="1129" t="s">
        <v>1873</v>
      </c>
      <c r="D635" s="1126"/>
      <c r="E635" s="1204" t="s">
        <v>1874</v>
      </c>
      <c r="F635" s="1163" t="s">
        <v>1874</v>
      </c>
    </row>
    <row r="636" spans="2:6" s="939" customFormat="1" ht="19.5" customHeight="1">
      <c r="B636" s="942"/>
      <c r="C636" s="1129" t="s">
        <v>1875</v>
      </c>
      <c r="D636" s="1126"/>
      <c r="E636" s="1204" t="s">
        <v>1876</v>
      </c>
      <c r="F636" s="1163" t="s">
        <v>1876</v>
      </c>
    </row>
    <row r="637" spans="2:6" s="939" customFormat="1" ht="63" customHeight="1">
      <c r="B637" s="942"/>
      <c r="C637" s="1129" t="s">
        <v>1877</v>
      </c>
      <c r="D637" s="1126"/>
      <c r="E637" s="1204" t="s">
        <v>1878</v>
      </c>
      <c r="F637" s="1163" t="s">
        <v>1878</v>
      </c>
    </row>
    <row r="638" spans="2:6" s="939" customFormat="1" ht="19.5" customHeight="1">
      <c r="B638" s="942"/>
      <c r="C638" s="1125" t="s">
        <v>1879</v>
      </c>
      <c r="D638" s="1126"/>
      <c r="E638" s="1204"/>
      <c r="F638" s="1163"/>
    </row>
    <row r="639" spans="2:6" s="939" customFormat="1" ht="129.75" customHeight="1">
      <c r="B639" s="942"/>
      <c r="C639" s="1129" t="s">
        <v>1880</v>
      </c>
      <c r="D639" s="1126"/>
      <c r="E639" s="1204" t="s">
        <v>1881</v>
      </c>
      <c r="F639" s="1163" t="s">
        <v>1881</v>
      </c>
    </row>
    <row r="640" spans="2:6" s="939" customFormat="1" ht="62.25" customHeight="1">
      <c r="B640" s="942"/>
      <c r="C640" s="1129" t="s">
        <v>1882</v>
      </c>
      <c r="D640" s="1126"/>
      <c r="E640" s="1204" t="s">
        <v>1883</v>
      </c>
      <c r="F640" s="1163" t="s">
        <v>1883</v>
      </c>
    </row>
    <row r="641" spans="2:6" s="939" customFormat="1" ht="154.5" customHeight="1">
      <c r="B641" s="942"/>
      <c r="C641" s="1036" t="s">
        <v>1884</v>
      </c>
      <c r="D641" s="1037"/>
      <c r="E641" s="1205" t="s">
        <v>1885</v>
      </c>
      <c r="F641" s="1164" t="s">
        <v>1885</v>
      </c>
    </row>
    <row r="642" spans="2:6" s="939" customFormat="1" ht="19.5" customHeight="1">
      <c r="B642" s="942"/>
      <c r="C642" s="946" t="s">
        <v>759</v>
      </c>
      <c r="D642" s="1126"/>
      <c r="E642" s="1204"/>
      <c r="F642" s="1160"/>
    </row>
    <row r="643" spans="2:6" s="939" customFormat="1" ht="19.5" customHeight="1">
      <c r="B643" s="942"/>
      <c r="C643" s="947" t="s">
        <v>1886</v>
      </c>
      <c r="D643" s="1132"/>
      <c r="E643" s="1204"/>
      <c r="F643" s="1163"/>
    </row>
    <row r="644" spans="2:6" s="939" customFormat="1" ht="19.5" customHeight="1">
      <c r="B644" s="942"/>
      <c r="C644" s="1125" t="s">
        <v>1866</v>
      </c>
      <c r="D644" s="1126"/>
      <c r="E644" s="1204" t="s">
        <v>1887</v>
      </c>
      <c r="F644" s="1163" t="s">
        <v>1887</v>
      </c>
    </row>
    <row r="645" spans="2:6" s="939" customFormat="1" ht="19.5" customHeight="1">
      <c r="B645" s="942"/>
      <c r="C645" s="1125" t="s">
        <v>760</v>
      </c>
      <c r="D645" s="1126" t="s">
        <v>1888</v>
      </c>
      <c r="E645" s="1204" t="s">
        <v>1889</v>
      </c>
      <c r="F645" s="1163" t="s">
        <v>1889</v>
      </c>
    </row>
    <row r="646" spans="2:6" s="939" customFormat="1" ht="19.5" customHeight="1">
      <c r="B646" s="942"/>
      <c r="C646" s="1125"/>
      <c r="D646" s="1126" t="s">
        <v>1890</v>
      </c>
      <c r="E646" s="1204" t="s">
        <v>1891</v>
      </c>
      <c r="F646" s="1163" t="s">
        <v>1892</v>
      </c>
    </row>
    <row r="647" spans="2:6" s="939" customFormat="1" ht="19.5" customHeight="1">
      <c r="B647" s="942"/>
      <c r="C647" s="1125" t="s">
        <v>1893</v>
      </c>
      <c r="D647" s="1126"/>
      <c r="E647" s="1204" t="s">
        <v>1894</v>
      </c>
      <c r="F647" s="1163" t="s">
        <v>1895</v>
      </c>
    </row>
    <row r="648" spans="2:6" s="939" customFormat="1" ht="19.5" customHeight="1">
      <c r="B648" s="942"/>
      <c r="C648" s="1125" t="s">
        <v>762</v>
      </c>
      <c r="D648" s="1126"/>
      <c r="E648" s="1204" t="s">
        <v>1896</v>
      </c>
      <c r="F648" s="1163" t="s">
        <v>1896</v>
      </c>
    </row>
    <row r="649" spans="2:6" s="939" customFormat="1" ht="261" customHeight="1">
      <c r="B649" s="942"/>
      <c r="C649" s="1125" t="s">
        <v>1897</v>
      </c>
      <c r="D649" s="1126"/>
      <c r="E649" s="1204" t="s">
        <v>1898</v>
      </c>
      <c r="F649" s="1163" t="s">
        <v>1899</v>
      </c>
    </row>
    <row r="650" spans="2:6" s="939" customFormat="1" ht="19.5" customHeight="1">
      <c r="B650" s="942"/>
      <c r="C650" s="947" t="s">
        <v>772</v>
      </c>
      <c r="D650" s="1126"/>
      <c r="E650" s="1206"/>
      <c r="F650" s="1165"/>
    </row>
    <row r="651" spans="2:6" s="939" customFormat="1" ht="19.5" customHeight="1">
      <c r="B651" s="942"/>
      <c r="C651" s="1125" t="s">
        <v>1866</v>
      </c>
      <c r="D651" s="1126"/>
      <c r="E651" s="1207" t="s">
        <v>1900</v>
      </c>
      <c r="F651" s="1166" t="s">
        <v>1901</v>
      </c>
    </row>
    <row r="652" spans="2:6" s="939" customFormat="1" ht="19.5" customHeight="1">
      <c r="B652" s="942"/>
      <c r="C652" s="1125" t="s">
        <v>1868</v>
      </c>
      <c r="D652" s="1126"/>
      <c r="E652" s="1206" t="s">
        <v>1902</v>
      </c>
      <c r="F652" s="1165" t="s">
        <v>1902</v>
      </c>
    </row>
    <row r="653" spans="2:6" s="939" customFormat="1" ht="19.5" customHeight="1">
      <c r="B653" s="942"/>
      <c r="C653" s="1125" t="s">
        <v>764</v>
      </c>
      <c r="D653" s="1126" t="s">
        <v>1903</v>
      </c>
      <c r="E653" s="1206" t="s">
        <v>1904</v>
      </c>
      <c r="F653" s="1165" t="s">
        <v>1905</v>
      </c>
    </row>
    <row r="654" spans="2:6" s="939" customFormat="1" ht="19.5" customHeight="1">
      <c r="B654" s="942"/>
      <c r="C654" s="1129"/>
      <c r="D654" s="1126"/>
      <c r="E654" s="1204" t="s">
        <v>1906</v>
      </c>
      <c r="F654" s="1163" t="s">
        <v>1907</v>
      </c>
    </row>
    <row r="655" spans="2:6" s="939" customFormat="1" ht="19.5" customHeight="1">
      <c r="B655" s="942"/>
      <c r="C655" s="1129"/>
      <c r="D655" s="1126" t="s">
        <v>1908</v>
      </c>
      <c r="E655" s="1204" t="s">
        <v>763</v>
      </c>
      <c r="F655" s="1163" t="s">
        <v>761</v>
      </c>
    </row>
    <row r="656" spans="2:6" s="939" customFormat="1" ht="19.5" customHeight="1">
      <c r="B656" s="942"/>
      <c r="C656" s="1129"/>
      <c r="D656" s="1126" t="s">
        <v>1909</v>
      </c>
      <c r="E656" s="1204" t="s">
        <v>1910</v>
      </c>
      <c r="F656" s="1163" t="s">
        <v>1911</v>
      </c>
    </row>
    <row r="657" spans="2:6" s="939" customFormat="1" ht="19.5" customHeight="1">
      <c r="B657" s="942"/>
      <c r="C657" s="1129"/>
      <c r="D657" s="1126" t="s">
        <v>1912</v>
      </c>
      <c r="E657" s="1204" t="s">
        <v>1913</v>
      </c>
      <c r="F657" s="1163" t="s">
        <v>1913</v>
      </c>
    </row>
    <row r="658" spans="2:6" s="939" customFormat="1" ht="19.5" customHeight="1">
      <c r="B658" s="942"/>
      <c r="C658" s="1129"/>
      <c r="D658" s="1126" t="s">
        <v>1914</v>
      </c>
      <c r="E658" s="1204" t="s">
        <v>1915</v>
      </c>
      <c r="F658" s="1163" t="s">
        <v>1915</v>
      </c>
    </row>
    <row r="659" spans="2:6" s="939" customFormat="1" ht="19.5" customHeight="1">
      <c r="B659" s="942"/>
      <c r="C659" s="1125" t="s">
        <v>765</v>
      </c>
      <c r="D659" s="1126" t="s">
        <v>1916</v>
      </c>
      <c r="E659" s="1204" t="s">
        <v>766</v>
      </c>
      <c r="F659" s="1163" t="s">
        <v>766</v>
      </c>
    </row>
    <row r="660" spans="2:6" s="939" customFormat="1" ht="19.5" customHeight="1">
      <c r="B660" s="942"/>
      <c r="C660" s="1125"/>
      <c r="D660" s="1126" t="s">
        <v>1917</v>
      </c>
      <c r="E660" s="1204" t="s">
        <v>1918</v>
      </c>
      <c r="F660" s="1163" t="s">
        <v>767</v>
      </c>
    </row>
    <row r="661" spans="2:6" s="939" customFormat="1" ht="19.5" customHeight="1">
      <c r="B661" s="942"/>
      <c r="C661" s="1125"/>
      <c r="D661" s="1126" t="s">
        <v>1919</v>
      </c>
      <c r="E661" s="1204" t="s">
        <v>768</v>
      </c>
      <c r="F661" s="1163" t="s">
        <v>768</v>
      </c>
    </row>
    <row r="662" spans="2:6" s="939" customFormat="1" ht="19.5" customHeight="1">
      <c r="B662" s="942"/>
      <c r="C662" s="1125"/>
      <c r="D662" s="1126" t="s">
        <v>1920</v>
      </c>
      <c r="E662" s="1204" t="s">
        <v>766</v>
      </c>
      <c r="F662" s="1163" t="s">
        <v>766</v>
      </c>
    </row>
    <row r="663" spans="2:6" s="939" customFormat="1" ht="19.5" customHeight="1">
      <c r="B663" s="942"/>
      <c r="C663" s="1125"/>
      <c r="D663" s="1126" t="s">
        <v>1921</v>
      </c>
      <c r="E663" s="1204" t="s">
        <v>766</v>
      </c>
      <c r="F663" s="1163" t="s">
        <v>766</v>
      </c>
    </row>
    <row r="664" spans="2:6" s="939" customFormat="1" ht="19.5" customHeight="1">
      <c r="B664" s="942"/>
      <c r="C664" s="1125"/>
      <c r="D664" s="1126" t="s">
        <v>1922</v>
      </c>
      <c r="E664" s="1204" t="s">
        <v>766</v>
      </c>
      <c r="F664" s="1163" t="s">
        <v>766</v>
      </c>
    </row>
    <row r="665" spans="2:6" s="939" customFormat="1" ht="108" customHeight="1">
      <c r="B665" s="942"/>
      <c r="C665" s="1125" t="s">
        <v>1897</v>
      </c>
      <c r="D665" s="1126"/>
      <c r="E665" s="1204" t="s">
        <v>1923</v>
      </c>
      <c r="F665" s="1163" t="s">
        <v>1923</v>
      </c>
    </row>
    <row r="666" spans="2:6" s="939" customFormat="1" ht="19.5" customHeight="1">
      <c r="B666" s="942"/>
      <c r="C666" s="947" t="s">
        <v>769</v>
      </c>
      <c r="D666" s="1126"/>
      <c r="E666" s="1204"/>
      <c r="F666" s="1163"/>
    </row>
    <row r="667" spans="2:6" s="939" customFormat="1" ht="19.5" customHeight="1">
      <c r="B667" s="942"/>
      <c r="C667" s="1125" t="s">
        <v>770</v>
      </c>
      <c r="D667" s="1126"/>
      <c r="E667" s="1204" t="s">
        <v>771</v>
      </c>
      <c r="F667" s="1163" t="s">
        <v>771</v>
      </c>
    </row>
    <row r="668" spans="2:6" s="939" customFormat="1" ht="31.5" customHeight="1">
      <c r="B668" s="942"/>
      <c r="C668" s="1125" t="s">
        <v>1924</v>
      </c>
      <c r="D668" s="1126"/>
      <c r="E668" s="1204" t="s">
        <v>1925</v>
      </c>
      <c r="F668" s="1163" t="s">
        <v>1925</v>
      </c>
    </row>
    <row r="669" spans="2:6" s="939" customFormat="1" ht="19.5" customHeight="1">
      <c r="B669" s="942"/>
      <c r="C669" s="1125" t="s">
        <v>1926</v>
      </c>
      <c r="D669" s="1126" t="s">
        <v>1927</v>
      </c>
      <c r="E669" s="1206" t="s">
        <v>1928</v>
      </c>
      <c r="F669" s="1165" t="s">
        <v>1928</v>
      </c>
    </row>
    <row r="670" spans="2:6" s="939" customFormat="1" ht="19.5" customHeight="1">
      <c r="B670" s="942"/>
      <c r="C670" s="1125"/>
      <c r="D670" s="1126" t="s">
        <v>1929</v>
      </c>
      <c r="E670" s="1206" t="s">
        <v>1930</v>
      </c>
      <c r="F670" s="1165" t="s">
        <v>761</v>
      </c>
    </row>
    <row r="671" spans="2:6" s="939" customFormat="1" ht="19.5" customHeight="1">
      <c r="B671" s="942"/>
      <c r="C671" s="1125" t="s">
        <v>1931</v>
      </c>
      <c r="D671" s="1126" t="s">
        <v>1927</v>
      </c>
      <c r="E671" s="1204" t="s">
        <v>773</v>
      </c>
      <c r="F671" s="1163" t="s">
        <v>773</v>
      </c>
    </row>
    <row r="672" spans="2:6" s="939" customFormat="1" ht="19.5" customHeight="1">
      <c r="B672" s="942"/>
      <c r="C672" s="1125"/>
      <c r="D672" s="1126" t="s">
        <v>1932</v>
      </c>
      <c r="E672" s="1204" t="s">
        <v>1933</v>
      </c>
      <c r="F672" s="1163" t="s">
        <v>1933</v>
      </c>
    </row>
    <row r="673" spans="2:6" s="939" customFormat="1" ht="19.5" customHeight="1">
      <c r="B673" s="942"/>
      <c r="C673" s="1421" t="s">
        <v>1934</v>
      </c>
      <c r="D673" s="1422"/>
      <c r="E673" s="1204"/>
      <c r="F673" s="1163"/>
    </row>
    <row r="674" spans="2:6" s="939" customFormat="1" ht="19.5" customHeight="1">
      <c r="B674" s="942"/>
      <c r="C674" s="1129"/>
      <c r="D674" s="1126" t="s">
        <v>1935</v>
      </c>
      <c r="E674" s="1206" t="s">
        <v>763</v>
      </c>
      <c r="F674" s="1165" t="s">
        <v>761</v>
      </c>
    </row>
    <row r="675" spans="2:6" s="939" customFormat="1" ht="19.5" customHeight="1">
      <c r="B675" s="942"/>
      <c r="C675" s="1129"/>
      <c r="D675" s="1126" t="s">
        <v>1908</v>
      </c>
      <c r="E675" s="1206" t="s">
        <v>1930</v>
      </c>
      <c r="F675" s="1165" t="s">
        <v>761</v>
      </c>
    </row>
    <row r="676" spans="2:6" s="939" customFormat="1" ht="19.5" customHeight="1">
      <c r="B676" s="942"/>
      <c r="C676" s="1129"/>
      <c r="D676" s="1126" t="s">
        <v>1936</v>
      </c>
      <c r="E676" s="1204" t="s">
        <v>1937</v>
      </c>
      <c r="F676" s="1163" t="s">
        <v>1937</v>
      </c>
    </row>
    <row r="677" spans="2:6" s="939" customFormat="1" ht="19.5" customHeight="1">
      <c r="B677" s="942"/>
      <c r="C677" s="1129"/>
      <c r="D677" s="1126" t="s">
        <v>1938</v>
      </c>
      <c r="E677" s="1204" t="s">
        <v>1939</v>
      </c>
      <c r="F677" s="1163" t="s">
        <v>1940</v>
      </c>
    </row>
    <row r="678" spans="2:6" s="939" customFormat="1" ht="19.5" customHeight="1">
      <c r="B678" s="942"/>
      <c r="C678" s="1129"/>
      <c r="D678" s="1126" t="s">
        <v>1914</v>
      </c>
      <c r="E678" s="1206" t="s">
        <v>763</v>
      </c>
      <c r="F678" s="1165" t="s">
        <v>761</v>
      </c>
    </row>
    <row r="679" spans="2:6" s="939" customFormat="1" ht="19.5" customHeight="1">
      <c r="B679" s="942"/>
      <c r="C679" s="1129"/>
      <c r="D679" s="1126" t="s">
        <v>1912</v>
      </c>
      <c r="E679" s="1204" t="s">
        <v>1941</v>
      </c>
      <c r="F679" s="1163" t="s">
        <v>1941</v>
      </c>
    </row>
    <row r="680" spans="2:6" s="939" customFormat="1" ht="19.5" customHeight="1">
      <c r="B680" s="942"/>
      <c r="C680" s="1129"/>
      <c r="D680" s="1126" t="s">
        <v>1942</v>
      </c>
      <c r="E680" s="1204" t="s">
        <v>1943</v>
      </c>
      <c r="F680" s="1163" t="s">
        <v>1943</v>
      </c>
    </row>
    <row r="681" spans="2:6" s="939" customFormat="1" ht="19.5" customHeight="1">
      <c r="B681" s="942"/>
      <c r="C681" s="1129"/>
      <c r="D681" s="1126" t="s">
        <v>1922</v>
      </c>
      <c r="E681" s="1204" t="s">
        <v>766</v>
      </c>
      <c r="F681" s="1163" t="s">
        <v>766</v>
      </c>
    </row>
    <row r="682" spans="2:6" s="939" customFormat="1" ht="19.5" customHeight="1">
      <c r="B682" s="942"/>
      <c r="C682" s="1421" t="s">
        <v>1944</v>
      </c>
      <c r="D682" s="1422"/>
      <c r="E682" s="1204"/>
      <c r="F682" s="1163"/>
    </row>
    <row r="683" spans="2:6" s="939" customFormat="1" ht="19.5" customHeight="1">
      <c r="B683" s="942"/>
      <c r="C683" s="1129"/>
      <c r="D683" s="1126" t="s">
        <v>1935</v>
      </c>
      <c r="E683" s="1206" t="s">
        <v>763</v>
      </c>
      <c r="F683" s="1165" t="s">
        <v>761</v>
      </c>
    </row>
    <row r="684" spans="2:6" s="939" customFormat="1" ht="30" customHeight="1">
      <c r="B684" s="942"/>
      <c r="C684" s="1129"/>
      <c r="D684" s="1126" t="s">
        <v>1908</v>
      </c>
      <c r="E684" s="1206" t="s">
        <v>763</v>
      </c>
      <c r="F684" s="1165" t="s">
        <v>761</v>
      </c>
    </row>
    <row r="685" spans="2:6" s="939" customFormat="1" ht="19.5" customHeight="1">
      <c r="B685" s="942"/>
      <c r="C685" s="1129"/>
      <c r="D685" s="1126" t="s">
        <v>1936</v>
      </c>
      <c r="E685" s="1204" t="s">
        <v>1937</v>
      </c>
      <c r="F685" s="1163" t="s">
        <v>1937</v>
      </c>
    </row>
    <row r="686" spans="2:6" s="939" customFormat="1" ht="19.5" customHeight="1">
      <c r="B686" s="942"/>
      <c r="C686" s="1129"/>
      <c r="D686" s="1126" t="s">
        <v>1938</v>
      </c>
      <c r="E686" s="1204" t="s">
        <v>1945</v>
      </c>
      <c r="F686" s="1163" t="s">
        <v>1946</v>
      </c>
    </row>
    <row r="687" spans="2:6" s="939" customFormat="1" ht="19.5" customHeight="1">
      <c r="B687" s="942"/>
      <c r="C687" s="1129"/>
      <c r="D687" s="1126" t="s">
        <v>1914</v>
      </c>
      <c r="E687" s="1206" t="s">
        <v>763</v>
      </c>
      <c r="F687" s="1165" t="s">
        <v>761</v>
      </c>
    </row>
    <row r="688" spans="2:6" s="939" customFormat="1" ht="19.5" customHeight="1">
      <c r="B688" s="942"/>
      <c r="C688" s="1129"/>
      <c r="D688" s="1126" t="s">
        <v>1912</v>
      </c>
      <c r="E688" s="1204" t="s">
        <v>1947</v>
      </c>
      <c r="F688" s="1163" t="s">
        <v>1947</v>
      </c>
    </row>
    <row r="689" spans="2:7" s="939" customFormat="1" ht="19.5" customHeight="1">
      <c r="B689" s="942"/>
      <c r="C689" s="1129"/>
      <c r="D689" s="1126" t="s">
        <v>1942</v>
      </c>
      <c r="E689" s="1204" t="s">
        <v>1948</v>
      </c>
      <c r="F689" s="1163" t="s">
        <v>1949</v>
      </c>
    </row>
    <row r="690" spans="2:7" s="939" customFormat="1" ht="19.5" customHeight="1">
      <c r="B690" s="942"/>
      <c r="C690" s="1129"/>
      <c r="D690" s="1126" t="s">
        <v>1922</v>
      </c>
      <c r="E690" s="1204" t="s">
        <v>1950</v>
      </c>
      <c r="F690" s="1163" t="s">
        <v>1950</v>
      </c>
    </row>
    <row r="691" spans="2:7" s="939" customFormat="1" ht="19.5" customHeight="1">
      <c r="B691" s="942"/>
      <c r="C691" s="1125" t="s">
        <v>1951</v>
      </c>
      <c r="D691" s="1132" t="s">
        <v>1952</v>
      </c>
      <c r="E691" s="1207" t="s">
        <v>766</v>
      </c>
      <c r="F691" s="1166" t="s">
        <v>766</v>
      </c>
    </row>
    <row r="692" spans="2:7" s="939" customFormat="1" ht="19.5" customHeight="1">
      <c r="B692" s="942"/>
      <c r="C692" s="1125"/>
      <c r="D692" s="1132" t="s">
        <v>1953</v>
      </c>
      <c r="E692" s="1207" t="s">
        <v>766</v>
      </c>
      <c r="F692" s="1166" t="s">
        <v>766</v>
      </c>
    </row>
    <row r="693" spans="2:7" s="939" customFormat="1" ht="19.5" customHeight="1">
      <c r="B693" s="942"/>
      <c r="C693" s="1125"/>
      <c r="D693" s="1132" t="s">
        <v>1954</v>
      </c>
      <c r="E693" s="1207" t="s">
        <v>766</v>
      </c>
      <c r="F693" s="1166" t="s">
        <v>766</v>
      </c>
    </row>
    <row r="694" spans="2:7" s="939" customFormat="1" ht="19.5" customHeight="1">
      <c r="B694" s="942"/>
      <c r="C694" s="1125"/>
      <c r="D694" s="1132" t="s">
        <v>1916</v>
      </c>
      <c r="E694" s="1207" t="s">
        <v>766</v>
      </c>
      <c r="F694" s="1166" t="s">
        <v>766</v>
      </c>
    </row>
    <row r="695" spans="2:7" s="939" customFormat="1" ht="19.5" customHeight="1">
      <c r="B695" s="942"/>
      <c r="C695" s="1125"/>
      <c r="D695" s="1132" t="s">
        <v>1955</v>
      </c>
      <c r="E695" s="1207" t="s">
        <v>1956</v>
      </c>
      <c r="F695" s="1166" t="s">
        <v>1956</v>
      </c>
    </row>
    <row r="696" spans="2:7" s="939" customFormat="1" ht="359.25" customHeight="1">
      <c r="B696" s="942"/>
      <c r="C696" s="1125" t="s">
        <v>1957</v>
      </c>
      <c r="D696" s="1132"/>
      <c r="E696" s="1207" t="s">
        <v>1958</v>
      </c>
      <c r="F696" s="1166" t="s">
        <v>1958</v>
      </c>
    </row>
    <row r="697" spans="2:7" s="939" customFormat="1" ht="19.5" customHeight="1">
      <c r="B697" s="942"/>
      <c r="C697" s="945" t="s">
        <v>1959</v>
      </c>
      <c r="D697" s="1126"/>
      <c r="E697" s="1204"/>
      <c r="F697" s="1163"/>
    </row>
    <row r="698" spans="2:7" s="939" customFormat="1" ht="19.5" customHeight="1">
      <c r="B698" s="942"/>
      <c r="C698" s="1125" t="s">
        <v>1866</v>
      </c>
      <c r="D698" s="1126"/>
      <c r="E698" s="1204" t="s">
        <v>1960</v>
      </c>
      <c r="F698" s="1163" t="s">
        <v>1961</v>
      </c>
    </row>
    <row r="699" spans="2:7" s="939" customFormat="1" ht="19.5" customHeight="1">
      <c r="B699" s="942"/>
      <c r="C699" s="1125" t="s">
        <v>1868</v>
      </c>
      <c r="D699" s="1126"/>
      <c r="E699" s="1206" t="s">
        <v>1962</v>
      </c>
      <c r="F699" s="1165" t="s">
        <v>1962</v>
      </c>
    </row>
    <row r="700" spans="2:7" s="939" customFormat="1" ht="19.5" customHeight="1">
      <c r="B700" s="942"/>
      <c r="C700" s="1125" t="s">
        <v>1870</v>
      </c>
      <c r="D700" s="1126" t="s">
        <v>1963</v>
      </c>
      <c r="E700" s="1206" t="s">
        <v>1964</v>
      </c>
      <c r="F700" s="1165" t="s">
        <v>1964</v>
      </c>
    </row>
    <row r="701" spans="2:7" s="939" customFormat="1" ht="19.5" customHeight="1">
      <c r="B701" s="942"/>
      <c r="C701" s="1125"/>
      <c r="D701" s="1126" t="s">
        <v>1908</v>
      </c>
      <c r="E701" s="1206" t="s">
        <v>1965</v>
      </c>
      <c r="F701" s="1165" t="s">
        <v>1966</v>
      </c>
    </row>
    <row r="702" spans="2:7" s="939" customFormat="1" ht="19.5" customHeight="1">
      <c r="B702" s="942"/>
      <c r="C702" s="1129"/>
      <c r="D702" s="1126" t="s">
        <v>1909</v>
      </c>
      <c r="E702" s="1206" t="s">
        <v>1967</v>
      </c>
      <c r="F702" s="1165" t="s">
        <v>1968</v>
      </c>
    </row>
    <row r="703" spans="2:7" s="939" customFormat="1" ht="19.5" customHeight="1">
      <c r="B703" s="942"/>
      <c r="C703" s="1129"/>
      <c r="D703" s="1132" t="s">
        <v>1914</v>
      </c>
      <c r="E703" s="1206" t="s">
        <v>763</v>
      </c>
      <c r="F703" s="1165" t="s">
        <v>761</v>
      </c>
    </row>
    <row r="704" spans="2:7" s="939" customFormat="1" ht="19.5" customHeight="1">
      <c r="B704" s="942"/>
      <c r="C704" s="1129"/>
      <c r="D704" s="1132" t="s">
        <v>1912</v>
      </c>
      <c r="E704" s="1206" t="s">
        <v>1969</v>
      </c>
      <c r="F704" s="1165" t="s">
        <v>1969</v>
      </c>
      <c r="G704" s="942"/>
    </row>
    <row r="705" spans="2:7" s="939" customFormat="1" ht="19.5" customHeight="1">
      <c r="B705" s="942"/>
      <c r="C705" s="1129"/>
      <c r="D705" s="1132" t="s">
        <v>1922</v>
      </c>
      <c r="E705" s="1206" t="s">
        <v>1970</v>
      </c>
      <c r="F705" s="1165" t="s">
        <v>1970</v>
      </c>
      <c r="G705" s="942"/>
    </row>
    <row r="706" spans="2:7" s="939" customFormat="1" ht="155.25" customHeight="1">
      <c r="B706" s="942"/>
      <c r="C706" s="1125" t="s">
        <v>1971</v>
      </c>
      <c r="D706" s="1132"/>
      <c r="E706" s="1206" t="s">
        <v>1972</v>
      </c>
      <c r="F706" s="1165" t="s">
        <v>1972</v>
      </c>
      <c r="G706" s="942"/>
    </row>
    <row r="707" spans="2:7" s="939" customFormat="1" ht="19.5" customHeight="1">
      <c r="B707" s="942"/>
      <c r="C707" s="1423" t="s">
        <v>1973</v>
      </c>
      <c r="D707" s="1424"/>
      <c r="E707" s="1204"/>
      <c r="F707" s="1163"/>
      <c r="G707" s="942"/>
    </row>
    <row r="708" spans="2:7" s="939" customFormat="1" ht="19.5" customHeight="1">
      <c r="B708" s="942"/>
      <c r="C708" s="1125" t="s">
        <v>1866</v>
      </c>
      <c r="D708" s="1126"/>
      <c r="E708" s="1206" t="s">
        <v>1974</v>
      </c>
      <c r="F708" s="1165" t="s">
        <v>1974</v>
      </c>
      <c r="G708" s="942"/>
    </row>
    <row r="709" spans="2:7" s="939" customFormat="1" ht="19.5" customHeight="1">
      <c r="B709" s="942"/>
      <c r="C709" s="1125" t="s">
        <v>1868</v>
      </c>
      <c r="D709" s="1126"/>
      <c r="E709" s="1206" t="s">
        <v>1933</v>
      </c>
      <c r="F709" s="1165" t="s">
        <v>1933</v>
      </c>
      <c r="G709" s="942"/>
    </row>
    <row r="710" spans="2:7" s="939" customFormat="1" ht="19.5" customHeight="1">
      <c r="B710" s="942"/>
      <c r="C710" s="1125" t="s">
        <v>1870</v>
      </c>
      <c r="D710" s="1126" t="s">
        <v>1975</v>
      </c>
      <c r="E710" s="1206" t="s">
        <v>1976</v>
      </c>
      <c r="F710" s="1165" t="s">
        <v>1976</v>
      </c>
      <c r="G710" s="942"/>
    </row>
    <row r="711" spans="2:7" s="939" customFormat="1" ht="19.5" customHeight="1">
      <c r="B711" s="942"/>
      <c r="C711" s="1038"/>
      <c r="D711" s="1126" t="s">
        <v>1977</v>
      </c>
      <c r="E711" s="1206" t="s">
        <v>1978</v>
      </c>
      <c r="F711" s="1165" t="s">
        <v>1978</v>
      </c>
      <c r="G711" s="942"/>
    </row>
    <row r="712" spans="2:7" s="939" customFormat="1" ht="19.5" customHeight="1">
      <c r="B712" s="942"/>
      <c r="C712" s="1129"/>
      <c r="D712" s="1126" t="s">
        <v>1979</v>
      </c>
      <c r="E712" s="1206" t="s">
        <v>1967</v>
      </c>
      <c r="F712" s="1165" t="s">
        <v>1968</v>
      </c>
      <c r="G712" s="942"/>
    </row>
    <row r="713" spans="2:7" s="939" customFormat="1" ht="19.5" customHeight="1">
      <c r="B713" s="942"/>
      <c r="C713" s="1125" t="s">
        <v>1980</v>
      </c>
      <c r="D713" s="1132" t="s">
        <v>1981</v>
      </c>
      <c r="E713" s="1207" t="s">
        <v>1982</v>
      </c>
      <c r="F713" s="1166" t="s">
        <v>1982</v>
      </c>
      <c r="G713" s="942"/>
    </row>
    <row r="714" spans="2:7" s="939" customFormat="1" ht="19.5" customHeight="1">
      <c r="B714" s="942"/>
      <c r="C714" s="1125"/>
      <c r="D714" s="1132" t="s">
        <v>1983</v>
      </c>
      <c r="E714" s="1207" t="s">
        <v>766</v>
      </c>
      <c r="F714" s="1166" t="s">
        <v>766</v>
      </c>
    </row>
    <row r="715" spans="2:7" s="939" customFormat="1" ht="19.5" customHeight="1">
      <c r="B715" s="942"/>
      <c r="C715" s="1125"/>
      <c r="D715" s="1132" t="s">
        <v>1984</v>
      </c>
      <c r="E715" s="1207" t="s">
        <v>766</v>
      </c>
      <c r="F715" s="1166" t="s">
        <v>766</v>
      </c>
    </row>
    <row r="716" spans="2:7" s="939" customFormat="1" ht="19.5" customHeight="1">
      <c r="B716" s="942"/>
      <c r="C716" s="1125"/>
      <c r="D716" s="1132" t="s">
        <v>1985</v>
      </c>
      <c r="E716" s="1207" t="s">
        <v>766</v>
      </c>
      <c r="F716" s="1166" t="s">
        <v>766</v>
      </c>
    </row>
    <row r="717" spans="2:7" s="939" customFormat="1" ht="19.5" customHeight="1">
      <c r="B717" s="942"/>
      <c r="C717" s="1125"/>
      <c r="D717" s="1132" t="s">
        <v>1922</v>
      </c>
      <c r="E717" s="1206" t="s">
        <v>1970</v>
      </c>
      <c r="F717" s="1165" t="s">
        <v>1970</v>
      </c>
    </row>
    <row r="718" spans="2:7" s="939" customFormat="1" ht="369.75" customHeight="1">
      <c r="B718" s="942"/>
      <c r="C718" s="1125" t="s">
        <v>1986</v>
      </c>
      <c r="D718" s="1132"/>
      <c r="E718" s="1207" t="s">
        <v>1987</v>
      </c>
      <c r="F718" s="1166" t="s">
        <v>1987</v>
      </c>
    </row>
    <row r="719" spans="2:7" s="939" customFormat="1" ht="19.5" customHeight="1">
      <c r="B719" s="942"/>
      <c r="C719" s="1127" t="s">
        <v>1988</v>
      </c>
      <c r="D719" s="1126"/>
      <c r="E719" s="1206"/>
      <c r="F719" s="1165"/>
    </row>
    <row r="720" spans="2:7" s="939" customFormat="1" ht="19.5" customHeight="1">
      <c r="B720" s="942"/>
      <c r="C720" s="1125" t="s">
        <v>1866</v>
      </c>
      <c r="D720" s="1126"/>
      <c r="E720" s="1206" t="s">
        <v>1989</v>
      </c>
      <c r="F720" s="1165" t="s">
        <v>1989</v>
      </c>
    </row>
    <row r="721" spans="2:6" s="939" customFormat="1" ht="19.5" customHeight="1">
      <c r="B721" s="942"/>
      <c r="C721" s="1125" t="s">
        <v>1868</v>
      </c>
      <c r="D721" s="1126"/>
      <c r="E721" s="1206" t="s">
        <v>1990</v>
      </c>
      <c r="F721" s="1165" t="s">
        <v>1990</v>
      </c>
    </row>
    <row r="722" spans="2:6" s="939" customFormat="1" ht="19.5" customHeight="1">
      <c r="B722" s="942"/>
      <c r="C722" s="1125" t="s">
        <v>1870</v>
      </c>
      <c r="D722" s="1126"/>
      <c r="E722" s="1206"/>
      <c r="F722" s="1165"/>
    </row>
    <row r="723" spans="2:6" s="939" customFormat="1" ht="19.5" customHeight="1">
      <c r="B723" s="942"/>
      <c r="C723" s="1129"/>
      <c r="D723" s="1126" t="s">
        <v>1991</v>
      </c>
      <c r="E723" s="1206" t="s">
        <v>1992</v>
      </c>
      <c r="F723" s="1165" t="s">
        <v>1992</v>
      </c>
    </row>
    <row r="724" spans="2:6" s="939" customFormat="1" ht="19.5" customHeight="1">
      <c r="B724" s="942"/>
      <c r="C724" s="1129"/>
      <c r="D724" s="1126" t="s">
        <v>1993</v>
      </c>
      <c r="E724" s="1204" t="s">
        <v>1994</v>
      </c>
      <c r="F724" s="1163" t="s">
        <v>1995</v>
      </c>
    </row>
    <row r="725" spans="2:6" s="939" customFormat="1" ht="19.5" customHeight="1">
      <c r="B725" s="942"/>
      <c r="C725" s="1129"/>
      <c r="D725" s="1126" t="s">
        <v>1996</v>
      </c>
      <c r="E725" s="1204" t="s">
        <v>1997</v>
      </c>
      <c r="F725" s="1163" t="s">
        <v>1997</v>
      </c>
    </row>
    <row r="726" spans="2:6" s="939" customFormat="1" ht="19.5" customHeight="1">
      <c r="B726" s="942"/>
      <c r="C726" s="1129"/>
      <c r="D726" s="1126" t="s">
        <v>1908</v>
      </c>
      <c r="E726" s="1204" t="s">
        <v>1998</v>
      </c>
      <c r="F726" s="1163" t="s">
        <v>1998</v>
      </c>
    </row>
    <row r="727" spans="2:6" s="939" customFormat="1" ht="19.5" customHeight="1">
      <c r="B727" s="942"/>
      <c r="C727" s="1129"/>
      <c r="D727" s="1132"/>
      <c r="E727" s="1206" t="s">
        <v>1999</v>
      </c>
      <c r="F727" s="1165" t="s">
        <v>2000</v>
      </c>
    </row>
    <row r="728" spans="2:6" s="939" customFormat="1" ht="19.5" customHeight="1">
      <c r="B728" s="942"/>
      <c r="C728" s="1129"/>
      <c r="D728" s="1132"/>
      <c r="E728" s="1206" t="s">
        <v>2001</v>
      </c>
      <c r="F728" s="1165" t="s">
        <v>2002</v>
      </c>
    </row>
    <row r="729" spans="2:6" s="939" customFormat="1" ht="19.5" customHeight="1">
      <c r="B729" s="942"/>
      <c r="C729" s="1129"/>
      <c r="D729" s="1132"/>
      <c r="E729" s="1206" t="s">
        <v>2003</v>
      </c>
      <c r="F729" s="1165" t="s">
        <v>2004</v>
      </c>
    </row>
    <row r="730" spans="2:6" s="939" customFormat="1" ht="19.5" customHeight="1">
      <c r="B730" s="942"/>
      <c r="C730" s="1129"/>
      <c r="D730" s="1132"/>
      <c r="E730" s="1206" t="s">
        <v>2005</v>
      </c>
      <c r="F730" s="1165" t="s">
        <v>2006</v>
      </c>
    </row>
    <row r="731" spans="2:6" s="939" customFormat="1" ht="19.5" customHeight="1">
      <c r="B731" s="942"/>
      <c r="C731" s="1129"/>
      <c r="D731" s="1132"/>
      <c r="E731" s="1206" t="s">
        <v>2007</v>
      </c>
      <c r="F731" s="1165" t="s">
        <v>2008</v>
      </c>
    </row>
    <row r="732" spans="2:6" s="939" customFormat="1" ht="19.5" customHeight="1">
      <c r="B732" s="942"/>
      <c r="C732" s="1129"/>
      <c r="D732" s="1132"/>
      <c r="E732" s="1206" t="s">
        <v>2009</v>
      </c>
      <c r="F732" s="1165" t="s">
        <v>2010</v>
      </c>
    </row>
    <row r="733" spans="2:6" s="939" customFormat="1" ht="19.5" customHeight="1">
      <c r="B733" s="942"/>
      <c r="C733" s="1129"/>
      <c r="D733" s="1126" t="s">
        <v>2011</v>
      </c>
      <c r="E733" s="1206" t="s">
        <v>2012</v>
      </c>
      <c r="F733" s="1165" t="s">
        <v>2013</v>
      </c>
    </row>
    <row r="734" spans="2:6" s="939" customFormat="1" ht="19.5" customHeight="1">
      <c r="B734" s="942"/>
      <c r="C734" s="1129"/>
      <c r="D734" s="1126" t="s">
        <v>2014</v>
      </c>
      <c r="E734" s="1206" t="s">
        <v>2012</v>
      </c>
      <c r="F734" s="1165" t="s">
        <v>2013</v>
      </c>
    </row>
    <row r="735" spans="2:6" s="939" customFormat="1" ht="19.5" customHeight="1">
      <c r="B735" s="942"/>
      <c r="C735" s="1129"/>
      <c r="D735" s="1126" t="s">
        <v>2015</v>
      </c>
      <c r="E735" s="1204" t="s">
        <v>2016</v>
      </c>
      <c r="F735" s="1163" t="s">
        <v>2017</v>
      </c>
    </row>
    <row r="736" spans="2:6" s="939" customFormat="1" ht="19.5" customHeight="1">
      <c r="B736" s="942"/>
      <c r="C736" s="1129"/>
      <c r="D736" s="1126"/>
      <c r="E736" s="1204" t="s">
        <v>2018</v>
      </c>
      <c r="F736" s="1163" t="s">
        <v>2019</v>
      </c>
    </row>
    <row r="737" spans="2:6" s="939" customFormat="1" ht="19.5" customHeight="1">
      <c r="B737" s="942"/>
      <c r="C737" s="1129"/>
      <c r="D737" s="1126" t="s">
        <v>2020</v>
      </c>
      <c r="E737" s="1206" t="s">
        <v>2021</v>
      </c>
      <c r="F737" s="1165" t="s">
        <v>2022</v>
      </c>
    </row>
    <row r="738" spans="2:6" s="939" customFormat="1" ht="19.5" customHeight="1">
      <c r="B738" s="942"/>
      <c r="C738" s="1129"/>
      <c r="D738" s="1126" t="s">
        <v>2023</v>
      </c>
      <c r="E738" s="1206" t="s">
        <v>2021</v>
      </c>
      <c r="F738" s="1165" t="s">
        <v>2022</v>
      </c>
    </row>
    <row r="739" spans="2:6" s="939" customFormat="1" ht="19.5" customHeight="1">
      <c r="B739" s="942"/>
      <c r="C739" s="1129"/>
      <c r="D739" s="1126" t="s">
        <v>2024</v>
      </c>
      <c r="E739" s="1206" t="s">
        <v>2021</v>
      </c>
      <c r="F739" s="1165" t="s">
        <v>2022</v>
      </c>
    </row>
    <row r="740" spans="2:6" s="939" customFormat="1" ht="19.5" customHeight="1">
      <c r="B740" s="942"/>
      <c r="C740" s="1129"/>
      <c r="D740" s="1126" t="s">
        <v>2025</v>
      </c>
      <c r="E740" s="1206" t="s">
        <v>2021</v>
      </c>
      <c r="F740" s="1165" t="s">
        <v>2022</v>
      </c>
    </row>
    <row r="741" spans="2:6" s="939" customFormat="1" ht="19.5" customHeight="1">
      <c r="B741" s="942"/>
      <c r="C741" s="1129"/>
      <c r="D741" s="1126" t="s">
        <v>2026</v>
      </c>
      <c r="E741" s="1206" t="s">
        <v>2027</v>
      </c>
      <c r="F741" s="1165" t="s">
        <v>2028</v>
      </c>
    </row>
    <row r="742" spans="2:6" s="939" customFormat="1" ht="19.5" customHeight="1">
      <c r="B742" s="942"/>
      <c r="C742" s="1129"/>
      <c r="D742" s="1126"/>
      <c r="E742" s="1204" t="s">
        <v>2029</v>
      </c>
      <c r="F742" s="1163" t="s">
        <v>2029</v>
      </c>
    </row>
    <row r="743" spans="2:6" s="939" customFormat="1" ht="19.5" customHeight="1">
      <c r="B743" s="942"/>
      <c r="C743" s="1129"/>
      <c r="D743" s="1126" t="s">
        <v>1912</v>
      </c>
      <c r="E743" s="1204" t="s">
        <v>2030</v>
      </c>
      <c r="F743" s="1163" t="s">
        <v>2030</v>
      </c>
    </row>
    <row r="744" spans="2:6" s="939" customFormat="1" ht="19.5" customHeight="1">
      <c r="B744" s="942"/>
      <c r="C744" s="1129"/>
      <c r="D744" s="1126" t="s">
        <v>2031</v>
      </c>
      <c r="E744" s="1204" t="s">
        <v>2032</v>
      </c>
      <c r="F744" s="1163" t="s">
        <v>2032</v>
      </c>
    </row>
    <row r="745" spans="2:6" s="939" customFormat="1" ht="19.5" customHeight="1">
      <c r="B745" s="942"/>
      <c r="C745" s="1129"/>
      <c r="D745" s="1126" t="s">
        <v>2033</v>
      </c>
      <c r="E745" s="1204"/>
      <c r="F745" s="1163"/>
    </row>
    <row r="746" spans="2:6" s="939" customFormat="1" ht="19.5" customHeight="1">
      <c r="B746" s="942"/>
      <c r="C746" s="1129"/>
      <c r="D746" s="1126" t="s">
        <v>2034</v>
      </c>
      <c r="E746" s="1204" t="s">
        <v>2035</v>
      </c>
      <c r="F746" s="1163" t="s">
        <v>2036</v>
      </c>
    </row>
    <row r="747" spans="2:6" s="939" customFormat="1" ht="19.5" customHeight="1">
      <c r="B747" s="942"/>
      <c r="C747" s="1129"/>
      <c r="D747" s="1126"/>
      <c r="E747" s="1204" t="s">
        <v>2037</v>
      </c>
      <c r="F747" s="1163" t="s">
        <v>2038</v>
      </c>
    </row>
    <row r="748" spans="2:6" s="939" customFormat="1" ht="19.5" customHeight="1">
      <c r="B748" s="942"/>
      <c r="C748" s="1129"/>
      <c r="D748" s="1126"/>
      <c r="E748" s="1204" t="s">
        <v>2039</v>
      </c>
      <c r="F748" s="1163" t="s">
        <v>2039</v>
      </c>
    </row>
    <row r="749" spans="2:6" s="939" customFormat="1" ht="19.5" customHeight="1">
      <c r="B749" s="942"/>
      <c r="C749" s="1129"/>
      <c r="D749" s="1126" t="s">
        <v>2040</v>
      </c>
      <c r="E749" s="1204" t="s">
        <v>2035</v>
      </c>
      <c r="F749" s="1163" t="s">
        <v>2036</v>
      </c>
    </row>
    <row r="750" spans="2:6" s="939" customFormat="1" ht="19.5" customHeight="1">
      <c r="B750" s="942"/>
      <c r="C750" s="1129"/>
      <c r="D750" s="1126"/>
      <c r="E750" s="1204" t="s">
        <v>2037</v>
      </c>
      <c r="F750" s="1163" t="s">
        <v>2038</v>
      </c>
    </row>
    <row r="751" spans="2:6" s="939" customFormat="1" ht="19.5" customHeight="1">
      <c r="B751" s="942"/>
      <c r="C751" s="1129"/>
      <c r="D751" s="1126"/>
      <c r="E751" s="1204" t="s">
        <v>2039</v>
      </c>
      <c r="F751" s="1163" t="s">
        <v>2039</v>
      </c>
    </row>
    <row r="752" spans="2:6" s="939" customFormat="1" ht="19.5" customHeight="1">
      <c r="B752" s="942"/>
      <c r="C752" s="1129"/>
      <c r="D752" s="1126" t="s">
        <v>2041</v>
      </c>
      <c r="E752" s="1204" t="s">
        <v>2035</v>
      </c>
      <c r="F752" s="1163" t="s">
        <v>2036</v>
      </c>
    </row>
    <row r="753" spans="2:6" s="939" customFormat="1" ht="19.5" customHeight="1">
      <c r="B753" s="942"/>
      <c r="C753" s="1129"/>
      <c r="D753" s="1126"/>
      <c r="E753" s="1204" t="s">
        <v>2037</v>
      </c>
      <c r="F753" s="1163" t="s">
        <v>2038</v>
      </c>
    </row>
    <row r="754" spans="2:6" s="939" customFormat="1" ht="19.5" customHeight="1">
      <c r="B754" s="942"/>
      <c r="C754" s="1129"/>
      <c r="D754" s="1126"/>
      <c r="E754" s="1204" t="s">
        <v>2039</v>
      </c>
      <c r="F754" s="1163" t="s">
        <v>2039</v>
      </c>
    </row>
    <row r="755" spans="2:6" s="939" customFormat="1" ht="19.5" customHeight="1">
      <c r="B755" s="942"/>
      <c r="C755" s="1129"/>
      <c r="D755" s="1126" t="s">
        <v>2042</v>
      </c>
      <c r="E755" s="1204" t="s">
        <v>2043</v>
      </c>
      <c r="F755" s="1163" t="s">
        <v>2044</v>
      </c>
    </row>
    <row r="756" spans="2:6" s="939" customFormat="1" ht="19.5" customHeight="1">
      <c r="B756" s="942"/>
      <c r="C756" s="1129"/>
      <c r="D756" s="1126"/>
      <c r="E756" s="1204" t="s">
        <v>2045</v>
      </c>
      <c r="F756" s="1163" t="s">
        <v>2046</v>
      </c>
    </row>
    <row r="757" spans="2:6" s="939" customFormat="1" ht="19.5" customHeight="1">
      <c r="B757" s="942"/>
      <c r="C757" s="1129"/>
      <c r="D757" s="1126"/>
      <c r="E757" s="1204" t="s">
        <v>2037</v>
      </c>
      <c r="F757" s="1163" t="s">
        <v>2038</v>
      </c>
    </row>
    <row r="758" spans="2:6" s="939" customFormat="1" ht="19.5" customHeight="1">
      <c r="B758" s="942"/>
      <c r="C758" s="1129"/>
      <c r="D758" s="1126"/>
      <c r="E758" s="1204" t="s">
        <v>2039</v>
      </c>
      <c r="F758" s="1163" t="s">
        <v>2039</v>
      </c>
    </row>
    <row r="759" spans="2:6" s="939" customFormat="1" ht="19.5" customHeight="1">
      <c r="B759" s="942"/>
      <c r="C759" s="1129"/>
      <c r="D759" s="1126" t="s">
        <v>2047</v>
      </c>
      <c r="E759" s="1204" t="s">
        <v>2048</v>
      </c>
      <c r="F759" s="1163" t="s">
        <v>2048</v>
      </c>
    </row>
    <row r="760" spans="2:6" s="939" customFormat="1" ht="19.5" customHeight="1">
      <c r="B760" s="942"/>
      <c r="C760" s="1129"/>
      <c r="D760" s="1126" t="s">
        <v>2049</v>
      </c>
      <c r="E760" s="1204" t="s">
        <v>2050</v>
      </c>
      <c r="F760" s="1163" t="s">
        <v>2050</v>
      </c>
    </row>
    <row r="761" spans="2:6" s="939" customFormat="1" ht="19.5" customHeight="1">
      <c r="B761" s="942"/>
      <c r="C761" s="1129"/>
      <c r="D761" s="1126" t="s">
        <v>2051</v>
      </c>
      <c r="E761" s="1204" t="s">
        <v>2052</v>
      </c>
      <c r="F761" s="1163" t="s">
        <v>2052</v>
      </c>
    </row>
    <row r="762" spans="2:6" s="939" customFormat="1" ht="19.5" customHeight="1">
      <c r="B762" s="942"/>
      <c r="C762" s="1129"/>
      <c r="D762" s="1126"/>
      <c r="E762" s="1204" t="s">
        <v>2053</v>
      </c>
      <c r="F762" s="1163" t="s">
        <v>2054</v>
      </c>
    </row>
    <row r="763" spans="2:6" s="939" customFormat="1" ht="19.5" customHeight="1">
      <c r="B763" s="942"/>
      <c r="C763" s="1129"/>
      <c r="D763" s="1126" t="s">
        <v>2055</v>
      </c>
      <c r="E763" s="1204" t="s">
        <v>2056</v>
      </c>
      <c r="F763" s="1163" t="s">
        <v>2056</v>
      </c>
    </row>
    <row r="764" spans="2:6" s="939" customFormat="1" ht="19.5" customHeight="1">
      <c r="B764" s="942"/>
      <c r="C764" s="1129"/>
      <c r="D764" s="1126" t="s">
        <v>2057</v>
      </c>
      <c r="E764" s="1204" t="s">
        <v>2058</v>
      </c>
      <c r="F764" s="1163" t="s">
        <v>2058</v>
      </c>
    </row>
    <row r="765" spans="2:6" s="939" customFormat="1" ht="19.5" customHeight="1">
      <c r="B765" s="942"/>
      <c r="C765" s="1129"/>
      <c r="D765" s="1126" t="s">
        <v>2059</v>
      </c>
      <c r="E765" s="1204" t="s">
        <v>2060</v>
      </c>
      <c r="F765" s="1163" t="s">
        <v>2060</v>
      </c>
    </row>
    <row r="766" spans="2:6" s="939" customFormat="1" ht="19.5" customHeight="1">
      <c r="B766" s="942"/>
      <c r="C766" s="1129"/>
      <c r="D766" s="1126" t="s">
        <v>2061</v>
      </c>
      <c r="E766" s="1204"/>
      <c r="F766" s="1163"/>
    </row>
    <row r="767" spans="2:6" s="939" customFormat="1" ht="19.5" customHeight="1">
      <c r="B767" s="942"/>
      <c r="C767" s="1125"/>
      <c r="D767" s="1278" t="s">
        <v>2062</v>
      </c>
      <c r="E767" s="1204" t="s">
        <v>766</v>
      </c>
      <c r="F767" s="1163" t="s">
        <v>766</v>
      </c>
    </row>
    <row r="768" spans="2:6" s="939" customFormat="1" ht="19.5" customHeight="1">
      <c r="B768" s="942"/>
      <c r="C768" s="1129"/>
      <c r="D768" s="1278" t="s">
        <v>2063</v>
      </c>
      <c r="E768" s="1204" t="s">
        <v>766</v>
      </c>
      <c r="F768" s="1163" t="s">
        <v>766</v>
      </c>
    </row>
    <row r="769" spans="2:6" s="939" customFormat="1" ht="19.5" customHeight="1">
      <c r="B769" s="942"/>
      <c r="C769" s="1129"/>
      <c r="D769" s="1278" t="s">
        <v>2064</v>
      </c>
      <c r="E769" s="1204" t="s">
        <v>766</v>
      </c>
      <c r="F769" s="1163" t="s">
        <v>766</v>
      </c>
    </row>
    <row r="770" spans="2:6" s="939" customFormat="1" ht="19.5" customHeight="1">
      <c r="B770" s="942"/>
      <c r="C770" s="1129"/>
      <c r="D770" s="1278" t="s">
        <v>2065</v>
      </c>
      <c r="E770" s="1204" t="s">
        <v>766</v>
      </c>
      <c r="F770" s="1163" t="s">
        <v>766</v>
      </c>
    </row>
    <row r="771" spans="2:6" s="939" customFormat="1" ht="19.5" customHeight="1">
      <c r="B771" s="942"/>
      <c r="C771" s="1038"/>
      <c r="D771" s="1278" t="s">
        <v>2066</v>
      </c>
      <c r="E771" s="1204" t="s">
        <v>766</v>
      </c>
      <c r="F771" s="1163" t="s">
        <v>766</v>
      </c>
    </row>
    <row r="772" spans="2:6" s="939" customFormat="1" ht="19.5" customHeight="1">
      <c r="B772" s="942"/>
      <c r="C772" s="1129"/>
      <c r="D772" s="1278" t="s">
        <v>2067</v>
      </c>
      <c r="E772" s="1204" t="s">
        <v>766</v>
      </c>
      <c r="F772" s="1163" t="s">
        <v>766</v>
      </c>
    </row>
    <row r="773" spans="2:6" s="939" customFormat="1" ht="19.5" customHeight="1">
      <c r="B773" s="942"/>
      <c r="C773" s="1129"/>
      <c r="D773" s="1278" t="s">
        <v>2068</v>
      </c>
      <c r="E773" s="1204" t="s">
        <v>766</v>
      </c>
      <c r="F773" s="1163" t="s">
        <v>766</v>
      </c>
    </row>
    <row r="774" spans="2:6" s="939" customFormat="1" ht="19.5" customHeight="1">
      <c r="B774" s="942"/>
      <c r="C774" s="1039"/>
      <c r="D774" s="1278" t="s">
        <v>2069</v>
      </c>
      <c r="E774" s="1204" t="s">
        <v>766</v>
      </c>
      <c r="F774" s="1163" t="s">
        <v>766</v>
      </c>
    </row>
    <row r="775" spans="2:6" s="939" customFormat="1" ht="19.5" customHeight="1">
      <c r="B775" s="942"/>
      <c r="C775" s="1129"/>
      <c r="D775" s="1278" t="s">
        <v>2070</v>
      </c>
      <c r="E775" s="1204" t="s">
        <v>766</v>
      </c>
      <c r="F775" s="1163" t="s">
        <v>766</v>
      </c>
    </row>
    <row r="776" spans="2:6" s="939" customFormat="1" ht="19.5" customHeight="1">
      <c r="B776" s="942"/>
      <c r="C776" s="1129"/>
      <c r="D776" s="1278" t="s">
        <v>1922</v>
      </c>
      <c r="E776" s="1204" t="s">
        <v>1950</v>
      </c>
      <c r="F776" s="1163" t="s">
        <v>1950</v>
      </c>
    </row>
    <row r="777" spans="2:6" s="939" customFormat="1" ht="296.25" customHeight="1">
      <c r="B777" s="942"/>
      <c r="C777" s="1421" t="s">
        <v>1879</v>
      </c>
      <c r="D777" s="1431"/>
      <c r="E777" s="1432" t="s">
        <v>2071</v>
      </c>
      <c r="F777" s="1429" t="s">
        <v>2071</v>
      </c>
    </row>
    <row r="778" spans="2:6" s="939" customFormat="1" ht="296.25" customHeight="1">
      <c r="B778" s="942"/>
      <c r="C778" s="1421"/>
      <c r="D778" s="1431"/>
      <c r="E778" s="1432"/>
      <c r="F778" s="1429"/>
    </row>
    <row r="779" spans="2:6" s="939" customFormat="1" ht="19.5" customHeight="1">
      <c r="B779" s="942"/>
      <c r="C779" s="1127" t="s">
        <v>2072</v>
      </c>
      <c r="D779" s="1126"/>
      <c r="E779" s="1206"/>
      <c r="F779" s="1165"/>
    </row>
    <row r="780" spans="2:6" s="939" customFormat="1" ht="18.75" customHeight="1">
      <c r="B780" s="942"/>
      <c r="C780" s="1125" t="s">
        <v>1866</v>
      </c>
      <c r="D780" s="1126"/>
      <c r="E780" s="1206" t="s">
        <v>2073</v>
      </c>
      <c r="F780" s="1165" t="s">
        <v>2074</v>
      </c>
    </row>
    <row r="781" spans="2:6" s="939" customFormat="1" ht="19.5" customHeight="1">
      <c r="B781" s="942"/>
      <c r="C781" s="1125" t="s">
        <v>1868</v>
      </c>
      <c r="D781" s="1126"/>
      <c r="E781" s="1204" t="s">
        <v>766</v>
      </c>
      <c r="F781" s="1163" t="s">
        <v>766</v>
      </c>
    </row>
    <row r="782" spans="2:6" s="939" customFormat="1" ht="19.5" customHeight="1">
      <c r="B782" s="942"/>
      <c r="C782" s="1125" t="s">
        <v>2075</v>
      </c>
      <c r="D782" s="1126" t="s">
        <v>2076</v>
      </c>
      <c r="E782" s="1206" t="s">
        <v>2077</v>
      </c>
      <c r="F782" s="1165" t="s">
        <v>2077</v>
      </c>
    </row>
    <row r="783" spans="2:6" s="939" customFormat="1" ht="19.5" customHeight="1">
      <c r="B783" s="942"/>
      <c r="C783" s="1129"/>
      <c r="D783" s="1126" t="s">
        <v>2078</v>
      </c>
      <c r="E783" s="1206" t="s">
        <v>2079</v>
      </c>
      <c r="F783" s="1165" t="s">
        <v>2079</v>
      </c>
    </row>
    <row r="784" spans="2:6" s="939" customFormat="1" ht="19.5" customHeight="1">
      <c r="B784" s="942"/>
      <c r="C784" s="1129"/>
      <c r="D784" s="1126" t="s">
        <v>2080</v>
      </c>
      <c r="E784" s="1206" t="s">
        <v>2077</v>
      </c>
      <c r="F784" s="1165" t="s">
        <v>2077</v>
      </c>
    </row>
    <row r="785" spans="2:6" s="939" customFormat="1" ht="19.5" customHeight="1">
      <c r="B785" s="942"/>
      <c r="C785" s="1129"/>
      <c r="D785" s="1126" t="s">
        <v>2081</v>
      </c>
      <c r="E785" s="1206" t="s">
        <v>2082</v>
      </c>
      <c r="F785" s="1165" t="s">
        <v>2082</v>
      </c>
    </row>
    <row r="786" spans="2:6" s="939" customFormat="1" ht="19.5" customHeight="1">
      <c r="B786" s="942"/>
      <c r="C786" s="1125" t="s">
        <v>2083</v>
      </c>
      <c r="D786" s="1126" t="s">
        <v>2084</v>
      </c>
      <c r="E786" s="1206" t="s">
        <v>2085</v>
      </c>
      <c r="F786" s="1165" t="s">
        <v>2086</v>
      </c>
    </row>
    <row r="787" spans="2:6" s="939" customFormat="1" ht="19.5" customHeight="1">
      <c r="B787" s="942"/>
      <c r="C787" s="1129"/>
      <c r="D787" s="1126" t="s">
        <v>2087</v>
      </c>
      <c r="E787" s="1206" t="s">
        <v>2085</v>
      </c>
      <c r="F787" s="1165" t="s">
        <v>2086</v>
      </c>
    </row>
    <row r="788" spans="2:6" s="939" customFormat="1" ht="19.5" customHeight="1">
      <c r="B788" s="942"/>
      <c r="C788" s="1129"/>
      <c r="D788" s="1126" t="s">
        <v>2088</v>
      </c>
      <c r="E788" s="1206" t="s">
        <v>2089</v>
      </c>
      <c r="F788" s="1165" t="s">
        <v>2090</v>
      </c>
    </row>
    <row r="789" spans="2:6" s="939" customFormat="1" ht="19.5" customHeight="1">
      <c r="B789" s="942"/>
      <c r="C789" s="1129"/>
      <c r="D789" s="1126" t="s">
        <v>2091</v>
      </c>
      <c r="E789" s="1206" t="s">
        <v>2089</v>
      </c>
      <c r="F789" s="1165" t="s">
        <v>2090</v>
      </c>
    </row>
    <row r="790" spans="2:6" s="939" customFormat="1" ht="19.5" customHeight="1">
      <c r="B790" s="942"/>
      <c r="C790" s="1129"/>
      <c r="D790" s="1126" t="s">
        <v>2092</v>
      </c>
      <c r="E790" s="1204" t="s">
        <v>766</v>
      </c>
      <c r="F790" s="1163" t="s">
        <v>766</v>
      </c>
    </row>
    <row r="791" spans="2:6" s="939" customFormat="1" ht="19.5" customHeight="1">
      <c r="B791" s="942"/>
      <c r="C791" s="1125" t="s">
        <v>2093</v>
      </c>
      <c r="D791" s="1126"/>
      <c r="E791" s="1206" t="s">
        <v>2094</v>
      </c>
      <c r="F791" s="1165" t="s">
        <v>2094</v>
      </c>
    </row>
    <row r="792" spans="2:6" s="939" customFormat="1" ht="19.5" customHeight="1">
      <c r="B792" s="942"/>
      <c r="C792" s="1125" t="s">
        <v>2095</v>
      </c>
      <c r="D792" s="1126"/>
      <c r="E792" s="1206" t="s">
        <v>766</v>
      </c>
      <c r="F792" s="1165" t="s">
        <v>766</v>
      </c>
    </row>
    <row r="793" spans="2:6" s="939" customFormat="1" ht="19.5" customHeight="1">
      <c r="B793" s="942"/>
      <c r="C793" s="1127" t="s">
        <v>2096</v>
      </c>
      <c r="D793" s="1126"/>
      <c r="E793" s="1206"/>
      <c r="F793" s="1165"/>
    </row>
    <row r="794" spans="2:6" s="939" customFormat="1" ht="19.5" customHeight="1">
      <c r="B794" s="942"/>
      <c r="C794" s="1125" t="s">
        <v>1866</v>
      </c>
      <c r="D794" s="1126"/>
      <c r="E794" s="1206" t="s">
        <v>2097</v>
      </c>
      <c r="F794" s="1165" t="s">
        <v>2097</v>
      </c>
    </row>
    <row r="795" spans="2:6" s="939" customFormat="1" ht="19.5" customHeight="1">
      <c r="B795" s="942"/>
      <c r="C795" s="1125" t="s">
        <v>1868</v>
      </c>
      <c r="D795" s="1126"/>
      <c r="E795" s="1204" t="s">
        <v>766</v>
      </c>
      <c r="F795" s="1163" t="s">
        <v>766</v>
      </c>
    </row>
    <row r="796" spans="2:6" s="939" customFormat="1" ht="19.5" customHeight="1">
      <c r="B796" s="942"/>
      <c r="C796" s="1125" t="s">
        <v>2075</v>
      </c>
      <c r="D796" s="1126" t="s">
        <v>2098</v>
      </c>
      <c r="E796" s="1206" t="s">
        <v>2099</v>
      </c>
      <c r="F796" s="1165" t="s">
        <v>2099</v>
      </c>
    </row>
    <row r="797" spans="2:6" s="939" customFormat="1" ht="19.5" customHeight="1">
      <c r="B797" s="942"/>
      <c r="C797" s="1125"/>
      <c r="D797" s="1126" t="s">
        <v>2100</v>
      </c>
      <c r="E797" s="1206" t="s">
        <v>2101</v>
      </c>
      <c r="F797" s="1165" t="s">
        <v>2101</v>
      </c>
    </row>
    <row r="798" spans="2:6" s="939" customFormat="1" ht="19.5" customHeight="1">
      <c r="B798" s="942"/>
      <c r="C798" s="1129"/>
      <c r="D798" s="1126" t="s">
        <v>2102</v>
      </c>
      <c r="E798" s="1206" t="s">
        <v>2103</v>
      </c>
      <c r="F798" s="1165" t="s">
        <v>2104</v>
      </c>
    </row>
    <row r="799" spans="2:6" s="939" customFormat="1" ht="19.5" customHeight="1">
      <c r="B799" s="942"/>
      <c r="C799" s="1125" t="s">
        <v>2105</v>
      </c>
      <c r="D799" s="1126"/>
      <c r="E799" s="1206" t="s">
        <v>1969</v>
      </c>
      <c r="F799" s="1165" t="s">
        <v>1969</v>
      </c>
    </row>
    <row r="800" spans="2:6" s="939" customFormat="1" ht="19.5" customHeight="1">
      <c r="B800" s="942"/>
      <c r="C800" s="1125" t="s">
        <v>2106</v>
      </c>
      <c r="D800" s="1126" t="s">
        <v>2107</v>
      </c>
      <c r="E800" s="1204" t="s">
        <v>766</v>
      </c>
      <c r="F800" s="1163" t="s">
        <v>766</v>
      </c>
    </row>
    <row r="801" spans="2:6" s="939" customFormat="1" ht="19.5" customHeight="1">
      <c r="B801" s="942"/>
      <c r="C801" s="1129"/>
      <c r="D801" s="1126" t="s">
        <v>2108</v>
      </c>
      <c r="E801" s="1204" t="s">
        <v>766</v>
      </c>
      <c r="F801" s="1163" t="s">
        <v>766</v>
      </c>
    </row>
    <row r="802" spans="2:6" s="939" customFormat="1" ht="19.5" customHeight="1">
      <c r="B802" s="942"/>
      <c r="C802" s="1129"/>
      <c r="D802" s="1126" t="s">
        <v>2109</v>
      </c>
      <c r="E802" s="1204" t="s">
        <v>766</v>
      </c>
      <c r="F802" s="1163" t="s">
        <v>766</v>
      </c>
    </row>
    <row r="803" spans="2:6" s="939" customFormat="1" ht="19.5" customHeight="1">
      <c r="B803" s="942"/>
      <c r="C803" s="1129"/>
      <c r="D803" s="1126" t="s">
        <v>2110</v>
      </c>
      <c r="E803" s="1204" t="s">
        <v>766</v>
      </c>
      <c r="F803" s="1163" t="s">
        <v>766</v>
      </c>
    </row>
    <row r="804" spans="2:6" s="939" customFormat="1" ht="78" customHeight="1">
      <c r="B804" s="942"/>
      <c r="C804" s="1125" t="s">
        <v>2111</v>
      </c>
      <c r="D804" s="1126"/>
      <c r="E804" s="1204" t="s">
        <v>2112</v>
      </c>
      <c r="F804" s="1163" t="s">
        <v>2112</v>
      </c>
    </row>
    <row r="805" spans="2:6" s="939" customFormat="1" ht="19.5" customHeight="1">
      <c r="B805" s="942"/>
      <c r="C805" s="1127" t="s">
        <v>2113</v>
      </c>
      <c r="D805" s="1126"/>
      <c r="E805" s="1206"/>
      <c r="F805" s="1165"/>
    </row>
    <row r="806" spans="2:6" s="939" customFormat="1" ht="19.5" customHeight="1">
      <c r="B806" s="942"/>
      <c r="C806" s="1125" t="s">
        <v>1866</v>
      </c>
      <c r="D806" s="1126"/>
      <c r="E806" s="1206" t="s">
        <v>2114</v>
      </c>
      <c r="F806" s="1165" t="s">
        <v>2114</v>
      </c>
    </row>
    <row r="807" spans="2:6" s="939" customFormat="1" ht="19.5" customHeight="1">
      <c r="B807" s="942"/>
      <c r="C807" s="1125" t="s">
        <v>1868</v>
      </c>
      <c r="D807" s="1126"/>
      <c r="E807" s="1204" t="s">
        <v>1933</v>
      </c>
      <c r="F807" s="1163" t="s">
        <v>1933</v>
      </c>
    </row>
    <row r="808" spans="2:6" s="939" customFormat="1" ht="19.5" customHeight="1">
      <c r="B808" s="942"/>
      <c r="C808" s="1125" t="s">
        <v>1870</v>
      </c>
      <c r="D808" s="1126" t="s">
        <v>2115</v>
      </c>
      <c r="E808" s="1206" t="s">
        <v>6561</v>
      </c>
      <c r="F808" s="1165" t="s">
        <v>2116</v>
      </c>
    </row>
    <row r="809" spans="2:6" s="939" customFormat="1" ht="19.5" customHeight="1">
      <c r="B809" s="942"/>
      <c r="C809" s="1125"/>
      <c r="D809" s="1126" t="s">
        <v>2117</v>
      </c>
      <c r="E809" s="1206" t="s">
        <v>2118</v>
      </c>
      <c r="F809" s="1165" t="s">
        <v>2119</v>
      </c>
    </row>
    <row r="810" spans="2:6" s="939" customFormat="1" ht="19.5" customHeight="1">
      <c r="B810" s="942"/>
      <c r="C810" s="1125" t="s">
        <v>2120</v>
      </c>
      <c r="D810" s="1126" t="s">
        <v>2121</v>
      </c>
      <c r="E810" s="1204" t="s">
        <v>766</v>
      </c>
      <c r="F810" s="1163" t="s">
        <v>766</v>
      </c>
    </row>
    <row r="811" spans="2:6" s="939" customFormat="1" ht="19.5" customHeight="1">
      <c r="B811" s="942"/>
      <c r="C811" s="1125"/>
      <c r="D811" s="1126" t="s">
        <v>2122</v>
      </c>
      <c r="E811" s="1204" t="s">
        <v>766</v>
      </c>
      <c r="F811" s="1163" t="s">
        <v>766</v>
      </c>
    </row>
    <row r="812" spans="2:6" s="939" customFormat="1" ht="141.75" customHeight="1">
      <c r="B812" s="942"/>
      <c r="C812" s="1040" t="s">
        <v>1986</v>
      </c>
      <c r="D812" s="1037"/>
      <c r="E812" s="1208" t="s">
        <v>2123</v>
      </c>
      <c r="F812" s="1167" t="s">
        <v>2124</v>
      </c>
    </row>
    <row r="813" spans="2:6" s="939" customFormat="1" ht="19.5" customHeight="1">
      <c r="B813" s="942"/>
      <c r="C813" s="1134" t="s">
        <v>2125</v>
      </c>
      <c r="D813" s="944"/>
      <c r="E813" s="1209"/>
      <c r="F813" s="1168"/>
    </row>
    <row r="814" spans="2:6" s="939" customFormat="1" ht="20.25" customHeight="1">
      <c r="B814" s="942"/>
      <c r="C814" s="1127" t="s">
        <v>2126</v>
      </c>
      <c r="D814" s="1126"/>
      <c r="E814" s="1206"/>
      <c r="F814" s="1169"/>
    </row>
    <row r="815" spans="2:6" s="939" customFormat="1" ht="20.25" customHeight="1">
      <c r="B815" s="942"/>
      <c r="C815" s="1125" t="s">
        <v>2127</v>
      </c>
      <c r="D815" s="1126"/>
      <c r="E815" s="1206" t="s">
        <v>2128</v>
      </c>
      <c r="F815" s="1165" t="s">
        <v>2128</v>
      </c>
    </row>
    <row r="816" spans="2:6" s="939" customFormat="1" ht="19.5" customHeight="1">
      <c r="B816" s="942"/>
      <c r="C816" s="1125" t="s">
        <v>2129</v>
      </c>
      <c r="D816" s="1126"/>
      <c r="E816" s="1279" t="s">
        <v>2130</v>
      </c>
      <c r="F816" s="1280" t="s">
        <v>2130</v>
      </c>
    </row>
    <row r="817" spans="2:6" s="939" customFormat="1" ht="35.25" customHeight="1">
      <c r="B817" s="942"/>
      <c r="C817" s="1125" t="s">
        <v>2131</v>
      </c>
      <c r="D817" s="1126" t="s">
        <v>2132</v>
      </c>
      <c r="E817" s="1206" t="s">
        <v>2133</v>
      </c>
      <c r="F817" s="1165" t="s">
        <v>2134</v>
      </c>
    </row>
    <row r="818" spans="2:6" s="939" customFormat="1" ht="19.5" customHeight="1">
      <c r="B818" s="942"/>
      <c r="C818" s="1125"/>
      <c r="D818" s="1126" t="s">
        <v>2135</v>
      </c>
      <c r="E818" s="1206" t="s">
        <v>2136</v>
      </c>
      <c r="F818" s="1165" t="s">
        <v>2136</v>
      </c>
    </row>
    <row r="819" spans="2:6" s="939" customFormat="1" ht="19.5" customHeight="1">
      <c r="B819" s="942"/>
      <c r="C819" s="1125"/>
      <c r="D819" s="1126" t="s">
        <v>2137</v>
      </c>
      <c r="E819" s="1206" t="s">
        <v>2138</v>
      </c>
      <c r="F819" s="1165" t="s">
        <v>2138</v>
      </c>
    </row>
    <row r="820" spans="2:6" s="939" customFormat="1" ht="19.5" customHeight="1">
      <c r="B820" s="942"/>
      <c r="C820" s="1125"/>
      <c r="D820" s="1126"/>
      <c r="E820" s="1206" t="s">
        <v>2139</v>
      </c>
      <c r="F820" s="1165" t="s">
        <v>2139</v>
      </c>
    </row>
    <row r="821" spans="2:6" s="939" customFormat="1" ht="19.5" customHeight="1">
      <c r="B821" s="942"/>
      <c r="C821" s="1125" t="s">
        <v>2140</v>
      </c>
      <c r="D821" s="1126" t="s">
        <v>2141</v>
      </c>
      <c r="E821" s="1206" t="s">
        <v>2142</v>
      </c>
      <c r="F821" s="1165" t="s">
        <v>2143</v>
      </c>
    </row>
    <row r="822" spans="2:6" s="939" customFormat="1" ht="19.5" customHeight="1">
      <c r="B822" s="942"/>
      <c r="C822" s="1125"/>
      <c r="D822" s="1126" t="s">
        <v>2144</v>
      </c>
      <c r="E822" s="1206" t="s">
        <v>2142</v>
      </c>
      <c r="F822" s="1165" t="s">
        <v>2143</v>
      </c>
    </row>
    <row r="823" spans="2:6" s="939" customFormat="1" ht="19.5" customHeight="1">
      <c r="B823" s="942"/>
      <c r="C823" s="1125" t="s">
        <v>2145</v>
      </c>
      <c r="D823" s="1126"/>
      <c r="E823" s="1206" t="s">
        <v>2146</v>
      </c>
      <c r="F823" s="1165" t="s">
        <v>2146</v>
      </c>
    </row>
    <row r="824" spans="2:6" s="939" customFormat="1" ht="34.5" customHeight="1">
      <c r="B824" s="942"/>
      <c r="C824" s="1125" t="s">
        <v>2147</v>
      </c>
      <c r="D824" s="1126" t="s">
        <v>2148</v>
      </c>
      <c r="E824" s="1206" t="s">
        <v>2149</v>
      </c>
      <c r="F824" s="1165" t="s">
        <v>2149</v>
      </c>
    </row>
    <row r="825" spans="2:6" s="939" customFormat="1" ht="34.5" customHeight="1">
      <c r="B825" s="942"/>
      <c r="C825" s="1125"/>
      <c r="D825" s="1126" t="s">
        <v>2150</v>
      </c>
      <c r="E825" s="1206" t="s">
        <v>2149</v>
      </c>
      <c r="F825" s="1165" t="s">
        <v>2149</v>
      </c>
    </row>
    <row r="826" spans="2:6" s="939" customFormat="1" ht="19.5" customHeight="1">
      <c r="B826" s="942"/>
      <c r="C826" s="1125"/>
      <c r="D826" s="1126" t="s">
        <v>2151</v>
      </c>
      <c r="E826" s="1206" t="s">
        <v>2152</v>
      </c>
      <c r="F826" s="1165" t="s">
        <v>2152</v>
      </c>
    </row>
    <row r="827" spans="2:6" s="939" customFormat="1" ht="19.5" customHeight="1">
      <c r="B827" s="942"/>
      <c r="C827" s="1125"/>
      <c r="D827" s="1126" t="s">
        <v>2153</v>
      </c>
      <c r="E827" s="1206" t="s">
        <v>2149</v>
      </c>
      <c r="F827" s="1165" t="s">
        <v>2149</v>
      </c>
    </row>
    <row r="828" spans="2:6" s="939" customFormat="1" ht="165.75" customHeight="1">
      <c r="B828" s="942"/>
      <c r="C828" s="1040" t="s">
        <v>2154</v>
      </c>
      <c r="D828" s="1037"/>
      <c r="E828" s="1208" t="s">
        <v>2155</v>
      </c>
      <c r="F828" s="1167" t="s">
        <v>2155</v>
      </c>
    </row>
    <row r="829" spans="2:6" s="939" customFormat="1" ht="19.5" customHeight="1">
      <c r="B829" s="942"/>
      <c r="C829" s="1423" t="s">
        <v>2156</v>
      </c>
      <c r="D829" s="1424"/>
      <c r="E829" s="1206"/>
      <c r="F829" s="1169"/>
    </row>
    <row r="830" spans="2:6" s="939" customFormat="1" ht="19.5" customHeight="1">
      <c r="B830" s="942"/>
      <c r="C830" s="1125" t="s">
        <v>2127</v>
      </c>
      <c r="D830" s="1126"/>
      <c r="E830" s="1206" t="s">
        <v>2157</v>
      </c>
      <c r="F830" s="1165" t="s">
        <v>2157</v>
      </c>
    </row>
    <row r="831" spans="2:6" s="939" customFormat="1" ht="19.5" customHeight="1">
      <c r="B831" s="942"/>
      <c r="C831" s="1125" t="s">
        <v>2129</v>
      </c>
      <c r="D831" s="1126"/>
      <c r="E831" s="1206" t="s">
        <v>2158</v>
      </c>
      <c r="F831" s="1165" t="s">
        <v>2158</v>
      </c>
    </row>
    <row r="832" spans="2:6" s="939" customFormat="1" ht="19.5" customHeight="1">
      <c r="B832" s="942"/>
      <c r="C832" s="1125" t="s">
        <v>2159</v>
      </c>
      <c r="D832" s="1126" t="s">
        <v>2160</v>
      </c>
      <c r="E832" s="1206" t="s">
        <v>2161</v>
      </c>
      <c r="F832" s="1165" t="s">
        <v>2161</v>
      </c>
    </row>
    <row r="833" spans="2:6" s="939" customFormat="1" ht="19.5" customHeight="1">
      <c r="B833" s="942"/>
      <c r="C833" s="1125"/>
      <c r="D833" s="1126" t="s">
        <v>2135</v>
      </c>
      <c r="E833" s="1206" t="s">
        <v>2162</v>
      </c>
      <c r="F833" s="1165" t="s">
        <v>2163</v>
      </c>
    </row>
    <row r="834" spans="2:6" s="939" customFormat="1" ht="19.5" customHeight="1">
      <c r="B834" s="942"/>
      <c r="C834" s="1125"/>
      <c r="D834" s="1126"/>
      <c r="E834" s="1206" t="s">
        <v>2164</v>
      </c>
      <c r="F834" s="1165" t="s">
        <v>2165</v>
      </c>
    </row>
    <row r="835" spans="2:6" s="939" customFormat="1" ht="19.5" customHeight="1">
      <c r="B835" s="942"/>
      <c r="C835" s="1125"/>
      <c r="D835" s="1126" t="s">
        <v>2166</v>
      </c>
      <c r="E835" s="1206" t="s">
        <v>2167</v>
      </c>
      <c r="F835" s="1165" t="s">
        <v>2168</v>
      </c>
    </row>
    <row r="836" spans="2:6" s="939" customFormat="1" ht="19.5" customHeight="1">
      <c r="B836" s="942"/>
      <c r="C836" s="1125" t="s">
        <v>2105</v>
      </c>
      <c r="D836" s="1126"/>
      <c r="E836" s="1206" t="s">
        <v>2169</v>
      </c>
      <c r="F836" s="1165" t="s">
        <v>2169</v>
      </c>
    </row>
    <row r="837" spans="2:6" s="939" customFormat="1" ht="19.5" customHeight="1">
      <c r="B837" s="942"/>
      <c r="C837" s="1125" t="s">
        <v>2106</v>
      </c>
      <c r="D837" s="1126" t="s">
        <v>2170</v>
      </c>
      <c r="E837" s="1206" t="s">
        <v>2152</v>
      </c>
      <c r="F837" s="1165" t="s">
        <v>2152</v>
      </c>
    </row>
    <row r="838" spans="2:6" s="939" customFormat="1" ht="19.5" customHeight="1">
      <c r="B838" s="942"/>
      <c r="C838" s="1125"/>
      <c r="D838" s="1126" t="s">
        <v>2171</v>
      </c>
      <c r="E838" s="1206" t="s">
        <v>2152</v>
      </c>
      <c r="F838" s="1165" t="s">
        <v>2152</v>
      </c>
    </row>
    <row r="839" spans="2:6" s="939" customFormat="1" ht="19.5" customHeight="1">
      <c r="B839" s="942"/>
      <c r="C839" s="1125"/>
      <c r="D839" s="1126" t="s">
        <v>2172</v>
      </c>
      <c r="E839" s="1206" t="s">
        <v>2152</v>
      </c>
      <c r="F839" s="1165" t="s">
        <v>2152</v>
      </c>
    </row>
    <row r="840" spans="2:6" s="939" customFormat="1" ht="19.5" customHeight="1">
      <c r="B840" s="942"/>
      <c r="C840" s="1125"/>
      <c r="D840" s="1126" t="s">
        <v>2173</v>
      </c>
      <c r="E840" s="1206" t="s">
        <v>2152</v>
      </c>
      <c r="F840" s="1165" t="s">
        <v>2152</v>
      </c>
    </row>
    <row r="841" spans="2:6" s="939" customFormat="1" ht="73.5" customHeight="1">
      <c r="B841" s="942"/>
      <c r="C841" s="1040" t="s">
        <v>2111</v>
      </c>
      <c r="D841" s="1037"/>
      <c r="E841" s="1208" t="s">
        <v>2174</v>
      </c>
      <c r="F841" s="1167" t="s">
        <v>2174</v>
      </c>
    </row>
    <row r="842" spans="2:6" s="939" customFormat="1" ht="19.5" customHeight="1">
      <c r="B842" s="942"/>
      <c r="C842" s="1127" t="s">
        <v>2175</v>
      </c>
      <c r="D842" s="1126"/>
      <c r="E842" s="1206"/>
      <c r="F842" s="1169"/>
    </row>
    <row r="843" spans="2:6" s="939" customFormat="1" ht="19.5" customHeight="1">
      <c r="B843" s="942"/>
      <c r="C843" s="1125" t="s">
        <v>2176</v>
      </c>
      <c r="D843" s="1126"/>
      <c r="E843" s="1206"/>
      <c r="F843" s="1165"/>
    </row>
    <row r="844" spans="2:6" s="939" customFormat="1" ht="19.5" customHeight="1">
      <c r="B844" s="942"/>
      <c r="C844" s="1129" t="s">
        <v>2127</v>
      </c>
      <c r="D844" s="1126"/>
      <c r="E844" s="1206" t="s">
        <v>2177</v>
      </c>
      <c r="F844" s="1165" t="s">
        <v>2177</v>
      </c>
    </row>
    <row r="845" spans="2:6" s="939" customFormat="1" ht="19.5" customHeight="1">
      <c r="B845" s="942"/>
      <c r="C845" s="1129" t="s">
        <v>2129</v>
      </c>
      <c r="D845" s="1126"/>
      <c r="E845" s="1206" t="s">
        <v>2178</v>
      </c>
      <c r="F845" s="1165" t="s">
        <v>2178</v>
      </c>
    </row>
    <row r="846" spans="2:6" s="939" customFormat="1" ht="20.100000000000001" customHeight="1">
      <c r="B846" s="942"/>
      <c r="C846" s="1129" t="s">
        <v>2179</v>
      </c>
      <c r="D846" s="1126" t="s">
        <v>2180</v>
      </c>
      <c r="E846" s="1206" t="s">
        <v>2181</v>
      </c>
      <c r="F846" s="1165" t="s">
        <v>2182</v>
      </c>
    </row>
    <row r="847" spans="2:6" s="939" customFormat="1" ht="19.5" customHeight="1">
      <c r="B847" s="942"/>
      <c r="C847" s="1125"/>
      <c r="D847" s="1126" t="s">
        <v>2183</v>
      </c>
      <c r="E847" s="1206" t="s">
        <v>2184</v>
      </c>
      <c r="F847" s="1165" t="s">
        <v>2185</v>
      </c>
    </row>
    <row r="848" spans="2:6" s="939" customFormat="1" ht="19.5" customHeight="1">
      <c r="B848" s="942"/>
      <c r="C848" s="1125"/>
      <c r="D848" s="1126" t="s">
        <v>2186</v>
      </c>
      <c r="E848" s="1206" t="s">
        <v>2187</v>
      </c>
      <c r="F848" s="1165" t="s">
        <v>2188</v>
      </c>
    </row>
    <row r="849" spans="2:6" s="939" customFormat="1" ht="19.5" customHeight="1">
      <c r="B849" s="942"/>
      <c r="C849" s="1125"/>
      <c r="D849" s="1126" t="s">
        <v>2189</v>
      </c>
      <c r="E849" s="1206" t="s">
        <v>2190</v>
      </c>
      <c r="F849" s="1165" t="s">
        <v>2191</v>
      </c>
    </row>
    <row r="850" spans="2:6" s="939" customFormat="1" ht="19.5" customHeight="1">
      <c r="B850" s="942"/>
      <c r="C850" s="1125"/>
      <c r="D850" s="1126" t="s">
        <v>2192</v>
      </c>
      <c r="E850" s="1206" t="s">
        <v>2193</v>
      </c>
      <c r="F850" s="1165" t="s">
        <v>2194</v>
      </c>
    </row>
    <row r="851" spans="2:6" s="939" customFormat="1" ht="19.5" customHeight="1">
      <c r="B851" s="942"/>
      <c r="C851" s="1125"/>
      <c r="D851" s="1126" t="s">
        <v>2195</v>
      </c>
      <c r="E851" s="1206" t="s">
        <v>2196</v>
      </c>
      <c r="F851" s="1165" t="s">
        <v>2197</v>
      </c>
    </row>
    <row r="852" spans="2:6" s="939" customFormat="1" ht="19.5" customHeight="1">
      <c r="B852" s="942"/>
      <c r="C852" s="1125"/>
      <c r="D852" s="1126" t="s">
        <v>1914</v>
      </c>
      <c r="E852" s="1206" t="s">
        <v>1930</v>
      </c>
      <c r="F852" s="1165" t="s">
        <v>761</v>
      </c>
    </row>
    <row r="853" spans="2:6" s="939" customFormat="1" ht="19.5" customHeight="1">
      <c r="B853" s="942"/>
      <c r="C853" s="1125"/>
      <c r="D853" s="1126" t="s">
        <v>2198</v>
      </c>
      <c r="E853" s="1206" t="s">
        <v>2199</v>
      </c>
      <c r="F853" s="1165" t="s">
        <v>2199</v>
      </c>
    </row>
    <row r="854" spans="2:6" s="939" customFormat="1" ht="19.5" customHeight="1">
      <c r="B854" s="942"/>
      <c r="C854" s="1125"/>
      <c r="D854" s="1126" t="s">
        <v>1912</v>
      </c>
      <c r="E854" s="1206" t="s">
        <v>2200</v>
      </c>
      <c r="F854" s="1165" t="s">
        <v>2200</v>
      </c>
    </row>
    <row r="855" spans="2:6" s="939" customFormat="1" ht="158.25" customHeight="1">
      <c r="B855" s="942"/>
      <c r="C855" s="1129" t="s">
        <v>1879</v>
      </c>
      <c r="D855" s="1126"/>
      <c r="E855" s="1206" t="s">
        <v>2201</v>
      </c>
      <c r="F855" s="1165" t="s">
        <v>2201</v>
      </c>
    </row>
    <row r="856" spans="2:6" s="939" customFormat="1" ht="19.5" customHeight="1">
      <c r="B856" s="942"/>
      <c r="C856" s="1125" t="s">
        <v>2202</v>
      </c>
      <c r="D856" s="1126"/>
      <c r="E856" s="1206"/>
      <c r="F856" s="1165"/>
    </row>
    <row r="857" spans="2:6" s="939" customFormat="1" ht="19.5" customHeight="1">
      <c r="B857" s="942"/>
      <c r="C857" s="1129" t="s">
        <v>1866</v>
      </c>
      <c r="D857" s="1126"/>
      <c r="E857" s="1206" t="s">
        <v>2161</v>
      </c>
      <c r="F857" s="1165" t="s">
        <v>2161</v>
      </c>
    </row>
    <row r="858" spans="2:6" s="939" customFormat="1" ht="19.5" customHeight="1">
      <c r="B858" s="942"/>
      <c r="C858" s="1129" t="s">
        <v>1868</v>
      </c>
      <c r="D858" s="1126"/>
      <c r="E858" s="1206" t="s">
        <v>2152</v>
      </c>
      <c r="F858" s="1165" t="s">
        <v>2152</v>
      </c>
    </row>
    <row r="859" spans="2:6" s="939" customFormat="1" ht="19.5" customHeight="1">
      <c r="B859" s="942"/>
      <c r="C859" s="1129" t="s">
        <v>2203</v>
      </c>
      <c r="D859" s="1126" t="s">
        <v>2204</v>
      </c>
      <c r="E859" s="1206" t="s">
        <v>2205</v>
      </c>
      <c r="F859" s="1165" t="s">
        <v>2206</v>
      </c>
    </row>
    <row r="860" spans="2:6" s="939" customFormat="1" ht="19.5" customHeight="1">
      <c r="B860" s="942"/>
      <c r="C860" s="1129"/>
      <c r="D860" s="1126" t="s">
        <v>2207</v>
      </c>
      <c r="E860" s="1206" t="s">
        <v>2208</v>
      </c>
      <c r="F860" s="1165" t="s">
        <v>2209</v>
      </c>
    </row>
    <row r="861" spans="2:6" s="939" customFormat="1" ht="19.5" customHeight="1">
      <c r="B861" s="942"/>
      <c r="C861" s="1129" t="s">
        <v>2210</v>
      </c>
      <c r="D861" s="1126" t="s">
        <v>2211</v>
      </c>
      <c r="E861" s="1206" t="s">
        <v>1930</v>
      </c>
      <c r="F861" s="1165" t="s">
        <v>761</v>
      </c>
    </row>
    <row r="862" spans="2:6" s="939" customFormat="1" ht="19.5" customHeight="1">
      <c r="B862" s="942"/>
      <c r="C862" s="1129"/>
      <c r="D862" s="1126" t="s">
        <v>2212</v>
      </c>
      <c r="E862" s="1206" t="s">
        <v>1930</v>
      </c>
      <c r="F862" s="1165" t="s">
        <v>761</v>
      </c>
    </row>
    <row r="863" spans="2:6" s="939" customFormat="1" ht="19.5" customHeight="1">
      <c r="B863" s="942"/>
      <c r="C863" s="1129" t="s">
        <v>2093</v>
      </c>
      <c r="D863" s="1126"/>
      <c r="E863" s="1206" t="s">
        <v>2213</v>
      </c>
      <c r="F863" s="1165" t="s">
        <v>2213</v>
      </c>
    </row>
    <row r="864" spans="2:6" s="939" customFormat="1" ht="19.5" customHeight="1">
      <c r="B864" s="942"/>
      <c r="C864" s="1129" t="s">
        <v>2095</v>
      </c>
      <c r="D864" s="1126"/>
      <c r="E864" s="1206" t="s">
        <v>2152</v>
      </c>
      <c r="F864" s="1165" t="s">
        <v>2152</v>
      </c>
    </row>
    <row r="865" spans="2:6" s="939" customFormat="1" ht="73.5" customHeight="1">
      <c r="B865" s="942"/>
      <c r="C865" s="1129" t="s">
        <v>2214</v>
      </c>
      <c r="D865" s="1126"/>
      <c r="E865" s="1206" t="s">
        <v>2215</v>
      </c>
      <c r="F865" s="1165" t="s">
        <v>2215</v>
      </c>
    </row>
    <row r="866" spans="2:6" s="939" customFormat="1" ht="19.5" customHeight="1">
      <c r="B866" s="942"/>
      <c r="C866" s="1421" t="s">
        <v>2216</v>
      </c>
      <c r="D866" s="1422"/>
      <c r="E866" s="1206"/>
      <c r="F866" s="1165"/>
    </row>
    <row r="867" spans="2:6" s="939" customFormat="1" ht="19.5" customHeight="1">
      <c r="B867" s="942"/>
      <c r="C867" s="1129" t="s">
        <v>1866</v>
      </c>
      <c r="D867" s="1126"/>
      <c r="E867" s="1206" t="s">
        <v>2217</v>
      </c>
      <c r="F867" s="1165" t="s">
        <v>2217</v>
      </c>
    </row>
    <row r="868" spans="2:6" s="939" customFormat="1" ht="19.5" customHeight="1">
      <c r="B868" s="942"/>
      <c r="C868" s="1129" t="s">
        <v>1868</v>
      </c>
      <c r="D868" s="1126"/>
      <c r="E868" s="1206" t="s">
        <v>2218</v>
      </c>
      <c r="F868" s="1165" t="s">
        <v>2219</v>
      </c>
    </row>
    <row r="869" spans="2:6" s="939" customFormat="1" ht="19.5" customHeight="1">
      <c r="B869" s="942"/>
      <c r="C869" s="1129" t="s">
        <v>1870</v>
      </c>
      <c r="D869" s="1126" t="s">
        <v>2220</v>
      </c>
      <c r="E869" s="1206"/>
      <c r="F869" s="1165"/>
    </row>
    <row r="870" spans="2:6" s="939" customFormat="1" ht="19.5" customHeight="1">
      <c r="B870" s="942"/>
      <c r="C870" s="1129"/>
      <c r="D870" s="1130" t="s">
        <v>2221</v>
      </c>
      <c r="E870" s="1206" t="s">
        <v>2222</v>
      </c>
      <c r="F870" s="1165" t="s">
        <v>2223</v>
      </c>
    </row>
    <row r="871" spans="2:6" s="939" customFormat="1" ht="19.5" customHeight="1">
      <c r="B871" s="942"/>
      <c r="C871" s="1129"/>
      <c r="D871" s="1130" t="s">
        <v>2224</v>
      </c>
      <c r="E871" s="1206" t="s">
        <v>2021</v>
      </c>
      <c r="F871" s="1165" t="s">
        <v>2022</v>
      </c>
    </row>
    <row r="872" spans="2:6" s="939" customFormat="1" ht="19.5" customHeight="1">
      <c r="B872" s="942"/>
      <c r="C872" s="1129"/>
      <c r="D872" s="1130" t="s">
        <v>2225</v>
      </c>
      <c r="E872" s="1206" t="s">
        <v>2226</v>
      </c>
      <c r="F872" s="1165" t="s">
        <v>2227</v>
      </c>
    </row>
    <row r="873" spans="2:6" s="939" customFormat="1" ht="19.5" customHeight="1">
      <c r="B873" s="942"/>
      <c r="C873" s="1129"/>
      <c r="D873" s="1126" t="s">
        <v>2228</v>
      </c>
      <c r="E873" s="1206" t="s">
        <v>2229</v>
      </c>
      <c r="F873" s="1165" t="s">
        <v>2229</v>
      </c>
    </row>
    <row r="874" spans="2:6" s="939" customFormat="1" ht="19.5" customHeight="1">
      <c r="B874" s="942"/>
      <c r="C874" s="1129"/>
      <c r="D874" s="1126" t="s">
        <v>1912</v>
      </c>
      <c r="E874" s="1206" t="s">
        <v>2230</v>
      </c>
      <c r="F874" s="1165" t="s">
        <v>2230</v>
      </c>
    </row>
    <row r="875" spans="2:6" s="939" customFormat="1" ht="19.5" customHeight="1">
      <c r="B875" s="942"/>
      <c r="C875" s="1129"/>
      <c r="D875" s="1126" t="s">
        <v>2231</v>
      </c>
      <c r="E875" s="1206" t="s">
        <v>2232</v>
      </c>
      <c r="F875" s="1165" t="s">
        <v>2232</v>
      </c>
    </row>
    <row r="876" spans="2:6" s="939" customFormat="1" ht="19.5" customHeight="1">
      <c r="B876" s="942"/>
      <c r="C876" s="1129" t="s">
        <v>2233</v>
      </c>
      <c r="D876" s="1126"/>
      <c r="E876" s="1206" t="s">
        <v>2234</v>
      </c>
      <c r="F876" s="1165" t="s">
        <v>2234</v>
      </c>
    </row>
    <row r="877" spans="2:6" s="939" customFormat="1" ht="19.5" customHeight="1">
      <c r="B877" s="942"/>
      <c r="C877" s="1129" t="s">
        <v>1986</v>
      </c>
      <c r="D877" s="1126"/>
      <c r="E877" s="1206" t="s">
        <v>2235</v>
      </c>
      <c r="F877" s="1165" t="s">
        <v>2235</v>
      </c>
    </row>
    <row r="878" spans="2:6" s="939" customFormat="1" ht="19.5" customHeight="1">
      <c r="B878" s="942"/>
      <c r="C878" s="1125" t="s">
        <v>2236</v>
      </c>
      <c r="D878" s="1126"/>
      <c r="E878" s="1206"/>
      <c r="F878" s="1165"/>
    </row>
    <row r="879" spans="2:6" s="939" customFormat="1" ht="19.5" customHeight="1">
      <c r="B879" s="942"/>
      <c r="C879" s="1129" t="s">
        <v>1866</v>
      </c>
      <c r="D879" s="1126"/>
      <c r="E879" s="1206" t="s">
        <v>2237</v>
      </c>
      <c r="F879" s="1165" t="s">
        <v>2237</v>
      </c>
    </row>
    <row r="880" spans="2:6" s="939" customFormat="1" ht="19.5" customHeight="1">
      <c r="B880" s="942"/>
      <c r="C880" s="1129" t="s">
        <v>1868</v>
      </c>
      <c r="D880" s="1126"/>
      <c r="E880" s="1206" t="s">
        <v>2238</v>
      </c>
      <c r="F880" s="1165" t="s">
        <v>2238</v>
      </c>
    </row>
    <row r="881" spans="2:6" s="939" customFormat="1" ht="19.5" customHeight="1">
      <c r="B881" s="942"/>
      <c r="C881" s="1129" t="s">
        <v>2239</v>
      </c>
      <c r="D881" s="1126" t="s">
        <v>1935</v>
      </c>
      <c r="E881" s="1206"/>
      <c r="F881" s="1165"/>
    </row>
    <row r="882" spans="2:6" s="939" customFormat="1" ht="19.5" customHeight="1">
      <c r="B882" s="942"/>
      <c r="C882" s="1129"/>
      <c r="D882" s="1130" t="s">
        <v>2240</v>
      </c>
      <c r="E882" s="1206" t="s">
        <v>1930</v>
      </c>
      <c r="F882" s="1165" t="s">
        <v>761</v>
      </c>
    </row>
    <row r="883" spans="2:6" s="939" customFormat="1" ht="19.5" customHeight="1">
      <c r="B883" s="942"/>
      <c r="C883" s="1129"/>
      <c r="D883" s="1130" t="s">
        <v>2241</v>
      </c>
      <c r="E883" s="1206" t="s">
        <v>2242</v>
      </c>
      <c r="F883" s="1165" t="s">
        <v>2242</v>
      </c>
    </row>
    <row r="884" spans="2:6" s="939" customFormat="1" ht="19.5" customHeight="1">
      <c r="B884" s="942"/>
      <c r="C884" s="1129"/>
      <c r="D884" s="1130" t="s">
        <v>2243</v>
      </c>
      <c r="E884" s="1206" t="s">
        <v>2244</v>
      </c>
      <c r="F884" s="1165" t="s">
        <v>2245</v>
      </c>
    </row>
    <row r="885" spans="2:6" s="939" customFormat="1" ht="19.5" customHeight="1">
      <c r="B885" s="942"/>
      <c r="C885" s="1129"/>
      <c r="D885" s="1130" t="s">
        <v>2246</v>
      </c>
      <c r="E885" s="1206" t="s">
        <v>2244</v>
      </c>
      <c r="F885" s="1165" t="s">
        <v>2245</v>
      </c>
    </row>
    <row r="886" spans="2:6" s="939" customFormat="1" ht="19.5" customHeight="1">
      <c r="B886" s="942"/>
      <c r="C886" s="1129"/>
      <c r="D886" s="1130" t="s">
        <v>2247</v>
      </c>
      <c r="E886" s="1206" t="s">
        <v>2244</v>
      </c>
      <c r="F886" s="1165" t="s">
        <v>2245</v>
      </c>
    </row>
    <row r="887" spans="2:6" s="939" customFormat="1" ht="19.5" customHeight="1">
      <c r="B887" s="942"/>
      <c r="C887" s="1129"/>
      <c r="D887" s="1130" t="s">
        <v>2248</v>
      </c>
      <c r="E887" s="1206" t="s">
        <v>2244</v>
      </c>
      <c r="F887" s="1165" t="s">
        <v>2245</v>
      </c>
    </row>
    <row r="888" spans="2:6" s="939" customFormat="1" ht="19.5" customHeight="1">
      <c r="B888" s="942"/>
      <c r="C888" s="1129"/>
      <c r="D888" s="1130" t="s">
        <v>2249</v>
      </c>
      <c r="E888" s="1206" t="s">
        <v>2250</v>
      </c>
      <c r="F888" s="1165" t="s">
        <v>2251</v>
      </c>
    </row>
    <row r="889" spans="2:6" s="939" customFormat="1" ht="19.5" customHeight="1">
      <c r="B889" s="942"/>
      <c r="C889" s="1129"/>
      <c r="D889" s="1126" t="s">
        <v>2252</v>
      </c>
      <c r="E889" s="1206" t="s">
        <v>2253</v>
      </c>
      <c r="F889" s="1165" t="s">
        <v>2254</v>
      </c>
    </row>
    <row r="890" spans="2:6" s="939" customFormat="1" ht="19.5" customHeight="1">
      <c r="B890" s="942"/>
      <c r="C890" s="1129"/>
      <c r="D890" s="1126" t="s">
        <v>2255</v>
      </c>
      <c r="E890" s="1206" t="s">
        <v>2253</v>
      </c>
      <c r="F890" s="1165" t="s">
        <v>2254</v>
      </c>
    </row>
    <row r="891" spans="2:6" s="939" customFormat="1" ht="19.5" customHeight="1">
      <c r="B891" s="942"/>
      <c r="C891" s="1129"/>
      <c r="D891" s="1126" t="s">
        <v>2256</v>
      </c>
      <c r="E891" s="1206" t="s">
        <v>6562</v>
      </c>
      <c r="F891" s="1165" t="s">
        <v>2257</v>
      </c>
    </row>
    <row r="892" spans="2:6" s="939" customFormat="1" ht="19.5" customHeight="1">
      <c r="B892" s="942"/>
      <c r="C892" s="1129" t="s">
        <v>2233</v>
      </c>
      <c r="D892" s="1126"/>
      <c r="E892" s="1206" t="s">
        <v>2258</v>
      </c>
      <c r="F892" s="1165" t="s">
        <v>2259</v>
      </c>
    </row>
    <row r="893" spans="2:6" s="939" customFormat="1" ht="181.5" customHeight="1">
      <c r="B893" s="942"/>
      <c r="C893" s="1129" t="s">
        <v>1986</v>
      </c>
      <c r="D893" s="1126"/>
      <c r="E893" s="1206" t="s">
        <v>2260</v>
      </c>
      <c r="F893" s="1165" t="s">
        <v>2260</v>
      </c>
    </row>
    <row r="894" spans="2:6" s="939" customFormat="1" ht="19.5" customHeight="1">
      <c r="B894" s="942"/>
      <c r="C894" s="1125" t="s">
        <v>2261</v>
      </c>
      <c r="D894" s="1126"/>
      <c r="E894" s="1206"/>
      <c r="F894" s="1165"/>
    </row>
    <row r="895" spans="2:6" s="939" customFormat="1" ht="19.5" customHeight="1">
      <c r="B895" s="942"/>
      <c r="C895" s="1129" t="s">
        <v>1866</v>
      </c>
      <c r="D895" s="1126"/>
      <c r="E895" s="1206" t="s">
        <v>1930</v>
      </c>
      <c r="F895" s="1165" t="s">
        <v>761</v>
      </c>
    </row>
    <row r="896" spans="2:6" s="939" customFormat="1" ht="19.5" customHeight="1">
      <c r="B896" s="942"/>
      <c r="C896" s="1129" t="s">
        <v>1868</v>
      </c>
      <c r="D896" s="1126"/>
      <c r="E896" s="1206" t="s">
        <v>2262</v>
      </c>
      <c r="F896" s="1165" t="s">
        <v>2262</v>
      </c>
    </row>
    <row r="897" spans="2:6" s="939" customFormat="1" ht="19.5" customHeight="1">
      <c r="B897" s="942"/>
      <c r="C897" s="1129" t="s">
        <v>2239</v>
      </c>
      <c r="D897" s="1126" t="s">
        <v>2263</v>
      </c>
      <c r="E897" s="1206" t="s">
        <v>1930</v>
      </c>
      <c r="F897" s="1165" t="s">
        <v>761</v>
      </c>
    </row>
    <row r="898" spans="2:6" s="939" customFormat="1" ht="19.5" customHeight="1">
      <c r="B898" s="942"/>
      <c r="C898" s="1129"/>
      <c r="D898" s="1126" t="s">
        <v>2264</v>
      </c>
      <c r="E898" s="1206" t="s">
        <v>2265</v>
      </c>
      <c r="F898" s="1165" t="s">
        <v>2266</v>
      </c>
    </row>
    <row r="899" spans="2:6" s="939" customFormat="1" ht="19.5" customHeight="1">
      <c r="B899" s="942"/>
      <c r="C899" s="1129" t="s">
        <v>2120</v>
      </c>
      <c r="D899" s="1126" t="s">
        <v>2267</v>
      </c>
      <c r="E899" s="1206" t="s">
        <v>2152</v>
      </c>
      <c r="F899" s="1165" t="s">
        <v>2152</v>
      </c>
    </row>
    <row r="900" spans="2:6" s="939" customFormat="1" ht="19.5" customHeight="1">
      <c r="B900" s="942"/>
      <c r="C900" s="1129"/>
      <c r="D900" s="1126" t="s">
        <v>2268</v>
      </c>
      <c r="E900" s="1206" t="s">
        <v>2152</v>
      </c>
      <c r="F900" s="1165" t="s">
        <v>2152</v>
      </c>
    </row>
    <row r="901" spans="2:6" s="939" customFormat="1" ht="67.5" customHeight="1">
      <c r="B901" s="942"/>
      <c r="C901" s="1036" t="s">
        <v>1986</v>
      </c>
      <c r="D901" s="1037"/>
      <c r="E901" s="1208" t="s">
        <v>2269</v>
      </c>
      <c r="F901" s="1167" t="s">
        <v>2269</v>
      </c>
    </row>
    <row r="902" spans="2:6" s="939" customFormat="1" ht="19.5" customHeight="1">
      <c r="B902" s="942"/>
      <c r="C902" s="1127" t="s">
        <v>2270</v>
      </c>
      <c r="D902" s="1126"/>
      <c r="E902" s="1206"/>
      <c r="F902" s="1169"/>
    </row>
    <row r="903" spans="2:6" s="939" customFormat="1" ht="19.5" customHeight="1">
      <c r="B903" s="942"/>
      <c r="C903" s="1125" t="s">
        <v>2271</v>
      </c>
      <c r="D903" s="1126"/>
      <c r="E903" s="1206"/>
      <c r="F903" s="1165"/>
    </row>
    <row r="904" spans="2:6" s="939" customFormat="1" ht="19.5" customHeight="1">
      <c r="B904" s="942"/>
      <c r="C904" s="1129" t="s">
        <v>1866</v>
      </c>
      <c r="D904" s="1126"/>
      <c r="E904" s="1206" t="s">
        <v>1930</v>
      </c>
      <c r="F904" s="1165" t="s">
        <v>761</v>
      </c>
    </row>
    <row r="905" spans="2:6" s="939" customFormat="1" ht="19.5" customHeight="1">
      <c r="B905" s="942"/>
      <c r="C905" s="1129" t="s">
        <v>1868</v>
      </c>
      <c r="D905" s="1126"/>
      <c r="E905" s="1206" t="s">
        <v>2272</v>
      </c>
      <c r="F905" s="1165" t="s">
        <v>2273</v>
      </c>
    </row>
    <row r="906" spans="2:6" s="939" customFormat="1" ht="19.5" customHeight="1">
      <c r="B906" s="942"/>
      <c r="C906" s="1129" t="s">
        <v>2274</v>
      </c>
      <c r="D906" s="1126" t="s">
        <v>1975</v>
      </c>
      <c r="E906" s="1206" t="s">
        <v>2275</v>
      </c>
      <c r="F906" s="1165" t="s">
        <v>2276</v>
      </c>
    </row>
    <row r="907" spans="2:6" s="939" customFormat="1" ht="19.5" customHeight="1">
      <c r="B907" s="942"/>
      <c r="C907" s="1129"/>
      <c r="D907" s="1126" t="s">
        <v>2277</v>
      </c>
      <c r="E907" s="1206" t="s">
        <v>2278</v>
      </c>
      <c r="F907" s="1165" t="s">
        <v>2279</v>
      </c>
    </row>
    <row r="908" spans="2:6" s="939" customFormat="1" ht="19.5" customHeight="1">
      <c r="B908" s="942"/>
      <c r="C908" s="1129"/>
      <c r="D908" s="1126" t="s">
        <v>2117</v>
      </c>
      <c r="E908" s="1206" t="s">
        <v>2118</v>
      </c>
      <c r="F908" s="1165" t="s">
        <v>2119</v>
      </c>
    </row>
    <row r="909" spans="2:6" s="939" customFormat="1" ht="19.5" customHeight="1">
      <c r="B909" s="942"/>
      <c r="C909" s="1129"/>
      <c r="D909" s="1126" t="s">
        <v>2280</v>
      </c>
      <c r="E909" s="1206" t="s">
        <v>1930</v>
      </c>
      <c r="F909" s="1165" t="s">
        <v>761</v>
      </c>
    </row>
    <row r="910" spans="2:6" s="939" customFormat="1" ht="19.5" customHeight="1">
      <c r="B910" s="942"/>
      <c r="C910" s="1129"/>
      <c r="D910" s="1126" t="s">
        <v>2281</v>
      </c>
      <c r="E910" s="1206" t="s">
        <v>2282</v>
      </c>
      <c r="F910" s="1165" t="s">
        <v>2282</v>
      </c>
    </row>
    <row r="911" spans="2:6" s="939" customFormat="1" ht="19.5" customHeight="1">
      <c r="B911" s="942"/>
      <c r="C911" s="1129" t="s">
        <v>2105</v>
      </c>
      <c r="D911" s="1126" t="s">
        <v>2283</v>
      </c>
      <c r="E911" s="1206" t="s">
        <v>1969</v>
      </c>
      <c r="F911" s="1165" t="s">
        <v>1969</v>
      </c>
    </row>
    <row r="912" spans="2:6" s="939" customFormat="1" ht="19.5" customHeight="1">
      <c r="B912" s="942"/>
      <c r="C912" s="1129"/>
      <c r="D912" s="1126" t="s">
        <v>2284</v>
      </c>
      <c r="E912" s="1206" t="s">
        <v>2285</v>
      </c>
      <c r="F912" s="1165" t="s">
        <v>2285</v>
      </c>
    </row>
    <row r="913" spans="2:6" s="939" customFormat="1" ht="19.5" customHeight="1">
      <c r="B913" s="942"/>
      <c r="C913" s="1129"/>
      <c r="D913" s="1126" t="s">
        <v>2286</v>
      </c>
      <c r="E913" s="1206" t="s">
        <v>2287</v>
      </c>
      <c r="F913" s="1165" t="s">
        <v>2287</v>
      </c>
    </row>
    <row r="914" spans="2:6" s="939" customFormat="1" ht="19.5" customHeight="1">
      <c r="B914" s="942"/>
      <c r="C914" s="1129" t="s">
        <v>2106</v>
      </c>
      <c r="D914" s="1126" t="s">
        <v>2288</v>
      </c>
      <c r="E914" s="1206" t="s">
        <v>2152</v>
      </c>
      <c r="F914" s="1165" t="s">
        <v>2152</v>
      </c>
    </row>
    <row r="915" spans="2:6" s="939" customFormat="1" ht="19.5" customHeight="1">
      <c r="B915" s="942"/>
      <c r="C915" s="1129"/>
      <c r="D915" s="1126" t="s">
        <v>2289</v>
      </c>
      <c r="E915" s="1206" t="s">
        <v>2152</v>
      </c>
      <c r="F915" s="1165" t="s">
        <v>2152</v>
      </c>
    </row>
    <row r="916" spans="2:6" s="939" customFormat="1" ht="19.5" customHeight="1">
      <c r="B916" s="942"/>
      <c r="C916" s="1129"/>
      <c r="D916" s="1126" t="s">
        <v>2290</v>
      </c>
      <c r="E916" s="1206" t="s">
        <v>2152</v>
      </c>
      <c r="F916" s="1165" t="s">
        <v>2152</v>
      </c>
    </row>
    <row r="917" spans="2:6" s="939" customFormat="1" ht="19.5" customHeight="1">
      <c r="B917" s="942"/>
      <c r="C917" s="1129"/>
      <c r="D917" s="1126" t="s">
        <v>2291</v>
      </c>
      <c r="E917" s="1206" t="s">
        <v>2152</v>
      </c>
      <c r="F917" s="1165" t="s">
        <v>2152</v>
      </c>
    </row>
    <row r="918" spans="2:6" s="939" customFormat="1" ht="19.5" customHeight="1">
      <c r="B918" s="942"/>
      <c r="C918" s="1129"/>
      <c r="D918" s="1126" t="s">
        <v>2292</v>
      </c>
      <c r="E918" s="1206" t="s">
        <v>2152</v>
      </c>
      <c r="F918" s="1165" t="s">
        <v>2152</v>
      </c>
    </row>
    <row r="919" spans="2:6" s="939" customFormat="1" ht="19.5" customHeight="1">
      <c r="B919" s="942"/>
      <c r="C919" s="1129"/>
      <c r="D919" s="1126" t="s">
        <v>2293</v>
      </c>
      <c r="E919" s="1206" t="s">
        <v>2152</v>
      </c>
      <c r="F919" s="1165" t="s">
        <v>2152</v>
      </c>
    </row>
    <row r="920" spans="2:6" s="939" customFormat="1" ht="96.75" customHeight="1">
      <c r="B920" s="942"/>
      <c r="C920" s="1129" t="s">
        <v>2111</v>
      </c>
      <c r="D920" s="1126"/>
      <c r="E920" s="1206" t="s">
        <v>2294</v>
      </c>
      <c r="F920" s="1165" t="s">
        <v>2294</v>
      </c>
    </row>
    <row r="921" spans="2:6" s="939" customFormat="1" ht="19.5" customHeight="1">
      <c r="B921" s="942"/>
      <c r="C921" s="1430" t="s">
        <v>2295</v>
      </c>
      <c r="D921" s="1431"/>
      <c r="E921" s="1206"/>
      <c r="F921" s="1165"/>
    </row>
    <row r="922" spans="2:6" s="939" customFormat="1" ht="19.5" customHeight="1">
      <c r="B922" s="942"/>
      <c r="C922" s="1129" t="s">
        <v>1866</v>
      </c>
      <c r="D922" s="1126"/>
      <c r="E922" s="1206" t="s">
        <v>1930</v>
      </c>
      <c r="F922" s="1165" t="s">
        <v>761</v>
      </c>
    </row>
    <row r="923" spans="2:6" s="939" customFormat="1" ht="19.5" customHeight="1">
      <c r="B923" s="942"/>
      <c r="C923" s="1129" t="s">
        <v>1868</v>
      </c>
      <c r="D923" s="1126"/>
      <c r="E923" s="1206" t="s">
        <v>2272</v>
      </c>
      <c r="F923" s="1165" t="s">
        <v>2273</v>
      </c>
    </row>
    <row r="924" spans="2:6" s="939" customFormat="1" ht="19.5" customHeight="1">
      <c r="B924" s="942"/>
      <c r="C924" s="1129" t="s">
        <v>2274</v>
      </c>
      <c r="D924" s="1126" t="s">
        <v>1975</v>
      </c>
      <c r="E924" s="1206" t="s">
        <v>2275</v>
      </c>
      <c r="F924" s="1165" t="s">
        <v>2276</v>
      </c>
    </row>
    <row r="925" spans="2:6" s="939" customFormat="1" ht="19.5" customHeight="1">
      <c r="B925" s="942"/>
      <c r="C925" s="1129"/>
      <c r="D925" s="1126" t="s">
        <v>2277</v>
      </c>
      <c r="E925" s="1206" t="s">
        <v>2278</v>
      </c>
      <c r="F925" s="1165" t="s">
        <v>2279</v>
      </c>
    </row>
    <row r="926" spans="2:6" s="939" customFormat="1" ht="19.5" customHeight="1">
      <c r="B926" s="942"/>
      <c r="C926" s="1129"/>
      <c r="D926" s="1126" t="s">
        <v>2117</v>
      </c>
      <c r="E926" s="1206" t="s">
        <v>2118</v>
      </c>
      <c r="F926" s="1165" t="s">
        <v>2119</v>
      </c>
    </row>
    <row r="927" spans="2:6" s="939" customFormat="1" ht="19.5" customHeight="1">
      <c r="B927" s="942"/>
      <c r="C927" s="1129"/>
      <c r="D927" s="1126" t="s">
        <v>2280</v>
      </c>
      <c r="E927" s="1206" t="s">
        <v>1930</v>
      </c>
      <c r="F927" s="1165" t="s">
        <v>761</v>
      </c>
    </row>
    <row r="928" spans="2:6" s="939" customFormat="1" ht="19.5" customHeight="1">
      <c r="B928" s="942"/>
      <c r="C928" s="1129"/>
      <c r="D928" s="1126" t="s">
        <v>2281</v>
      </c>
      <c r="E928" s="1206" t="s">
        <v>2282</v>
      </c>
      <c r="F928" s="1165" t="s">
        <v>2282</v>
      </c>
    </row>
    <row r="929" spans="2:6" s="939" customFormat="1" ht="19.5" customHeight="1">
      <c r="B929" s="942"/>
      <c r="C929" s="1129" t="s">
        <v>2105</v>
      </c>
      <c r="D929" s="1126" t="s">
        <v>2283</v>
      </c>
      <c r="E929" s="1206" t="s">
        <v>1969</v>
      </c>
      <c r="F929" s="1165" t="s">
        <v>1969</v>
      </c>
    </row>
    <row r="930" spans="2:6" s="939" customFormat="1" ht="19.5" customHeight="1">
      <c r="B930" s="942"/>
      <c r="C930" s="1129"/>
      <c r="D930" s="1126" t="s">
        <v>2284</v>
      </c>
      <c r="E930" s="1206" t="s">
        <v>2285</v>
      </c>
      <c r="F930" s="1165" t="s">
        <v>2285</v>
      </c>
    </row>
    <row r="931" spans="2:6" s="939" customFormat="1" ht="19.5" customHeight="1">
      <c r="B931" s="942"/>
      <c r="C931" s="1129"/>
      <c r="D931" s="1126" t="s">
        <v>2286</v>
      </c>
      <c r="E931" s="1206" t="s">
        <v>2287</v>
      </c>
      <c r="F931" s="1165" t="s">
        <v>2287</v>
      </c>
    </row>
    <row r="932" spans="2:6" s="939" customFormat="1" ht="19.5" customHeight="1">
      <c r="B932" s="942"/>
      <c r="C932" s="1129" t="s">
        <v>2106</v>
      </c>
      <c r="D932" s="1126" t="s">
        <v>2288</v>
      </c>
      <c r="E932" s="1206" t="s">
        <v>2152</v>
      </c>
      <c r="F932" s="1165" t="s">
        <v>2152</v>
      </c>
    </row>
    <row r="933" spans="2:6" s="939" customFormat="1" ht="19.5" customHeight="1">
      <c r="B933" s="942"/>
      <c r="C933" s="1129"/>
      <c r="D933" s="1126" t="s">
        <v>2289</v>
      </c>
      <c r="E933" s="1206" t="s">
        <v>2152</v>
      </c>
      <c r="F933" s="1165" t="s">
        <v>2152</v>
      </c>
    </row>
    <row r="934" spans="2:6" s="939" customFormat="1" ht="19.5" customHeight="1">
      <c r="B934" s="942"/>
      <c r="C934" s="1129"/>
      <c r="D934" s="1126" t="s">
        <v>2290</v>
      </c>
      <c r="E934" s="1206" t="s">
        <v>2152</v>
      </c>
      <c r="F934" s="1165" t="s">
        <v>2152</v>
      </c>
    </row>
    <row r="935" spans="2:6" s="939" customFormat="1" ht="19.5" customHeight="1">
      <c r="B935" s="942"/>
      <c r="C935" s="1129"/>
      <c r="D935" s="1126" t="s">
        <v>2296</v>
      </c>
      <c r="E935" s="1206" t="s">
        <v>2152</v>
      </c>
      <c r="F935" s="1165" t="s">
        <v>2152</v>
      </c>
    </row>
    <row r="936" spans="2:6" s="939" customFormat="1" ht="19.5" customHeight="1">
      <c r="B936" s="942"/>
      <c r="C936" s="1129"/>
      <c r="D936" s="1126" t="s">
        <v>2292</v>
      </c>
      <c r="E936" s="1206" t="s">
        <v>2152</v>
      </c>
      <c r="F936" s="1165" t="s">
        <v>2152</v>
      </c>
    </row>
    <row r="937" spans="2:6" s="939" customFormat="1" ht="19.5" customHeight="1">
      <c r="B937" s="942"/>
      <c r="C937" s="1129"/>
      <c r="D937" s="1126" t="s">
        <v>2293</v>
      </c>
      <c r="E937" s="1206" t="s">
        <v>2152</v>
      </c>
      <c r="F937" s="1165" t="s">
        <v>2152</v>
      </c>
    </row>
    <row r="938" spans="2:6" s="939" customFormat="1" ht="99.75" customHeight="1">
      <c r="B938" s="942"/>
      <c r="C938" s="1036" t="s">
        <v>2111</v>
      </c>
      <c r="D938" s="1037"/>
      <c r="E938" s="1208" t="s">
        <v>2294</v>
      </c>
      <c r="F938" s="1167" t="s">
        <v>2294</v>
      </c>
    </row>
    <row r="939" spans="2:6" s="939" customFormat="1" ht="19.5" customHeight="1">
      <c r="B939" s="942"/>
      <c r="C939" s="1140" t="s">
        <v>2297</v>
      </c>
      <c r="D939" s="1037"/>
      <c r="E939" s="1208"/>
      <c r="F939" s="1168"/>
    </row>
    <row r="940" spans="2:6" s="939" customFormat="1" ht="19.5" customHeight="1">
      <c r="B940" s="942"/>
      <c r="C940" s="1127" t="s">
        <v>2298</v>
      </c>
      <c r="D940" s="1126"/>
      <c r="E940" s="1206"/>
      <c r="F940" s="1165"/>
    </row>
    <row r="941" spans="2:6" s="939" customFormat="1" ht="19.5" customHeight="1">
      <c r="B941" s="942"/>
      <c r="C941" s="1125" t="s">
        <v>2299</v>
      </c>
      <c r="D941" s="1126"/>
      <c r="E941" s="1206"/>
      <c r="F941" s="1165"/>
    </row>
    <row r="942" spans="2:6" s="939" customFormat="1" ht="19.5" customHeight="1">
      <c r="B942" s="942"/>
      <c r="C942" s="1129" t="s">
        <v>1866</v>
      </c>
      <c r="D942" s="1126"/>
      <c r="E942" s="1206" t="s">
        <v>2300</v>
      </c>
      <c r="F942" s="1165" t="s">
        <v>2300</v>
      </c>
    </row>
    <row r="943" spans="2:6" s="939" customFormat="1" ht="19.5" customHeight="1">
      <c r="B943" s="942"/>
      <c r="C943" s="1129" t="s">
        <v>2301</v>
      </c>
      <c r="D943" s="1126"/>
      <c r="E943" s="1206" t="s">
        <v>2302</v>
      </c>
      <c r="F943" s="1165" t="s">
        <v>2302</v>
      </c>
    </row>
    <row r="944" spans="2:6" s="939" customFormat="1" ht="19.5" customHeight="1">
      <c r="B944" s="942"/>
      <c r="C944" s="1129" t="s">
        <v>2303</v>
      </c>
      <c r="D944" s="1126"/>
      <c r="E944" s="1206" t="s">
        <v>2304</v>
      </c>
      <c r="F944" s="1165" t="s">
        <v>2304</v>
      </c>
    </row>
    <row r="945" spans="2:6" s="939" customFormat="1" ht="19.5" customHeight="1">
      <c r="B945" s="942"/>
      <c r="C945" s="1129" t="s">
        <v>2305</v>
      </c>
      <c r="D945" s="1126" t="s">
        <v>2306</v>
      </c>
      <c r="E945" s="1206" t="s">
        <v>2307</v>
      </c>
      <c r="F945" s="1165" t="s">
        <v>2308</v>
      </c>
    </row>
    <row r="946" spans="2:6" s="939" customFormat="1" ht="19.5" customHeight="1">
      <c r="B946" s="942"/>
      <c r="C946" s="1127"/>
      <c r="D946" s="1126" t="s">
        <v>2309</v>
      </c>
      <c r="E946" s="1206" t="s">
        <v>2307</v>
      </c>
      <c r="F946" s="1165" t="s">
        <v>2308</v>
      </c>
    </row>
    <row r="947" spans="2:6" s="939" customFormat="1" ht="19.5" customHeight="1">
      <c r="B947" s="942"/>
      <c r="C947" s="1127"/>
      <c r="D947" s="1126" t="s">
        <v>2310</v>
      </c>
      <c r="E947" s="1206" t="s">
        <v>2307</v>
      </c>
      <c r="F947" s="1165" t="s">
        <v>2308</v>
      </c>
    </row>
    <row r="948" spans="2:6" s="939" customFormat="1" ht="19.5" customHeight="1">
      <c r="B948" s="942"/>
      <c r="C948" s="1127"/>
      <c r="D948" s="1126" t="s">
        <v>2311</v>
      </c>
      <c r="E948" s="1206" t="s">
        <v>2312</v>
      </c>
      <c r="F948" s="1165" t="s">
        <v>2313</v>
      </c>
    </row>
    <row r="949" spans="2:6" s="939" customFormat="1" ht="19.5" customHeight="1">
      <c r="B949" s="942"/>
      <c r="C949" s="1127"/>
      <c r="D949" s="1126" t="s">
        <v>2314</v>
      </c>
      <c r="E949" s="1206" t="s">
        <v>2315</v>
      </c>
      <c r="F949" s="1165" t="s">
        <v>2316</v>
      </c>
    </row>
    <row r="950" spans="2:6" s="939" customFormat="1" ht="19.5" customHeight="1">
      <c r="B950" s="942"/>
      <c r="C950" s="1127"/>
      <c r="D950" s="1126" t="s">
        <v>2317</v>
      </c>
      <c r="E950" s="1206" t="s">
        <v>2315</v>
      </c>
      <c r="F950" s="1165" t="s">
        <v>2316</v>
      </c>
    </row>
    <row r="951" spans="2:6" s="939" customFormat="1" ht="19.5" customHeight="1">
      <c r="B951" s="942"/>
      <c r="C951" s="1127"/>
      <c r="D951" s="1126" t="s">
        <v>2318</v>
      </c>
      <c r="E951" s="1206" t="s">
        <v>2315</v>
      </c>
      <c r="F951" s="1165" t="s">
        <v>2316</v>
      </c>
    </row>
    <row r="952" spans="2:6" s="939" customFormat="1" ht="19.5" customHeight="1">
      <c r="B952" s="942"/>
      <c r="C952" s="1127"/>
      <c r="D952" s="1126" t="s">
        <v>2319</v>
      </c>
      <c r="E952" s="1206" t="s">
        <v>2312</v>
      </c>
      <c r="F952" s="1165" t="s">
        <v>2313</v>
      </c>
    </row>
    <row r="953" spans="2:6" s="939" customFormat="1" ht="19.5" customHeight="1">
      <c r="B953" s="942"/>
      <c r="C953" s="1127"/>
      <c r="D953" s="1126" t="s">
        <v>2320</v>
      </c>
      <c r="E953" s="1206" t="s">
        <v>2312</v>
      </c>
      <c r="F953" s="1165" t="s">
        <v>2313</v>
      </c>
    </row>
    <row r="954" spans="2:6" s="939" customFormat="1" ht="30" customHeight="1">
      <c r="B954" s="942"/>
      <c r="C954" s="1127"/>
      <c r="D954" s="1126" t="s">
        <v>2321</v>
      </c>
      <c r="E954" s="1206" t="s">
        <v>2312</v>
      </c>
      <c r="F954" s="1165" t="s">
        <v>2313</v>
      </c>
    </row>
    <row r="955" spans="2:6" s="939" customFormat="1" ht="19.5" customHeight="1">
      <c r="B955" s="942"/>
      <c r="C955" s="1127"/>
      <c r="D955" s="1126" t="s">
        <v>2322</v>
      </c>
      <c r="E955" s="1206" t="s">
        <v>2323</v>
      </c>
      <c r="F955" s="1165" t="s">
        <v>2324</v>
      </c>
    </row>
    <row r="956" spans="2:6" s="939" customFormat="1" ht="19.5" customHeight="1">
      <c r="B956" s="942"/>
      <c r="C956" s="1127"/>
      <c r="D956" s="1126" t="s">
        <v>2325</v>
      </c>
      <c r="E956" s="1206" t="s">
        <v>2326</v>
      </c>
      <c r="F956" s="1165" t="s">
        <v>2327</v>
      </c>
    </row>
    <row r="957" spans="2:6" s="939" customFormat="1" ht="19.5" customHeight="1">
      <c r="B957" s="942"/>
      <c r="C957" s="1127"/>
      <c r="D957" s="1126" t="s">
        <v>2328</v>
      </c>
      <c r="E957" s="1206" t="s">
        <v>2326</v>
      </c>
      <c r="F957" s="1165" t="s">
        <v>2327</v>
      </c>
    </row>
    <row r="958" spans="2:6" s="939" customFormat="1" ht="19.5" customHeight="1">
      <c r="B958" s="942"/>
      <c r="C958" s="1127"/>
      <c r="D958" s="1126" t="s">
        <v>2329</v>
      </c>
      <c r="E958" s="1206" t="s">
        <v>2326</v>
      </c>
      <c r="F958" s="1165" t="s">
        <v>2327</v>
      </c>
    </row>
    <row r="959" spans="2:6" s="939" customFormat="1" ht="19.5" customHeight="1">
      <c r="B959" s="942"/>
      <c r="C959" s="1127"/>
      <c r="D959" s="1126" t="s">
        <v>2330</v>
      </c>
      <c r="E959" s="1206" t="s">
        <v>2326</v>
      </c>
      <c r="F959" s="1165" t="s">
        <v>2327</v>
      </c>
    </row>
    <row r="960" spans="2:6" s="939" customFormat="1" ht="19.5" customHeight="1">
      <c r="B960" s="942"/>
      <c r="C960" s="1127"/>
      <c r="D960" s="1126" t="s">
        <v>2331</v>
      </c>
      <c r="E960" s="1206" t="s">
        <v>2326</v>
      </c>
      <c r="F960" s="1165" t="s">
        <v>2327</v>
      </c>
    </row>
    <row r="961" spans="2:6" s="939" customFormat="1" ht="19.5" customHeight="1">
      <c r="B961" s="942"/>
      <c r="C961" s="1127"/>
      <c r="D961" s="1126" t="s">
        <v>2332</v>
      </c>
      <c r="E961" s="1206" t="s">
        <v>2333</v>
      </c>
      <c r="F961" s="1165" t="s">
        <v>2334</v>
      </c>
    </row>
    <row r="962" spans="2:6" s="939" customFormat="1" ht="19.5" customHeight="1">
      <c r="B962" s="942"/>
      <c r="C962" s="1127"/>
      <c r="D962" s="1126" t="s">
        <v>2335</v>
      </c>
      <c r="E962" s="1206" t="s">
        <v>2336</v>
      </c>
      <c r="F962" s="1165" t="s">
        <v>1968</v>
      </c>
    </row>
    <row r="963" spans="2:6" s="939" customFormat="1" ht="19.5" customHeight="1">
      <c r="B963" s="942"/>
      <c r="C963" s="1127"/>
      <c r="D963" s="1126" t="s">
        <v>2337</v>
      </c>
      <c r="E963" s="1206" t="s">
        <v>763</v>
      </c>
      <c r="F963" s="1165" t="s">
        <v>761</v>
      </c>
    </row>
    <row r="964" spans="2:6" s="939" customFormat="1" ht="19.5" customHeight="1">
      <c r="B964" s="942"/>
      <c r="C964" s="1127"/>
      <c r="D964" s="1126" t="s">
        <v>2338</v>
      </c>
      <c r="E964" s="1206" t="s">
        <v>763</v>
      </c>
      <c r="F964" s="1165" t="s">
        <v>761</v>
      </c>
    </row>
    <row r="965" spans="2:6" s="939" customFormat="1" ht="19.5" customHeight="1">
      <c r="B965" s="942"/>
      <c r="C965" s="1127"/>
      <c r="D965" s="1126" t="s">
        <v>2339</v>
      </c>
      <c r="E965" s="1206" t="s">
        <v>763</v>
      </c>
      <c r="F965" s="1165" t="s">
        <v>761</v>
      </c>
    </row>
    <row r="966" spans="2:6" s="939" customFormat="1" ht="19.5" customHeight="1">
      <c r="B966" s="942"/>
      <c r="C966" s="1129"/>
      <c r="D966" s="1126" t="s">
        <v>6563</v>
      </c>
      <c r="E966" s="1206" t="s">
        <v>2152</v>
      </c>
      <c r="F966" s="1165" t="s">
        <v>2152</v>
      </c>
    </row>
    <row r="967" spans="2:6" s="939" customFormat="1" ht="19.5" customHeight="1">
      <c r="B967" s="942"/>
      <c r="C967" s="1127"/>
      <c r="D967" s="1126" t="s">
        <v>6564</v>
      </c>
      <c r="E967" s="1206" t="s">
        <v>2152</v>
      </c>
      <c r="F967" s="1165" t="s">
        <v>2152</v>
      </c>
    </row>
    <row r="968" spans="2:6" s="939" customFormat="1" ht="19.5" customHeight="1">
      <c r="B968" s="942"/>
      <c r="C968" s="1127"/>
      <c r="D968" s="1126" t="s">
        <v>6565</v>
      </c>
      <c r="E968" s="1206" t="s">
        <v>2152</v>
      </c>
      <c r="F968" s="1165" t="s">
        <v>2152</v>
      </c>
    </row>
    <row r="969" spans="2:6" s="939" customFormat="1" ht="19.5" customHeight="1">
      <c r="B969" s="942"/>
      <c r="C969" s="1127"/>
      <c r="D969" s="1126" t="s">
        <v>6566</v>
      </c>
      <c r="E969" s="1206" t="s">
        <v>2152</v>
      </c>
      <c r="F969" s="1165" t="s">
        <v>2152</v>
      </c>
    </row>
    <row r="970" spans="2:6" s="939" customFormat="1" ht="31.5" customHeight="1">
      <c r="B970" s="942"/>
      <c r="C970" s="1127"/>
      <c r="D970" s="1126" t="s">
        <v>6567</v>
      </c>
      <c r="E970" s="1206" t="s">
        <v>2152</v>
      </c>
      <c r="F970" s="1165" t="s">
        <v>2152</v>
      </c>
    </row>
    <row r="971" spans="2:6" s="939" customFormat="1" ht="19.5" customHeight="1">
      <c r="B971" s="942"/>
      <c r="C971" s="1127"/>
      <c r="D971" s="1126" t="s">
        <v>6568</v>
      </c>
      <c r="E971" s="1206" t="s">
        <v>2152</v>
      </c>
      <c r="F971" s="1165" t="s">
        <v>2152</v>
      </c>
    </row>
    <row r="972" spans="2:6" s="939" customFormat="1" ht="330" customHeight="1">
      <c r="B972" s="942"/>
      <c r="C972" s="1129" t="s">
        <v>6569</v>
      </c>
      <c r="D972" s="1126"/>
      <c r="E972" s="1206" t="s">
        <v>2340</v>
      </c>
      <c r="F972" s="1165" t="s">
        <v>2340</v>
      </c>
    </row>
    <row r="973" spans="2:6" s="939" customFormat="1" ht="19.5" customHeight="1">
      <c r="B973" s="942"/>
      <c r="C973" s="1125" t="s">
        <v>2341</v>
      </c>
      <c r="D973" s="1126"/>
      <c r="E973" s="1206"/>
      <c r="F973" s="1165"/>
    </row>
    <row r="974" spans="2:6" s="939" customFormat="1" ht="19.5" customHeight="1">
      <c r="B974" s="942"/>
      <c r="C974" s="1129" t="s">
        <v>1866</v>
      </c>
      <c r="D974" s="1126"/>
      <c r="E974" s="1206" t="s">
        <v>763</v>
      </c>
      <c r="F974" s="1165" t="s">
        <v>761</v>
      </c>
    </row>
    <row r="975" spans="2:6" s="939" customFormat="1" ht="19.5" customHeight="1">
      <c r="B975" s="942"/>
      <c r="C975" s="1129" t="s">
        <v>1868</v>
      </c>
      <c r="D975" s="1126"/>
      <c r="E975" s="1206" t="s">
        <v>2342</v>
      </c>
      <c r="F975" s="1165" t="s">
        <v>2342</v>
      </c>
    </row>
    <row r="976" spans="2:6" s="939" customFormat="1" ht="19.5" customHeight="1">
      <c r="B976" s="942"/>
      <c r="C976" s="1129" t="s">
        <v>2274</v>
      </c>
      <c r="D976" s="1126" t="s">
        <v>2306</v>
      </c>
      <c r="E976" s="1206" t="s">
        <v>2343</v>
      </c>
      <c r="F976" s="1165" t="s">
        <v>2344</v>
      </c>
    </row>
    <row r="977" spans="2:6" s="939" customFormat="1" ht="19.5" customHeight="1">
      <c r="B977" s="942"/>
      <c r="C977" s="1127"/>
      <c r="D977" s="1126" t="s">
        <v>2345</v>
      </c>
      <c r="E977" s="1206" t="s">
        <v>2343</v>
      </c>
      <c r="F977" s="1165" t="s">
        <v>2344</v>
      </c>
    </row>
    <row r="978" spans="2:6" s="939" customFormat="1" ht="19.5" customHeight="1">
      <c r="B978" s="942"/>
      <c r="C978" s="1127"/>
      <c r="D978" s="1126" t="s">
        <v>2346</v>
      </c>
      <c r="E978" s="1206" t="s">
        <v>2326</v>
      </c>
      <c r="F978" s="1165" t="s">
        <v>2327</v>
      </c>
    </row>
    <row r="979" spans="2:6" s="939" customFormat="1" ht="19.5" customHeight="1">
      <c r="B979" s="942"/>
      <c r="C979" s="1127"/>
      <c r="D979" s="1126" t="s">
        <v>2347</v>
      </c>
      <c r="E979" s="1206" t="s">
        <v>763</v>
      </c>
      <c r="F979" s="1165" t="s">
        <v>761</v>
      </c>
    </row>
    <row r="980" spans="2:6" s="939" customFormat="1" ht="19.5" customHeight="1">
      <c r="B980" s="942"/>
      <c r="C980" s="1127"/>
      <c r="D980" s="1126" t="s">
        <v>2348</v>
      </c>
      <c r="E980" s="1206" t="s">
        <v>763</v>
      </c>
      <c r="F980" s="1165" t="s">
        <v>761</v>
      </c>
    </row>
    <row r="981" spans="2:6" s="939" customFormat="1" ht="19.5" customHeight="1">
      <c r="B981" s="942"/>
      <c r="C981" s="1127"/>
      <c r="D981" s="1126" t="s">
        <v>2349</v>
      </c>
      <c r="E981" s="1206" t="s">
        <v>763</v>
      </c>
      <c r="F981" s="1165" t="s">
        <v>761</v>
      </c>
    </row>
    <row r="982" spans="2:6" s="939" customFormat="1" ht="19.5" customHeight="1">
      <c r="B982" s="942"/>
      <c r="C982" s="1127"/>
      <c r="D982" s="1126" t="s">
        <v>2350</v>
      </c>
      <c r="E982" s="1206" t="s">
        <v>2351</v>
      </c>
      <c r="F982" s="1165" t="s">
        <v>2352</v>
      </c>
    </row>
    <row r="983" spans="2:6" s="939" customFormat="1" ht="19.5" customHeight="1">
      <c r="B983" s="942"/>
      <c r="C983" s="1127"/>
      <c r="D983" s="1126" t="s">
        <v>2353</v>
      </c>
      <c r="E983" s="1206" t="s">
        <v>2312</v>
      </c>
      <c r="F983" s="1165" t="s">
        <v>2313</v>
      </c>
    </row>
    <row r="984" spans="2:6" s="939" customFormat="1" ht="19.5" customHeight="1">
      <c r="B984" s="942"/>
      <c r="C984" s="1127"/>
      <c r="D984" s="1126" t="s">
        <v>2354</v>
      </c>
      <c r="E984" s="1206" t="s">
        <v>2312</v>
      </c>
      <c r="F984" s="1165" t="s">
        <v>2313</v>
      </c>
    </row>
    <row r="985" spans="2:6" s="939" customFormat="1" ht="19.5" customHeight="1">
      <c r="B985" s="942"/>
      <c r="C985" s="1127"/>
      <c r="D985" s="1126" t="s">
        <v>2355</v>
      </c>
      <c r="E985" s="1206" t="s">
        <v>2356</v>
      </c>
      <c r="F985" s="1165" t="s">
        <v>2357</v>
      </c>
    </row>
    <row r="986" spans="2:6" s="939" customFormat="1" ht="19.5" customHeight="1">
      <c r="B986" s="942"/>
      <c r="C986" s="1127"/>
      <c r="D986" s="1126" t="s">
        <v>2358</v>
      </c>
      <c r="E986" s="1206" t="s">
        <v>2315</v>
      </c>
      <c r="F986" s="1165" t="s">
        <v>2316</v>
      </c>
    </row>
    <row r="987" spans="2:6" s="939" customFormat="1" ht="19.5" customHeight="1">
      <c r="B987" s="942"/>
      <c r="C987" s="1127"/>
      <c r="D987" s="1126" t="s">
        <v>2359</v>
      </c>
      <c r="E987" s="1206" t="s">
        <v>2152</v>
      </c>
      <c r="F987" s="1165" t="s">
        <v>2152</v>
      </c>
    </row>
    <row r="988" spans="2:6" s="939" customFormat="1" ht="19.5" customHeight="1">
      <c r="B988" s="942"/>
      <c r="C988" s="1127"/>
      <c r="D988" s="1126" t="s">
        <v>2360</v>
      </c>
      <c r="E988" s="1206" t="s">
        <v>2152</v>
      </c>
      <c r="F988" s="1165" t="s">
        <v>2152</v>
      </c>
    </row>
    <row r="989" spans="2:6" s="939" customFormat="1" ht="19.5" customHeight="1">
      <c r="B989" s="942"/>
      <c r="C989" s="1127"/>
      <c r="D989" s="1126" t="s">
        <v>2361</v>
      </c>
      <c r="E989" s="1206" t="s">
        <v>2152</v>
      </c>
      <c r="F989" s="1165" t="s">
        <v>2152</v>
      </c>
    </row>
    <row r="990" spans="2:6" s="939" customFormat="1" ht="19.5" customHeight="1">
      <c r="B990" s="942"/>
      <c r="C990" s="1127"/>
      <c r="D990" s="1126" t="s">
        <v>2362</v>
      </c>
      <c r="E990" s="1206" t="s">
        <v>2152</v>
      </c>
      <c r="F990" s="1165" t="s">
        <v>2152</v>
      </c>
    </row>
    <row r="991" spans="2:6" s="939" customFormat="1" ht="19.5" customHeight="1">
      <c r="B991" s="942"/>
      <c r="C991" s="1127"/>
      <c r="D991" s="1126" t="s">
        <v>2363</v>
      </c>
      <c r="E991" s="1206" t="s">
        <v>2152</v>
      </c>
      <c r="F991" s="1165" t="s">
        <v>2152</v>
      </c>
    </row>
    <row r="992" spans="2:6" s="939" customFormat="1" ht="76.5" customHeight="1">
      <c r="B992" s="942"/>
      <c r="C992" s="1129" t="s">
        <v>1879</v>
      </c>
      <c r="D992" s="1126"/>
      <c r="E992" s="1206" t="s">
        <v>2364</v>
      </c>
      <c r="F992" s="1165" t="s">
        <v>2364</v>
      </c>
    </row>
    <row r="993" spans="2:6" s="939" customFormat="1" ht="19.5" customHeight="1">
      <c r="B993" s="942"/>
      <c r="C993" s="1125" t="s">
        <v>2365</v>
      </c>
      <c r="D993" s="1126"/>
      <c r="E993" s="1206"/>
      <c r="F993" s="1165"/>
    </row>
    <row r="994" spans="2:6" s="939" customFormat="1" ht="19.5" customHeight="1">
      <c r="B994" s="942"/>
      <c r="C994" s="1129" t="s">
        <v>1866</v>
      </c>
      <c r="D994" s="1126"/>
      <c r="E994" s="1206" t="s">
        <v>763</v>
      </c>
      <c r="F994" s="1165" t="s">
        <v>761</v>
      </c>
    </row>
    <row r="995" spans="2:6" s="939" customFormat="1" ht="19.5" customHeight="1">
      <c r="B995" s="942"/>
      <c r="C995" s="1129" t="s">
        <v>1868</v>
      </c>
      <c r="D995" s="1126"/>
      <c r="E995" s="1206" t="s">
        <v>2342</v>
      </c>
      <c r="F995" s="1165" t="s">
        <v>2342</v>
      </c>
    </row>
    <row r="996" spans="2:6" s="939" customFormat="1" ht="19.5" customHeight="1">
      <c r="B996" s="942"/>
      <c r="C996" s="1129" t="s">
        <v>2274</v>
      </c>
      <c r="D996" s="1126" t="s">
        <v>2350</v>
      </c>
      <c r="E996" s="1206" t="s">
        <v>2366</v>
      </c>
      <c r="F996" s="1165" t="s">
        <v>2367</v>
      </c>
    </row>
    <row r="997" spans="2:6" s="939" customFormat="1" ht="19.5" customHeight="1">
      <c r="B997" s="942"/>
      <c r="C997" s="1127"/>
      <c r="D997" s="1126" t="s">
        <v>2353</v>
      </c>
      <c r="E997" s="1206" t="s">
        <v>2366</v>
      </c>
      <c r="F997" s="1165" t="s">
        <v>2367</v>
      </c>
    </row>
    <row r="998" spans="2:6" s="939" customFormat="1" ht="19.5" customHeight="1">
      <c r="B998" s="942"/>
      <c r="C998" s="1127"/>
      <c r="D998" s="1126" t="s">
        <v>2306</v>
      </c>
      <c r="E998" s="1206" t="s">
        <v>2307</v>
      </c>
      <c r="F998" s="1165" t="s">
        <v>2308</v>
      </c>
    </row>
    <row r="999" spans="2:6" s="939" customFormat="1" ht="19.5" customHeight="1">
      <c r="B999" s="942"/>
      <c r="C999" s="1127"/>
      <c r="D999" s="1126" t="s">
        <v>2346</v>
      </c>
      <c r="E999" s="1206" t="s">
        <v>2326</v>
      </c>
      <c r="F999" s="1165" t="s">
        <v>2327</v>
      </c>
    </row>
    <row r="1000" spans="2:6" s="939" customFormat="1" ht="19.5" customHeight="1">
      <c r="B1000" s="942"/>
      <c r="C1000" s="1127"/>
      <c r="D1000" s="1126" t="s">
        <v>2368</v>
      </c>
      <c r="E1000" s="1206" t="s">
        <v>2369</v>
      </c>
      <c r="F1000" s="1165" t="s">
        <v>2370</v>
      </c>
    </row>
    <row r="1001" spans="2:6" s="939" customFormat="1" ht="19.5" customHeight="1">
      <c r="B1001" s="942"/>
      <c r="C1001" s="1127"/>
      <c r="D1001" s="1126" t="s">
        <v>2371</v>
      </c>
      <c r="E1001" s="1206" t="s">
        <v>2312</v>
      </c>
      <c r="F1001" s="1165" t="s">
        <v>2313</v>
      </c>
    </row>
    <row r="1002" spans="2:6" s="939" customFormat="1" ht="19.5" customHeight="1">
      <c r="B1002" s="942"/>
      <c r="C1002" s="1127"/>
      <c r="D1002" s="1126" t="s">
        <v>2372</v>
      </c>
      <c r="E1002" s="1206" t="s">
        <v>2312</v>
      </c>
      <c r="F1002" s="1165" t="s">
        <v>2313</v>
      </c>
    </row>
    <row r="1003" spans="2:6" s="939" customFormat="1" ht="19.5" customHeight="1">
      <c r="B1003" s="942"/>
      <c r="C1003" s="1127"/>
      <c r="D1003" s="1126" t="s">
        <v>1908</v>
      </c>
      <c r="E1003" s="1206" t="s">
        <v>2373</v>
      </c>
      <c r="F1003" s="1165" t="s">
        <v>2374</v>
      </c>
    </row>
    <row r="1004" spans="2:6" s="939" customFormat="1" ht="19.5" customHeight="1">
      <c r="B1004" s="942"/>
      <c r="C1004" s="1129"/>
      <c r="D1004" s="1126" t="s">
        <v>6564</v>
      </c>
      <c r="E1004" s="1206" t="s">
        <v>2152</v>
      </c>
      <c r="F1004" s="1165" t="s">
        <v>2152</v>
      </c>
    </row>
    <row r="1005" spans="2:6" s="939" customFormat="1" ht="19.5" customHeight="1">
      <c r="B1005" s="942"/>
      <c r="C1005" s="1127"/>
      <c r="D1005" s="1126" t="s">
        <v>6570</v>
      </c>
      <c r="E1005" s="1206" t="s">
        <v>2152</v>
      </c>
      <c r="F1005" s="1165" t="s">
        <v>2152</v>
      </c>
    </row>
    <row r="1006" spans="2:6" s="939" customFormat="1" ht="19.5" customHeight="1">
      <c r="B1006" s="942"/>
      <c r="C1006" s="1127"/>
      <c r="D1006" s="1126" t="s">
        <v>6571</v>
      </c>
      <c r="E1006" s="1206" t="s">
        <v>2152</v>
      </c>
      <c r="F1006" s="1165" t="s">
        <v>2152</v>
      </c>
    </row>
    <row r="1007" spans="2:6" s="939" customFormat="1" ht="47.25" customHeight="1">
      <c r="B1007" s="942"/>
      <c r="C1007" s="1129" t="s">
        <v>6572</v>
      </c>
      <c r="D1007" s="1126"/>
      <c r="E1007" s="1206" t="s">
        <v>2375</v>
      </c>
      <c r="F1007" s="1165" t="s">
        <v>2375</v>
      </c>
    </row>
    <row r="1008" spans="2:6" s="939" customFormat="1" ht="19.5" customHeight="1">
      <c r="B1008" s="942"/>
      <c r="C1008" s="1421" t="s">
        <v>2376</v>
      </c>
      <c r="D1008" s="1422"/>
      <c r="E1008" s="1206"/>
      <c r="F1008" s="1165"/>
    </row>
    <row r="1009" spans="2:6" s="939" customFormat="1" ht="19.5" customHeight="1">
      <c r="B1009" s="942"/>
      <c r="C1009" s="1129" t="s">
        <v>1866</v>
      </c>
      <c r="D1009" s="1126"/>
      <c r="E1009" s="1206" t="s">
        <v>2377</v>
      </c>
      <c r="F1009" s="1165" t="s">
        <v>2378</v>
      </c>
    </row>
    <row r="1010" spans="2:6" s="939" customFormat="1" ht="19.5" customHeight="1">
      <c r="B1010" s="942"/>
      <c r="C1010" s="1129" t="s">
        <v>1868</v>
      </c>
      <c r="D1010" s="1126"/>
      <c r="E1010" s="1206" t="s">
        <v>2342</v>
      </c>
      <c r="F1010" s="1165" t="s">
        <v>2342</v>
      </c>
    </row>
    <row r="1011" spans="2:6" s="939" customFormat="1" ht="19.5" customHeight="1">
      <c r="B1011" s="942"/>
      <c r="C1011" s="1129" t="s">
        <v>2379</v>
      </c>
      <c r="D1011" s="1126" t="s">
        <v>2380</v>
      </c>
      <c r="E1011" s="1206" t="s">
        <v>763</v>
      </c>
      <c r="F1011" s="1165" t="s">
        <v>761</v>
      </c>
    </row>
    <row r="1012" spans="2:6" s="939" customFormat="1" ht="19.5" customHeight="1">
      <c r="B1012" s="942"/>
      <c r="C1012" s="1129"/>
      <c r="D1012" s="1126" t="s">
        <v>2249</v>
      </c>
      <c r="E1012" s="1206" t="s">
        <v>763</v>
      </c>
      <c r="F1012" s="1165" t="s">
        <v>761</v>
      </c>
    </row>
    <row r="1013" spans="2:6" s="939" customFormat="1" ht="19.5" customHeight="1">
      <c r="B1013" s="942"/>
      <c r="C1013" s="1129"/>
      <c r="D1013" s="1126" t="s">
        <v>2381</v>
      </c>
      <c r="E1013" s="1206" t="s">
        <v>763</v>
      </c>
      <c r="F1013" s="1165" t="s">
        <v>761</v>
      </c>
    </row>
    <row r="1014" spans="2:6" s="939" customFormat="1" ht="67.5">
      <c r="B1014" s="942"/>
      <c r="C1014" s="1129" t="s">
        <v>1879</v>
      </c>
      <c r="D1014" s="1126"/>
      <c r="E1014" s="1206" t="s">
        <v>2382</v>
      </c>
      <c r="F1014" s="1165" t="s">
        <v>2382</v>
      </c>
    </row>
    <row r="1015" spans="2:6" s="939" customFormat="1" ht="19.5" customHeight="1">
      <c r="B1015" s="942"/>
      <c r="C1015" s="1125" t="s">
        <v>2383</v>
      </c>
      <c r="D1015" s="1126"/>
      <c r="E1015" s="1206"/>
      <c r="F1015" s="1165"/>
    </row>
    <row r="1016" spans="2:6" s="939" customFormat="1" ht="19.5" customHeight="1">
      <c r="B1016" s="942"/>
      <c r="C1016" s="1129" t="s">
        <v>1866</v>
      </c>
      <c r="D1016" s="1126"/>
      <c r="E1016" s="1206" t="s">
        <v>763</v>
      </c>
      <c r="F1016" s="1165" t="s">
        <v>761</v>
      </c>
    </row>
    <row r="1017" spans="2:6" s="939" customFormat="1" ht="19.5" customHeight="1">
      <c r="B1017" s="942"/>
      <c r="C1017" s="1129" t="s">
        <v>1868</v>
      </c>
      <c r="D1017" s="1126"/>
      <c r="E1017" s="1206" t="s">
        <v>2384</v>
      </c>
      <c r="F1017" s="1165" t="s">
        <v>2385</v>
      </c>
    </row>
    <row r="1018" spans="2:6" s="939" customFormat="1" ht="19.5" customHeight="1">
      <c r="B1018" s="942"/>
      <c r="C1018" s="1129" t="s">
        <v>2274</v>
      </c>
      <c r="D1018" s="1126" t="s">
        <v>2386</v>
      </c>
      <c r="E1018" s="1206" t="s">
        <v>2315</v>
      </c>
      <c r="F1018" s="1165" t="s">
        <v>2316</v>
      </c>
    </row>
    <row r="1019" spans="2:6" s="939" customFormat="1" ht="19.5" customHeight="1">
      <c r="B1019" s="942"/>
      <c r="C1019" s="1129"/>
      <c r="D1019" s="1126" t="s">
        <v>2117</v>
      </c>
      <c r="E1019" s="1206" t="s">
        <v>2387</v>
      </c>
      <c r="F1019" s="1165" t="s">
        <v>2119</v>
      </c>
    </row>
    <row r="1020" spans="2:6" s="939" customFormat="1" ht="19.5" customHeight="1">
      <c r="B1020" s="942"/>
      <c r="C1020" s="1129"/>
      <c r="D1020" s="1126" t="s">
        <v>1908</v>
      </c>
      <c r="E1020" s="1206" t="s">
        <v>763</v>
      </c>
      <c r="F1020" s="1165" t="s">
        <v>761</v>
      </c>
    </row>
    <row r="1021" spans="2:6" s="939" customFormat="1" ht="62.25" customHeight="1">
      <c r="B1021" s="942"/>
      <c r="C1021" s="1036" t="s">
        <v>1879</v>
      </c>
      <c r="D1021" s="1037"/>
      <c r="E1021" s="1208" t="s">
        <v>2388</v>
      </c>
      <c r="F1021" s="1167" t="s">
        <v>2388</v>
      </c>
    </row>
    <row r="1022" spans="2:6" s="939" customFormat="1" ht="19.5" customHeight="1">
      <c r="B1022" s="942"/>
      <c r="C1022" s="1423" t="s">
        <v>2389</v>
      </c>
      <c r="D1022" s="1424"/>
      <c r="E1022" s="1206"/>
      <c r="F1022" s="1169"/>
    </row>
    <row r="1023" spans="2:6" s="939" customFormat="1" ht="19.5" customHeight="1">
      <c r="B1023" s="942"/>
      <c r="C1023" s="1125" t="s">
        <v>1866</v>
      </c>
      <c r="D1023" s="1126"/>
      <c r="E1023" s="1206" t="s">
        <v>2390</v>
      </c>
      <c r="F1023" s="1165" t="s">
        <v>2391</v>
      </c>
    </row>
    <row r="1024" spans="2:6" s="939" customFormat="1" ht="19.5" customHeight="1">
      <c r="B1024" s="942"/>
      <c r="C1024" s="1125" t="s">
        <v>1868</v>
      </c>
      <c r="D1024" s="1126" t="s">
        <v>2392</v>
      </c>
      <c r="E1024" s="1206" t="s">
        <v>2393</v>
      </c>
      <c r="F1024" s="1165" t="s">
        <v>2394</v>
      </c>
    </row>
    <row r="1025" spans="2:6" s="939" customFormat="1" ht="19.5" customHeight="1">
      <c r="B1025" s="942"/>
      <c r="C1025" s="1125"/>
      <c r="D1025" s="1126" t="s">
        <v>2395</v>
      </c>
      <c r="E1025" s="1206" t="s">
        <v>2393</v>
      </c>
      <c r="F1025" s="1165" t="s">
        <v>2394</v>
      </c>
    </row>
    <row r="1026" spans="2:6" s="939" customFormat="1" ht="19.5" customHeight="1">
      <c r="B1026" s="942"/>
      <c r="C1026" s="1125" t="s">
        <v>1870</v>
      </c>
      <c r="D1026" s="1126" t="s">
        <v>2396</v>
      </c>
      <c r="E1026" s="1206" t="s">
        <v>2397</v>
      </c>
      <c r="F1026" s="1165" t="s">
        <v>2398</v>
      </c>
    </row>
    <row r="1027" spans="2:6" s="939" customFormat="1" ht="19.5" customHeight="1">
      <c r="B1027" s="942"/>
      <c r="C1027" s="1129"/>
      <c r="D1027" s="1126" t="s">
        <v>2117</v>
      </c>
      <c r="E1027" s="1206" t="s">
        <v>2399</v>
      </c>
      <c r="F1027" s="1165" t="s">
        <v>2400</v>
      </c>
    </row>
    <row r="1028" spans="2:6" s="939" customFormat="1" ht="19.5" customHeight="1">
      <c r="B1028" s="942"/>
      <c r="C1028" s="1129"/>
      <c r="D1028" s="1126" t="s">
        <v>1912</v>
      </c>
      <c r="E1028" s="1206" t="s">
        <v>2401</v>
      </c>
      <c r="F1028" s="1165" t="s">
        <v>2401</v>
      </c>
    </row>
    <row r="1029" spans="2:6" s="939" customFormat="1" ht="19.5" customHeight="1">
      <c r="B1029" s="942"/>
      <c r="C1029" s="1129"/>
      <c r="D1029" s="1126" t="s">
        <v>1908</v>
      </c>
      <c r="E1029" s="1206" t="s">
        <v>763</v>
      </c>
      <c r="F1029" s="1165" t="s">
        <v>761</v>
      </c>
    </row>
    <row r="1030" spans="2:6" s="939" customFormat="1" ht="19.5" customHeight="1">
      <c r="B1030" s="942"/>
      <c r="C1030" s="1125"/>
      <c r="D1030" s="1126" t="s">
        <v>6564</v>
      </c>
      <c r="E1030" s="1206" t="s">
        <v>2152</v>
      </c>
      <c r="F1030" s="1165" t="s">
        <v>2152</v>
      </c>
    </row>
    <row r="1031" spans="2:6" s="939" customFormat="1" ht="19.5" customHeight="1">
      <c r="B1031" s="942"/>
      <c r="C1031" s="1129"/>
      <c r="D1031" s="1126" t="s">
        <v>6573</v>
      </c>
      <c r="E1031" s="1206" t="s">
        <v>2152</v>
      </c>
      <c r="F1031" s="1165" t="s">
        <v>2152</v>
      </c>
    </row>
    <row r="1032" spans="2:6" s="939" customFormat="1" ht="32.25" customHeight="1">
      <c r="B1032" s="942"/>
      <c r="C1032" s="1129"/>
      <c r="D1032" s="1126" t="s">
        <v>6574</v>
      </c>
      <c r="E1032" s="1206" t="s">
        <v>2402</v>
      </c>
      <c r="F1032" s="1165" t="s">
        <v>2403</v>
      </c>
    </row>
    <row r="1033" spans="2:6" s="939" customFormat="1" ht="32.25" customHeight="1">
      <c r="B1033" s="942"/>
      <c r="C1033" s="1129"/>
      <c r="D1033" s="1126" t="s">
        <v>6575</v>
      </c>
      <c r="E1033" s="1206" t="s">
        <v>2152</v>
      </c>
      <c r="F1033" s="1165" t="s">
        <v>2152</v>
      </c>
    </row>
    <row r="1034" spans="2:6" s="939" customFormat="1" ht="116.25" customHeight="1">
      <c r="B1034" s="942"/>
      <c r="C1034" s="1040" t="s">
        <v>6572</v>
      </c>
      <c r="D1034" s="1037"/>
      <c r="E1034" s="1208" t="s">
        <v>2404</v>
      </c>
      <c r="F1034" s="1167" t="s">
        <v>2404</v>
      </c>
    </row>
    <row r="1035" spans="2:6" s="939" customFormat="1" ht="19.5" customHeight="1">
      <c r="B1035" s="942"/>
      <c r="C1035" s="1127" t="s">
        <v>2405</v>
      </c>
      <c r="D1035" s="1126"/>
      <c r="E1035" s="1206"/>
      <c r="F1035" s="1169"/>
    </row>
    <row r="1036" spans="2:6" s="939" customFormat="1" ht="19.5" customHeight="1">
      <c r="B1036" s="942"/>
      <c r="C1036" s="1125" t="s">
        <v>1866</v>
      </c>
      <c r="D1036" s="1126"/>
      <c r="E1036" s="1206" t="s">
        <v>763</v>
      </c>
      <c r="F1036" s="1165" t="s">
        <v>761</v>
      </c>
    </row>
    <row r="1037" spans="2:6" s="939" customFormat="1" ht="19.5" customHeight="1">
      <c r="B1037" s="942"/>
      <c r="C1037" s="1125" t="s">
        <v>1868</v>
      </c>
      <c r="D1037" s="1126"/>
      <c r="E1037" s="1206" t="s">
        <v>763</v>
      </c>
      <c r="F1037" s="1165" t="s">
        <v>761</v>
      </c>
    </row>
    <row r="1038" spans="2:6" s="939" customFormat="1" ht="19.5" customHeight="1">
      <c r="B1038" s="942"/>
      <c r="C1038" s="1125" t="s">
        <v>2406</v>
      </c>
      <c r="D1038" s="1126" t="s">
        <v>1975</v>
      </c>
      <c r="E1038" s="1206" t="s">
        <v>2407</v>
      </c>
      <c r="F1038" s="1165" t="s">
        <v>2116</v>
      </c>
    </row>
    <row r="1039" spans="2:6" s="939" customFormat="1" ht="19.5" customHeight="1">
      <c r="B1039" s="942"/>
      <c r="C1039" s="1125"/>
      <c r="D1039" s="1126" t="s">
        <v>2408</v>
      </c>
      <c r="E1039" s="1206" t="s">
        <v>2409</v>
      </c>
      <c r="F1039" s="1165" t="s">
        <v>2410</v>
      </c>
    </row>
    <row r="1040" spans="2:6" s="939" customFormat="1" ht="19.5" customHeight="1">
      <c r="B1040" s="942"/>
      <c r="C1040" s="1125"/>
      <c r="D1040" s="1126" t="s">
        <v>2411</v>
      </c>
      <c r="E1040" s="1206" t="s">
        <v>2412</v>
      </c>
      <c r="F1040" s="1165" t="s">
        <v>2412</v>
      </c>
    </row>
    <row r="1041" spans="2:6" s="939" customFormat="1" ht="19.5" customHeight="1">
      <c r="B1041" s="942"/>
      <c r="C1041" s="1125"/>
      <c r="D1041" s="1126" t="s">
        <v>2413</v>
      </c>
      <c r="E1041" s="1206" t="s">
        <v>6576</v>
      </c>
      <c r="F1041" s="1165" t="s">
        <v>6577</v>
      </c>
    </row>
    <row r="1042" spans="2:6" s="939" customFormat="1" ht="19.5" customHeight="1">
      <c r="B1042" s="942"/>
      <c r="C1042" s="1125"/>
      <c r="D1042" s="1126" t="s">
        <v>2414</v>
      </c>
      <c r="E1042" s="1206" t="s">
        <v>2312</v>
      </c>
      <c r="F1042" s="1165" t="s">
        <v>2313</v>
      </c>
    </row>
    <row r="1043" spans="2:6" s="939" customFormat="1" ht="19.5" customHeight="1">
      <c r="B1043" s="942"/>
      <c r="C1043" s="1125"/>
      <c r="D1043" s="1126" t="s">
        <v>2415</v>
      </c>
      <c r="E1043" s="1206" t="s">
        <v>1930</v>
      </c>
      <c r="F1043" s="1165" t="s">
        <v>761</v>
      </c>
    </row>
    <row r="1044" spans="2:6" s="939" customFormat="1" ht="19.5" customHeight="1">
      <c r="B1044" s="942"/>
      <c r="C1044" s="1125"/>
      <c r="D1044" s="1126" t="s">
        <v>2416</v>
      </c>
      <c r="E1044" s="1206" t="s">
        <v>763</v>
      </c>
      <c r="F1044" s="1165" t="s">
        <v>761</v>
      </c>
    </row>
    <row r="1045" spans="2:6" s="939" customFormat="1" ht="19.5" customHeight="1">
      <c r="B1045" s="942"/>
      <c r="C1045" s="1125"/>
      <c r="D1045" s="1126" t="s">
        <v>2417</v>
      </c>
      <c r="E1045" s="1206" t="s">
        <v>763</v>
      </c>
      <c r="F1045" s="1165" t="s">
        <v>761</v>
      </c>
    </row>
    <row r="1046" spans="2:6" s="939" customFormat="1" ht="19.5" customHeight="1">
      <c r="B1046" s="942"/>
      <c r="C1046" s="1125"/>
      <c r="D1046" s="1126" t="s">
        <v>2117</v>
      </c>
      <c r="E1046" s="1206" t="s">
        <v>2399</v>
      </c>
      <c r="F1046" s="1165" t="s">
        <v>2400</v>
      </c>
    </row>
    <row r="1047" spans="2:6" s="939" customFormat="1" ht="152.25" customHeight="1">
      <c r="B1047" s="942"/>
      <c r="C1047" s="1040" t="s">
        <v>1879</v>
      </c>
      <c r="D1047" s="1037"/>
      <c r="E1047" s="1208" t="s">
        <v>2418</v>
      </c>
      <c r="F1047" s="1167" t="s">
        <v>2418</v>
      </c>
    </row>
    <row r="1048" spans="2:6" s="939" customFormat="1" ht="19.5" customHeight="1">
      <c r="B1048" s="942"/>
      <c r="C1048" s="1127" t="s">
        <v>2419</v>
      </c>
      <c r="D1048" s="1126"/>
      <c r="E1048" s="1206"/>
      <c r="F1048" s="1169"/>
    </row>
    <row r="1049" spans="2:6" s="939" customFormat="1" ht="19.5" customHeight="1">
      <c r="B1049" s="942"/>
      <c r="C1049" s="1125" t="s">
        <v>1866</v>
      </c>
      <c r="D1049" s="1126"/>
      <c r="E1049" s="1206" t="s">
        <v>2420</v>
      </c>
      <c r="F1049" s="1165" t="s">
        <v>2420</v>
      </c>
    </row>
    <row r="1050" spans="2:6" s="939" customFormat="1" ht="19.5" customHeight="1">
      <c r="B1050" s="942"/>
      <c r="C1050" s="1125" t="s">
        <v>1868</v>
      </c>
      <c r="D1050" s="1126"/>
      <c r="E1050" s="1206" t="s">
        <v>2384</v>
      </c>
      <c r="F1050" s="1165" t="s">
        <v>2385</v>
      </c>
    </row>
    <row r="1051" spans="2:6" s="939" customFormat="1" ht="19.5" customHeight="1">
      <c r="B1051" s="942"/>
      <c r="C1051" s="1125" t="s">
        <v>2274</v>
      </c>
      <c r="D1051" s="1126" t="s">
        <v>1975</v>
      </c>
      <c r="E1051" s="1206" t="s">
        <v>6578</v>
      </c>
      <c r="F1051" s="1165" t="s">
        <v>2421</v>
      </c>
    </row>
    <row r="1052" spans="2:6" s="939" customFormat="1" ht="19.5" customHeight="1">
      <c r="B1052" s="942"/>
      <c r="C1052" s="1125"/>
      <c r="D1052" s="1126" t="s">
        <v>2306</v>
      </c>
      <c r="E1052" s="1206" t="s">
        <v>6579</v>
      </c>
      <c r="F1052" s="1165" t="s">
        <v>6580</v>
      </c>
    </row>
    <row r="1053" spans="2:6" s="939" customFormat="1" ht="19.5" customHeight="1">
      <c r="B1053" s="942"/>
      <c r="C1053" s="1125"/>
      <c r="D1053" s="1126" t="s">
        <v>2345</v>
      </c>
      <c r="E1053" s="1206" t="s">
        <v>6579</v>
      </c>
      <c r="F1053" s="1165" t="s">
        <v>6580</v>
      </c>
    </row>
    <row r="1054" spans="2:6" s="939" customFormat="1" ht="19.5" customHeight="1">
      <c r="B1054" s="942"/>
      <c r="C1054" s="1125"/>
      <c r="D1054" s="1126" t="s">
        <v>2422</v>
      </c>
      <c r="E1054" s="1206" t="s">
        <v>6579</v>
      </c>
      <c r="F1054" s="1165" t="s">
        <v>6580</v>
      </c>
    </row>
    <row r="1055" spans="2:6" s="939" customFormat="1" ht="19.5" customHeight="1">
      <c r="B1055" s="942"/>
      <c r="C1055" s="1125"/>
      <c r="D1055" s="1126" t="s">
        <v>2423</v>
      </c>
      <c r="E1055" s="1206" t="s">
        <v>2312</v>
      </c>
      <c r="F1055" s="1165" t="s">
        <v>2313</v>
      </c>
    </row>
    <row r="1056" spans="2:6" s="939" customFormat="1" ht="19.5" customHeight="1">
      <c r="B1056" s="942"/>
      <c r="C1056" s="1125"/>
      <c r="D1056" s="1126" t="s">
        <v>2424</v>
      </c>
      <c r="E1056" s="1206" t="s">
        <v>2312</v>
      </c>
      <c r="F1056" s="1165" t="s">
        <v>2313</v>
      </c>
    </row>
    <row r="1057" spans="2:6" s="939" customFormat="1" ht="19.5" customHeight="1">
      <c r="B1057" s="942"/>
      <c r="C1057" s="1125"/>
      <c r="D1057" s="1126" t="s">
        <v>2425</v>
      </c>
      <c r="E1057" s="1206" t="s">
        <v>2312</v>
      </c>
      <c r="F1057" s="1165" t="s">
        <v>2313</v>
      </c>
    </row>
    <row r="1058" spans="2:6" s="939" customFormat="1" ht="19.5" customHeight="1">
      <c r="B1058" s="942"/>
      <c r="C1058" s="1125"/>
      <c r="D1058" s="1126" t="s">
        <v>2426</v>
      </c>
      <c r="E1058" s="1206" t="s">
        <v>6581</v>
      </c>
      <c r="F1058" s="1165" t="s">
        <v>2427</v>
      </c>
    </row>
    <row r="1059" spans="2:6" s="939" customFormat="1" ht="19.5" customHeight="1">
      <c r="B1059" s="942"/>
      <c r="C1059" s="1125"/>
      <c r="D1059" s="1126" t="s">
        <v>2428</v>
      </c>
      <c r="E1059" s="1206" t="s">
        <v>6582</v>
      </c>
      <c r="F1059" s="1165" t="s">
        <v>2254</v>
      </c>
    </row>
    <row r="1060" spans="2:6" s="939" customFormat="1" ht="19.5" customHeight="1">
      <c r="B1060" s="942"/>
      <c r="C1060" s="1125"/>
      <c r="D1060" s="1126" t="s">
        <v>2429</v>
      </c>
      <c r="E1060" s="1206" t="s">
        <v>763</v>
      </c>
      <c r="F1060" s="1165" t="s">
        <v>761</v>
      </c>
    </row>
    <row r="1061" spans="2:6" s="939" customFormat="1" ht="19.5" customHeight="1">
      <c r="B1061" s="942"/>
      <c r="C1061" s="1125"/>
      <c r="D1061" s="1126" t="s">
        <v>2430</v>
      </c>
      <c r="E1061" s="1206" t="s">
        <v>1930</v>
      </c>
      <c r="F1061" s="1165" t="s">
        <v>761</v>
      </c>
    </row>
    <row r="1062" spans="2:6" s="939" customFormat="1" ht="19.5" customHeight="1">
      <c r="B1062" s="942"/>
      <c r="C1062" s="1125"/>
      <c r="D1062" s="1126" t="s">
        <v>6583</v>
      </c>
      <c r="E1062" s="1206" t="s">
        <v>2152</v>
      </c>
      <c r="F1062" s="1165" t="s">
        <v>2152</v>
      </c>
    </row>
    <row r="1063" spans="2:6" s="939" customFormat="1" ht="19.5" customHeight="1">
      <c r="B1063" s="942"/>
      <c r="C1063" s="1125"/>
      <c r="D1063" s="1126" t="s">
        <v>6584</v>
      </c>
      <c r="E1063" s="1206" t="s">
        <v>2431</v>
      </c>
      <c r="F1063" s="1165" t="s">
        <v>2431</v>
      </c>
    </row>
    <row r="1064" spans="2:6" s="939" customFormat="1" ht="19.5" customHeight="1">
      <c r="B1064" s="942"/>
      <c r="C1064" s="1125"/>
      <c r="D1064" s="1126" t="s">
        <v>6585</v>
      </c>
      <c r="E1064" s="1206" t="s">
        <v>2152</v>
      </c>
      <c r="F1064" s="1165" t="s">
        <v>2152</v>
      </c>
    </row>
    <row r="1065" spans="2:6" s="939" customFormat="1" ht="38.25" customHeight="1">
      <c r="B1065" s="942"/>
      <c r="C1065" s="1125"/>
      <c r="D1065" s="1126" t="s">
        <v>6586</v>
      </c>
      <c r="E1065" s="1206" t="s">
        <v>2152</v>
      </c>
      <c r="F1065" s="1165" t="s">
        <v>2152</v>
      </c>
    </row>
    <row r="1066" spans="2:6" s="939" customFormat="1" ht="71.25" customHeight="1">
      <c r="B1066" s="942"/>
      <c r="C1066" s="1040" t="s">
        <v>6572</v>
      </c>
      <c r="D1066" s="1037"/>
      <c r="E1066" s="1208" t="s">
        <v>2432</v>
      </c>
      <c r="F1066" s="1167" t="s">
        <v>2433</v>
      </c>
    </row>
    <row r="1067" spans="2:6" s="939" customFormat="1" ht="19.5" customHeight="1">
      <c r="B1067" s="942"/>
      <c r="C1067" s="1127" t="s">
        <v>2434</v>
      </c>
      <c r="D1067" s="1126"/>
      <c r="E1067" s="1206"/>
      <c r="F1067" s="1169"/>
    </row>
    <row r="1068" spans="2:6" s="939" customFormat="1" ht="19.5" customHeight="1">
      <c r="B1068" s="942"/>
      <c r="C1068" s="1125" t="s">
        <v>1866</v>
      </c>
      <c r="D1068" s="1126"/>
      <c r="E1068" s="1206" t="s">
        <v>2435</v>
      </c>
      <c r="F1068" s="1165" t="s">
        <v>2436</v>
      </c>
    </row>
    <row r="1069" spans="2:6" s="939" customFormat="1" ht="19.5" customHeight="1">
      <c r="B1069" s="942"/>
      <c r="C1069" s="1125" t="s">
        <v>1868</v>
      </c>
      <c r="D1069" s="1126"/>
      <c r="E1069" s="1206" t="s">
        <v>2437</v>
      </c>
      <c r="F1069" s="1165" t="s">
        <v>2437</v>
      </c>
    </row>
    <row r="1070" spans="2:6" s="939" customFormat="1" ht="19.5" customHeight="1">
      <c r="B1070" s="942"/>
      <c r="C1070" s="1125" t="s">
        <v>2406</v>
      </c>
      <c r="D1070" s="1126" t="s">
        <v>1975</v>
      </c>
      <c r="E1070" s="1206" t="s">
        <v>2438</v>
      </c>
      <c r="F1070" s="1165" t="s">
        <v>2439</v>
      </c>
    </row>
    <row r="1071" spans="2:6" s="939" customFormat="1" ht="19.5" customHeight="1">
      <c r="B1071" s="942"/>
      <c r="C1071" s="1125"/>
      <c r="D1071" s="1126" t="s">
        <v>2408</v>
      </c>
      <c r="E1071" s="1206" t="s">
        <v>2440</v>
      </c>
      <c r="F1071" s="1165" t="s">
        <v>2022</v>
      </c>
    </row>
    <row r="1072" spans="2:6" s="939" customFormat="1" ht="19.5" customHeight="1">
      <c r="B1072" s="942"/>
      <c r="C1072" s="1125"/>
      <c r="D1072" s="1126" t="s">
        <v>2411</v>
      </c>
      <c r="E1072" s="1206" t="s">
        <v>2441</v>
      </c>
      <c r="F1072" s="1165" t="s">
        <v>2441</v>
      </c>
    </row>
    <row r="1073" spans="2:6" s="939" customFormat="1" ht="19.5" customHeight="1">
      <c r="B1073" s="942"/>
      <c r="C1073" s="1125"/>
      <c r="D1073" s="1126" t="s">
        <v>2413</v>
      </c>
      <c r="E1073" s="1206" t="s">
        <v>6576</v>
      </c>
      <c r="F1073" s="1165" t="s">
        <v>6577</v>
      </c>
    </row>
    <row r="1074" spans="2:6" s="939" customFormat="1" ht="19.5" customHeight="1">
      <c r="B1074" s="942"/>
      <c r="C1074" s="1125"/>
      <c r="D1074" s="1126" t="s">
        <v>2414</v>
      </c>
      <c r="E1074" s="1206" t="s">
        <v>2312</v>
      </c>
      <c r="F1074" s="1165" t="s">
        <v>2313</v>
      </c>
    </row>
    <row r="1075" spans="2:6" s="939" customFormat="1" ht="19.5" customHeight="1">
      <c r="B1075" s="942"/>
      <c r="C1075" s="1125"/>
      <c r="D1075" s="1126" t="s">
        <v>2415</v>
      </c>
      <c r="E1075" s="1206" t="s">
        <v>763</v>
      </c>
      <c r="F1075" s="1165" t="s">
        <v>761</v>
      </c>
    </row>
    <row r="1076" spans="2:6" s="939" customFormat="1" ht="19.5" customHeight="1">
      <c r="B1076" s="942"/>
      <c r="C1076" s="1125"/>
      <c r="D1076" s="1126" t="s">
        <v>2416</v>
      </c>
      <c r="E1076" s="1206" t="s">
        <v>763</v>
      </c>
      <c r="F1076" s="1165" t="s">
        <v>761</v>
      </c>
    </row>
    <row r="1077" spans="2:6" s="939" customFormat="1" ht="19.5" customHeight="1">
      <c r="B1077" s="942"/>
      <c r="C1077" s="1125"/>
      <c r="D1077" s="1126" t="s">
        <v>2417</v>
      </c>
      <c r="E1077" s="1206" t="s">
        <v>763</v>
      </c>
      <c r="F1077" s="1165" t="s">
        <v>761</v>
      </c>
    </row>
    <row r="1078" spans="2:6" s="939" customFormat="1" ht="19.5" customHeight="1">
      <c r="B1078" s="942"/>
      <c r="C1078" s="1125"/>
      <c r="D1078" s="1126" t="s">
        <v>2117</v>
      </c>
      <c r="E1078" s="1206" t="s">
        <v>2387</v>
      </c>
      <c r="F1078" s="1165" t="s">
        <v>2119</v>
      </c>
    </row>
    <row r="1079" spans="2:6" s="939" customFormat="1" ht="32.25" customHeight="1">
      <c r="B1079" s="942"/>
      <c r="C1079" s="1040" t="s">
        <v>1879</v>
      </c>
      <c r="D1079" s="1037"/>
      <c r="E1079" s="1208" t="s">
        <v>2442</v>
      </c>
      <c r="F1079" s="1167" t="s">
        <v>2442</v>
      </c>
    </row>
    <row r="1080" spans="2:6" s="939" customFormat="1" ht="19.5" customHeight="1">
      <c r="B1080" s="942"/>
      <c r="C1080" s="1127" t="s">
        <v>2443</v>
      </c>
      <c r="D1080" s="1126"/>
      <c r="E1080" s="1206"/>
      <c r="F1080" s="1169"/>
    </row>
    <row r="1081" spans="2:6" s="939" customFormat="1" ht="19.5" customHeight="1">
      <c r="B1081" s="942"/>
      <c r="C1081" s="1125" t="s">
        <v>1866</v>
      </c>
      <c r="D1081" s="1126"/>
      <c r="E1081" s="1206" t="s">
        <v>2444</v>
      </c>
      <c r="F1081" s="1165" t="s">
        <v>2444</v>
      </c>
    </row>
    <row r="1082" spans="2:6" s="939" customFormat="1" ht="19.5" customHeight="1">
      <c r="B1082" s="942"/>
      <c r="C1082" s="1125" t="s">
        <v>1868</v>
      </c>
      <c r="D1082" s="1126"/>
      <c r="E1082" s="1206" t="s">
        <v>2152</v>
      </c>
      <c r="F1082" s="1165" t="s">
        <v>2152</v>
      </c>
    </row>
    <row r="1083" spans="2:6" s="939" customFormat="1" ht="19.5" customHeight="1">
      <c r="B1083" s="942"/>
      <c r="C1083" s="1125" t="s">
        <v>2445</v>
      </c>
      <c r="D1083" s="1126" t="s">
        <v>2446</v>
      </c>
      <c r="E1083" s="1206" t="s">
        <v>2447</v>
      </c>
      <c r="F1083" s="1165" t="s">
        <v>2448</v>
      </c>
    </row>
    <row r="1084" spans="2:6" s="939" customFormat="1" ht="19.5" customHeight="1">
      <c r="B1084" s="942"/>
      <c r="C1084" s="1125"/>
      <c r="D1084" s="1126" t="s">
        <v>2449</v>
      </c>
      <c r="E1084" s="1206" t="s">
        <v>2447</v>
      </c>
      <c r="F1084" s="1165" t="s">
        <v>2448</v>
      </c>
    </row>
    <row r="1085" spans="2:6" s="939" customFormat="1" ht="19.5" customHeight="1">
      <c r="B1085" s="942"/>
      <c r="C1085" s="1125"/>
      <c r="D1085" s="1126" t="s">
        <v>2450</v>
      </c>
      <c r="E1085" s="1206" t="s">
        <v>2447</v>
      </c>
      <c r="F1085" s="1165" t="s">
        <v>2448</v>
      </c>
    </row>
    <row r="1086" spans="2:6" s="939" customFormat="1" ht="19.5" customHeight="1">
      <c r="B1086" s="942"/>
      <c r="C1086" s="1125"/>
      <c r="D1086" s="1126" t="s">
        <v>2451</v>
      </c>
      <c r="E1086" s="1206" t="s">
        <v>2447</v>
      </c>
      <c r="F1086" s="1165" t="s">
        <v>2448</v>
      </c>
    </row>
    <row r="1087" spans="2:6" s="939" customFormat="1" ht="19.5" customHeight="1">
      <c r="B1087" s="942"/>
      <c r="C1087" s="1125"/>
      <c r="D1087" s="1126" t="s">
        <v>2452</v>
      </c>
      <c r="E1087" s="1206" t="s">
        <v>2453</v>
      </c>
      <c r="F1087" s="1165" t="s">
        <v>2454</v>
      </c>
    </row>
    <row r="1088" spans="2:6" s="939" customFormat="1" ht="19.5" customHeight="1">
      <c r="B1088" s="942"/>
      <c r="C1088" s="1125"/>
      <c r="D1088" s="1126" t="s">
        <v>2455</v>
      </c>
      <c r="E1088" s="1206" t="s">
        <v>2453</v>
      </c>
      <c r="F1088" s="1165" t="s">
        <v>2454</v>
      </c>
    </row>
    <row r="1089" spans="2:6" s="939" customFormat="1" ht="19.5" customHeight="1">
      <c r="B1089" s="942"/>
      <c r="C1089" s="1125"/>
      <c r="D1089" s="1126" t="s">
        <v>2456</v>
      </c>
      <c r="E1089" s="1206" t="s">
        <v>2453</v>
      </c>
      <c r="F1089" s="1165" t="s">
        <v>2454</v>
      </c>
    </row>
    <row r="1090" spans="2:6" s="939" customFormat="1" ht="19.5" customHeight="1">
      <c r="B1090" s="942"/>
      <c r="C1090" s="1125"/>
      <c r="D1090" s="1126" t="s">
        <v>2457</v>
      </c>
      <c r="E1090" s="1206" t="s">
        <v>2453</v>
      </c>
      <c r="F1090" s="1165" t="s">
        <v>2454</v>
      </c>
    </row>
    <row r="1091" spans="2:6" s="939" customFormat="1" ht="19.5" customHeight="1">
      <c r="B1091" s="942"/>
      <c r="C1091" s="1125"/>
      <c r="D1091" s="1126" t="s">
        <v>1922</v>
      </c>
      <c r="E1091" s="1206" t="s">
        <v>1950</v>
      </c>
      <c r="F1091" s="1165" t="s">
        <v>1950</v>
      </c>
    </row>
    <row r="1092" spans="2:6" s="939" customFormat="1" ht="165.75" customHeight="1">
      <c r="B1092" s="942"/>
      <c r="C1092" s="1040" t="s">
        <v>1879</v>
      </c>
      <c r="D1092" s="1037"/>
      <c r="E1092" s="1208" t="s">
        <v>2458</v>
      </c>
      <c r="F1092" s="1167" t="s">
        <v>2458</v>
      </c>
    </row>
    <row r="1093" spans="2:6" s="939" customFormat="1" ht="19.5" customHeight="1">
      <c r="B1093" s="942"/>
      <c r="C1093" s="1127" t="s">
        <v>2459</v>
      </c>
      <c r="D1093" s="1126"/>
      <c r="E1093" s="1206"/>
      <c r="F1093" s="1169"/>
    </row>
    <row r="1094" spans="2:6" s="939" customFormat="1" ht="19.5" customHeight="1">
      <c r="B1094" s="942"/>
      <c r="C1094" s="1421" t="s">
        <v>2460</v>
      </c>
      <c r="D1094" s="1422"/>
      <c r="E1094" s="1206"/>
      <c r="F1094" s="1165"/>
    </row>
    <row r="1095" spans="2:6" s="939" customFormat="1" ht="19.5" customHeight="1">
      <c r="B1095" s="942"/>
      <c r="C1095" s="1129" t="s">
        <v>1866</v>
      </c>
      <c r="D1095" s="1126"/>
      <c r="E1095" s="1206" t="s">
        <v>2461</v>
      </c>
      <c r="F1095" s="1165" t="s">
        <v>2461</v>
      </c>
    </row>
    <row r="1096" spans="2:6" s="939" customFormat="1" ht="19.5" customHeight="1">
      <c r="B1096" s="942"/>
      <c r="C1096" s="1129" t="s">
        <v>1868</v>
      </c>
      <c r="D1096" s="1126"/>
      <c r="E1096" s="1206" t="s">
        <v>2462</v>
      </c>
      <c r="F1096" s="1165" t="s">
        <v>2462</v>
      </c>
    </row>
    <row r="1097" spans="2:6" s="939" customFormat="1" ht="19.5" customHeight="1">
      <c r="B1097" s="942"/>
      <c r="C1097" s="1129" t="s">
        <v>2463</v>
      </c>
      <c r="D1097" s="1126"/>
      <c r="E1097" s="1206" t="s">
        <v>2464</v>
      </c>
      <c r="F1097" s="1165" t="s">
        <v>2464</v>
      </c>
    </row>
    <row r="1098" spans="2:6" s="939" customFormat="1" ht="19.5" customHeight="1">
      <c r="B1098" s="942"/>
      <c r="C1098" s="1129" t="s">
        <v>2305</v>
      </c>
      <c r="D1098" s="1126" t="s">
        <v>2465</v>
      </c>
      <c r="E1098" s="1206" t="s">
        <v>2466</v>
      </c>
      <c r="F1098" s="1165" t="s">
        <v>2467</v>
      </c>
    </row>
    <row r="1099" spans="2:6" s="939" customFormat="1" ht="19.5" customHeight="1">
      <c r="B1099" s="942"/>
      <c r="C1099" s="1125"/>
      <c r="D1099" s="1126" t="s">
        <v>2468</v>
      </c>
      <c r="E1099" s="1206" t="s">
        <v>2312</v>
      </c>
      <c r="F1099" s="1165" t="s">
        <v>2313</v>
      </c>
    </row>
    <row r="1100" spans="2:6" s="939" customFormat="1" ht="19.5" customHeight="1">
      <c r="B1100" s="942"/>
      <c r="C1100" s="1125"/>
      <c r="D1100" s="1126" t="s">
        <v>2469</v>
      </c>
      <c r="E1100" s="1206" t="s">
        <v>6576</v>
      </c>
      <c r="F1100" s="1165" t="s">
        <v>6577</v>
      </c>
    </row>
    <row r="1101" spans="2:6" s="939" customFormat="1" ht="19.5" customHeight="1">
      <c r="B1101" s="942"/>
      <c r="C1101" s="1125"/>
      <c r="D1101" s="1126" t="s">
        <v>2470</v>
      </c>
      <c r="E1101" s="1206" t="s">
        <v>2152</v>
      </c>
      <c r="F1101" s="1165" t="s">
        <v>2152</v>
      </c>
    </row>
    <row r="1102" spans="2:6" s="939" customFormat="1" ht="19.5" customHeight="1">
      <c r="B1102" s="942"/>
      <c r="C1102" s="1125"/>
      <c r="D1102" s="1126" t="s">
        <v>2471</v>
      </c>
      <c r="E1102" s="1206" t="s">
        <v>2472</v>
      </c>
      <c r="F1102" s="1165" t="s">
        <v>2472</v>
      </c>
    </row>
    <row r="1103" spans="2:6" s="939" customFormat="1" ht="19.5" customHeight="1">
      <c r="B1103" s="942"/>
      <c r="C1103" s="1125"/>
      <c r="D1103" s="1126" t="s">
        <v>1922</v>
      </c>
      <c r="E1103" s="1206" t="s">
        <v>2152</v>
      </c>
      <c r="F1103" s="1165" t="s">
        <v>2152</v>
      </c>
    </row>
    <row r="1104" spans="2:6" s="939" customFormat="1" ht="19.5" customHeight="1">
      <c r="B1104" s="942"/>
      <c r="C1104" s="1125" t="s">
        <v>2473</v>
      </c>
      <c r="D1104" s="1126"/>
      <c r="E1104" s="1206"/>
      <c r="F1104" s="1165"/>
    </row>
    <row r="1105" spans="2:6" s="939" customFormat="1" ht="19.5" customHeight="1">
      <c r="B1105" s="942"/>
      <c r="C1105" s="1129" t="s">
        <v>1866</v>
      </c>
      <c r="D1105" s="1126"/>
      <c r="E1105" s="1206" t="s">
        <v>2474</v>
      </c>
      <c r="F1105" s="1165" t="s">
        <v>2474</v>
      </c>
    </row>
    <row r="1106" spans="2:6" s="939" customFormat="1" ht="19.5" customHeight="1">
      <c r="B1106" s="942"/>
      <c r="C1106" s="1129" t="s">
        <v>1868</v>
      </c>
      <c r="D1106" s="1126" t="s">
        <v>2475</v>
      </c>
      <c r="E1106" s="1206" t="s">
        <v>2476</v>
      </c>
      <c r="F1106" s="1165" t="s">
        <v>2477</v>
      </c>
    </row>
    <row r="1107" spans="2:6" s="939" customFormat="1" ht="19.5" customHeight="1">
      <c r="B1107" s="942"/>
      <c r="C1107" s="1129"/>
      <c r="D1107" s="1126" t="s">
        <v>2478</v>
      </c>
      <c r="E1107" s="1206" t="s">
        <v>2476</v>
      </c>
      <c r="F1107" s="1165" t="s">
        <v>2477</v>
      </c>
    </row>
    <row r="1108" spans="2:6" s="939" customFormat="1" ht="19.5" customHeight="1">
      <c r="B1108" s="942"/>
      <c r="C1108" s="1129" t="s">
        <v>2479</v>
      </c>
      <c r="D1108" s="1126" t="s">
        <v>2480</v>
      </c>
      <c r="E1108" s="1206" t="s">
        <v>2481</v>
      </c>
      <c r="F1108" s="1165" t="s">
        <v>2482</v>
      </c>
    </row>
    <row r="1109" spans="2:6" s="939" customFormat="1" ht="19.5" customHeight="1">
      <c r="B1109" s="942"/>
      <c r="C1109" s="1129"/>
      <c r="D1109" s="1126" t="s">
        <v>2483</v>
      </c>
      <c r="E1109" s="1206" t="s">
        <v>2481</v>
      </c>
      <c r="F1109" s="1165" t="s">
        <v>2482</v>
      </c>
    </row>
    <row r="1110" spans="2:6" s="939" customFormat="1" ht="19.5" customHeight="1">
      <c r="B1110" s="942"/>
      <c r="C1110" s="1129"/>
      <c r="D1110" s="1126" t="s">
        <v>2484</v>
      </c>
      <c r="E1110" s="1206" t="s">
        <v>6587</v>
      </c>
      <c r="F1110" s="1165" t="s">
        <v>2485</v>
      </c>
    </row>
    <row r="1111" spans="2:6" s="939" customFormat="1" ht="33" customHeight="1">
      <c r="B1111" s="942"/>
      <c r="C1111" s="1129" t="s">
        <v>1879</v>
      </c>
      <c r="D1111" s="1126"/>
      <c r="E1111" s="1206" t="s">
        <v>2486</v>
      </c>
      <c r="F1111" s="1165" t="s">
        <v>2486</v>
      </c>
    </row>
    <row r="1112" spans="2:6" s="939" customFormat="1" ht="19.5" customHeight="1">
      <c r="B1112" s="942"/>
      <c r="C1112" s="1125" t="s">
        <v>2487</v>
      </c>
      <c r="D1112" s="1126"/>
      <c r="E1112" s="1206"/>
      <c r="F1112" s="1165"/>
    </row>
    <row r="1113" spans="2:6" s="939" customFormat="1" ht="19.5" customHeight="1">
      <c r="B1113" s="942"/>
      <c r="C1113" s="1129" t="s">
        <v>1866</v>
      </c>
      <c r="D1113" s="1126"/>
      <c r="E1113" s="1206" t="s">
        <v>763</v>
      </c>
      <c r="F1113" s="1165" t="s">
        <v>761</v>
      </c>
    </row>
    <row r="1114" spans="2:6" s="939" customFormat="1" ht="19.5" customHeight="1">
      <c r="B1114" s="942"/>
      <c r="C1114" s="1129" t="s">
        <v>1868</v>
      </c>
      <c r="D1114" s="1126"/>
      <c r="E1114" s="1206" t="s">
        <v>2488</v>
      </c>
      <c r="F1114" s="1165" t="s">
        <v>2219</v>
      </c>
    </row>
    <row r="1115" spans="2:6" s="939" customFormat="1" ht="19.5" customHeight="1">
      <c r="B1115" s="942"/>
      <c r="C1115" s="1129" t="s">
        <v>1870</v>
      </c>
      <c r="D1115" s="1126" t="s">
        <v>2489</v>
      </c>
      <c r="E1115" s="1206" t="s">
        <v>2490</v>
      </c>
      <c r="F1115" s="1165" t="s">
        <v>2490</v>
      </c>
    </row>
    <row r="1116" spans="2:6" s="939" customFormat="1" ht="46.5" customHeight="1">
      <c r="B1116" s="942"/>
      <c r="C1116" s="1129" t="s">
        <v>1879</v>
      </c>
      <c r="D1116" s="1126"/>
      <c r="E1116" s="1206" t="s">
        <v>2491</v>
      </c>
      <c r="F1116" s="1165" t="s">
        <v>2491</v>
      </c>
    </row>
    <row r="1117" spans="2:6" s="939" customFormat="1" ht="19.5" customHeight="1">
      <c r="B1117" s="942"/>
      <c r="C1117" s="1125" t="s">
        <v>2492</v>
      </c>
      <c r="D1117" s="1126"/>
      <c r="E1117" s="1206"/>
      <c r="F1117" s="1165"/>
    </row>
    <row r="1118" spans="2:6" s="939" customFormat="1" ht="19.5" customHeight="1">
      <c r="B1118" s="942"/>
      <c r="C1118" s="1129" t="s">
        <v>1866</v>
      </c>
      <c r="D1118" s="1126"/>
      <c r="E1118" s="1206" t="s">
        <v>763</v>
      </c>
      <c r="F1118" s="1165" t="s">
        <v>761</v>
      </c>
    </row>
    <row r="1119" spans="2:6" s="939" customFormat="1" ht="19.5" customHeight="1">
      <c r="B1119" s="942"/>
      <c r="C1119" s="1129" t="s">
        <v>1868</v>
      </c>
      <c r="D1119" s="1126"/>
      <c r="E1119" s="1206" t="s">
        <v>2488</v>
      </c>
      <c r="F1119" s="1165" t="s">
        <v>2219</v>
      </c>
    </row>
    <row r="1120" spans="2:6" s="939" customFormat="1" ht="19.5" customHeight="1">
      <c r="B1120" s="942"/>
      <c r="C1120" s="1129" t="s">
        <v>1870</v>
      </c>
      <c r="D1120" s="1126" t="s">
        <v>2489</v>
      </c>
      <c r="E1120" s="1206" t="s">
        <v>2493</v>
      </c>
      <c r="F1120" s="1165" t="s">
        <v>2494</v>
      </c>
    </row>
    <row r="1121" spans="2:6" s="939" customFormat="1" ht="45.75" customHeight="1">
      <c r="B1121" s="942"/>
      <c r="C1121" s="1129" t="s">
        <v>1879</v>
      </c>
      <c r="D1121" s="1126"/>
      <c r="E1121" s="1206" t="s">
        <v>2495</v>
      </c>
      <c r="F1121" s="1165" t="s">
        <v>2495</v>
      </c>
    </row>
    <row r="1122" spans="2:6" s="939" customFormat="1" ht="19.5" customHeight="1">
      <c r="B1122" s="942"/>
      <c r="C1122" s="1125" t="s">
        <v>2496</v>
      </c>
      <c r="D1122" s="1126"/>
      <c r="E1122" s="1206"/>
      <c r="F1122" s="1165"/>
    </row>
    <row r="1123" spans="2:6" s="939" customFormat="1" ht="19.5" customHeight="1">
      <c r="B1123" s="942"/>
      <c r="C1123" s="1129" t="s">
        <v>1866</v>
      </c>
      <c r="D1123" s="1126"/>
      <c r="E1123" s="1206" t="s">
        <v>2497</v>
      </c>
      <c r="F1123" s="1165" t="s">
        <v>2497</v>
      </c>
    </row>
    <row r="1124" spans="2:6" s="939" customFormat="1" ht="19.5" customHeight="1">
      <c r="B1124" s="942"/>
      <c r="C1124" s="1129" t="s">
        <v>1868</v>
      </c>
      <c r="D1124" s="1126"/>
      <c r="E1124" s="1206" t="s">
        <v>2384</v>
      </c>
      <c r="F1124" s="1165" t="s">
        <v>2385</v>
      </c>
    </row>
    <row r="1125" spans="2:6" s="939" customFormat="1" ht="19.5" customHeight="1">
      <c r="B1125" s="942"/>
      <c r="C1125" s="1129" t="s">
        <v>2274</v>
      </c>
      <c r="D1125" s="1126" t="s">
        <v>1975</v>
      </c>
      <c r="E1125" s="1206" t="s">
        <v>2498</v>
      </c>
      <c r="F1125" s="1165" t="s">
        <v>2254</v>
      </c>
    </row>
    <row r="1126" spans="2:6" s="939" customFormat="1" ht="19.5" customHeight="1">
      <c r="B1126" s="942"/>
      <c r="C1126" s="1129"/>
      <c r="D1126" s="1126" t="s">
        <v>2429</v>
      </c>
      <c r="E1126" s="1206" t="s">
        <v>763</v>
      </c>
      <c r="F1126" s="1165" t="s">
        <v>761</v>
      </c>
    </row>
    <row r="1127" spans="2:6" s="939" customFormat="1" ht="19.5" customHeight="1">
      <c r="B1127" s="942"/>
      <c r="C1127" s="1129"/>
      <c r="D1127" s="1126" t="s">
        <v>2499</v>
      </c>
      <c r="E1127" s="1206" t="s">
        <v>763</v>
      </c>
      <c r="F1127" s="1165" t="s">
        <v>761</v>
      </c>
    </row>
    <row r="1128" spans="2:6" s="939" customFormat="1" ht="19.5" customHeight="1">
      <c r="B1128" s="942"/>
      <c r="C1128" s="1129" t="s">
        <v>2120</v>
      </c>
      <c r="D1128" s="1126" t="s">
        <v>2500</v>
      </c>
      <c r="E1128" s="1206" t="s">
        <v>2152</v>
      </c>
      <c r="F1128" s="1165" t="s">
        <v>2152</v>
      </c>
    </row>
    <row r="1129" spans="2:6" s="939" customFormat="1" ht="19.5" customHeight="1">
      <c r="B1129" s="942"/>
      <c r="C1129" s="1129"/>
      <c r="D1129" s="1126" t="s">
        <v>1922</v>
      </c>
      <c r="E1129" s="1206" t="s">
        <v>2152</v>
      </c>
      <c r="F1129" s="1165" t="s">
        <v>2152</v>
      </c>
    </row>
    <row r="1130" spans="2:6" s="939" customFormat="1" ht="96" customHeight="1">
      <c r="B1130" s="942"/>
      <c r="C1130" s="1036" t="s">
        <v>1986</v>
      </c>
      <c r="D1130" s="1037"/>
      <c r="E1130" s="1208" t="s">
        <v>2501</v>
      </c>
      <c r="F1130" s="1167" t="s">
        <v>2501</v>
      </c>
    </row>
    <row r="1131" spans="2:6" s="939" customFormat="1" ht="19.5" customHeight="1">
      <c r="B1131" s="942"/>
      <c r="C1131" s="1127" t="s">
        <v>2502</v>
      </c>
      <c r="D1131" s="1126"/>
      <c r="E1131" s="1206"/>
      <c r="F1131" s="1169"/>
    </row>
    <row r="1132" spans="2:6" s="939" customFormat="1" ht="19.5" customHeight="1">
      <c r="B1132" s="942"/>
      <c r="C1132" s="1125" t="s">
        <v>2503</v>
      </c>
      <c r="D1132" s="1126"/>
      <c r="E1132" s="1206"/>
      <c r="F1132" s="1165"/>
    </row>
    <row r="1133" spans="2:6" s="939" customFormat="1" ht="19.5" customHeight="1">
      <c r="B1133" s="942"/>
      <c r="C1133" s="1129" t="s">
        <v>1866</v>
      </c>
      <c r="D1133" s="1126"/>
      <c r="E1133" s="1206" t="s">
        <v>2504</v>
      </c>
      <c r="F1133" s="1165" t="s">
        <v>2504</v>
      </c>
    </row>
    <row r="1134" spans="2:6" s="939" customFormat="1" ht="19.5" customHeight="1">
      <c r="B1134" s="942"/>
      <c r="C1134" s="1129" t="s">
        <v>1868</v>
      </c>
      <c r="D1134" s="1126"/>
      <c r="E1134" s="1206" t="s">
        <v>2384</v>
      </c>
      <c r="F1134" s="1165" t="s">
        <v>2385</v>
      </c>
    </row>
    <row r="1135" spans="2:6" s="939" customFormat="1" ht="19.5" customHeight="1">
      <c r="B1135" s="942"/>
      <c r="C1135" s="1129" t="s">
        <v>1870</v>
      </c>
      <c r="D1135" s="1126" t="s">
        <v>2505</v>
      </c>
      <c r="E1135" s="1206" t="s">
        <v>6576</v>
      </c>
      <c r="F1135" s="1165" t="s">
        <v>6577</v>
      </c>
    </row>
    <row r="1136" spans="2:6" s="939" customFormat="1" ht="19.5" customHeight="1">
      <c r="B1136" s="942"/>
      <c r="C1136" s="1129"/>
      <c r="D1136" s="1126" t="s">
        <v>2506</v>
      </c>
      <c r="E1136" s="1206" t="s">
        <v>6576</v>
      </c>
      <c r="F1136" s="1165" t="s">
        <v>6577</v>
      </c>
    </row>
    <row r="1137" spans="2:6" s="939" customFormat="1" ht="19.5" customHeight="1">
      <c r="B1137" s="942"/>
      <c r="C1137" s="1129"/>
      <c r="D1137" s="1126" t="s">
        <v>2507</v>
      </c>
      <c r="E1137" s="1206" t="s">
        <v>2312</v>
      </c>
      <c r="F1137" s="1165" t="s">
        <v>2313</v>
      </c>
    </row>
    <row r="1138" spans="2:6" s="939" customFormat="1" ht="19.5" customHeight="1">
      <c r="B1138" s="942"/>
      <c r="C1138" s="1129"/>
      <c r="D1138" s="1126" t="s">
        <v>1908</v>
      </c>
      <c r="E1138" s="1206" t="s">
        <v>763</v>
      </c>
      <c r="F1138" s="1165" t="s">
        <v>761</v>
      </c>
    </row>
    <row r="1139" spans="2:6" s="939" customFormat="1" ht="19.5" customHeight="1">
      <c r="B1139" s="942"/>
      <c r="C1139" s="1129"/>
      <c r="D1139" s="1126" t="s">
        <v>6564</v>
      </c>
      <c r="E1139" s="1206" t="s">
        <v>2152</v>
      </c>
      <c r="F1139" s="1165" t="s">
        <v>2152</v>
      </c>
    </row>
    <row r="1140" spans="2:6" s="939" customFormat="1" ht="19.5" customHeight="1">
      <c r="B1140" s="942"/>
      <c r="C1140" s="1129"/>
      <c r="D1140" s="1126" t="s">
        <v>6573</v>
      </c>
      <c r="E1140" s="1206" t="s">
        <v>2152</v>
      </c>
      <c r="F1140" s="1165" t="s">
        <v>2152</v>
      </c>
    </row>
    <row r="1141" spans="2:6" s="939" customFormat="1" ht="32.25" customHeight="1">
      <c r="B1141" s="942"/>
      <c r="C1141" s="1129"/>
      <c r="D1141" s="1126" t="s">
        <v>6575</v>
      </c>
      <c r="E1141" s="1206" t="s">
        <v>2152</v>
      </c>
      <c r="F1141" s="1165" t="s">
        <v>2152</v>
      </c>
    </row>
    <row r="1142" spans="2:6" s="939" customFormat="1" ht="46.5" customHeight="1">
      <c r="B1142" s="942"/>
      <c r="C1142" s="1129" t="s">
        <v>6572</v>
      </c>
      <c r="D1142" s="1126"/>
      <c r="E1142" s="1206" t="s">
        <v>2508</v>
      </c>
      <c r="F1142" s="1165" t="s">
        <v>2508</v>
      </c>
    </row>
    <row r="1143" spans="2:6" s="939" customFormat="1" ht="19.5" customHeight="1">
      <c r="B1143" s="942"/>
      <c r="C1143" s="1125" t="s">
        <v>2509</v>
      </c>
      <c r="D1143" s="1126"/>
      <c r="E1143" s="1206"/>
      <c r="F1143" s="1165"/>
    </row>
    <row r="1144" spans="2:6" s="939" customFormat="1" ht="19.5" customHeight="1">
      <c r="B1144" s="942"/>
      <c r="C1144" s="1129" t="s">
        <v>1866</v>
      </c>
      <c r="D1144" s="1126"/>
      <c r="E1144" s="1206" t="s">
        <v>2504</v>
      </c>
      <c r="F1144" s="1165" t="s">
        <v>2504</v>
      </c>
    </row>
    <row r="1145" spans="2:6" s="939" customFormat="1" ht="19.5" customHeight="1">
      <c r="B1145" s="942"/>
      <c r="C1145" s="1129" t="s">
        <v>1868</v>
      </c>
      <c r="D1145" s="1126"/>
      <c r="E1145" s="1206" t="s">
        <v>2510</v>
      </c>
      <c r="F1145" s="1165" t="s">
        <v>2510</v>
      </c>
    </row>
    <row r="1146" spans="2:6" s="939" customFormat="1" ht="19.5" customHeight="1">
      <c r="B1146" s="942"/>
      <c r="C1146" s="1129" t="s">
        <v>1870</v>
      </c>
      <c r="D1146" s="1126" t="s">
        <v>2505</v>
      </c>
      <c r="E1146" s="1206" t="s">
        <v>6576</v>
      </c>
      <c r="F1146" s="1165" t="s">
        <v>6577</v>
      </c>
    </row>
    <row r="1147" spans="2:6" s="939" customFormat="1" ht="19.5" customHeight="1">
      <c r="B1147" s="942"/>
      <c r="C1147" s="1129"/>
      <c r="D1147" s="1126" t="s">
        <v>2506</v>
      </c>
      <c r="E1147" s="1206" t="s">
        <v>6576</v>
      </c>
      <c r="F1147" s="1165" t="s">
        <v>6577</v>
      </c>
    </row>
    <row r="1148" spans="2:6" s="939" customFormat="1" ht="19.5" customHeight="1">
      <c r="B1148" s="942"/>
      <c r="C1148" s="1129"/>
      <c r="D1148" s="1126" t="s">
        <v>2507</v>
      </c>
      <c r="E1148" s="1206" t="s">
        <v>2312</v>
      </c>
      <c r="F1148" s="1165" t="s">
        <v>2313</v>
      </c>
    </row>
    <row r="1149" spans="2:6" s="939" customFormat="1" ht="19.5" customHeight="1">
      <c r="B1149" s="942"/>
      <c r="C1149" s="1129"/>
      <c r="D1149" s="1126" t="s">
        <v>1908</v>
      </c>
      <c r="E1149" s="1206" t="s">
        <v>763</v>
      </c>
      <c r="F1149" s="1165" t="s">
        <v>761</v>
      </c>
    </row>
    <row r="1150" spans="2:6" s="939" customFormat="1" ht="19.5" customHeight="1">
      <c r="B1150" s="942"/>
      <c r="C1150" s="1129"/>
      <c r="D1150" s="1126" t="s">
        <v>6564</v>
      </c>
      <c r="E1150" s="1206" t="s">
        <v>2152</v>
      </c>
      <c r="F1150" s="1165" t="s">
        <v>2152</v>
      </c>
    </row>
    <row r="1151" spans="2:6" s="939" customFormat="1" ht="19.5" customHeight="1">
      <c r="B1151" s="942"/>
      <c r="C1151" s="1129"/>
      <c r="D1151" s="1126" t="s">
        <v>6573</v>
      </c>
      <c r="E1151" s="1206" t="s">
        <v>2152</v>
      </c>
      <c r="F1151" s="1165" t="s">
        <v>2152</v>
      </c>
    </row>
    <row r="1152" spans="2:6" s="939" customFormat="1" ht="19.5" customHeight="1">
      <c r="B1152" s="942"/>
      <c r="C1152" s="1129"/>
      <c r="D1152" s="1126" t="s">
        <v>6588</v>
      </c>
      <c r="E1152" s="1206" t="s">
        <v>2152</v>
      </c>
      <c r="F1152" s="1165" t="s">
        <v>2152</v>
      </c>
    </row>
    <row r="1153" spans="2:6" s="939" customFormat="1" ht="30.75" customHeight="1">
      <c r="B1153" s="942"/>
      <c r="C1153" s="1129"/>
      <c r="D1153" s="1126" t="s">
        <v>6575</v>
      </c>
      <c r="E1153" s="1206" t="s">
        <v>2152</v>
      </c>
      <c r="F1153" s="1165" t="s">
        <v>2152</v>
      </c>
    </row>
    <row r="1154" spans="2:6" s="939" customFormat="1" ht="19.5" customHeight="1">
      <c r="B1154" s="942"/>
      <c r="C1154" s="1036" t="s">
        <v>1879</v>
      </c>
      <c r="D1154" s="1037"/>
      <c r="E1154" s="1208" t="s">
        <v>2511</v>
      </c>
      <c r="F1154" s="1167" t="s">
        <v>2511</v>
      </c>
    </row>
    <row r="1155" spans="2:6" s="939" customFormat="1" ht="19.5" customHeight="1">
      <c r="B1155" s="942"/>
      <c r="C1155" s="1127" t="s">
        <v>2512</v>
      </c>
      <c r="D1155" s="1126"/>
      <c r="E1155" s="1206"/>
      <c r="F1155" s="1169"/>
    </row>
    <row r="1156" spans="2:6" s="939" customFormat="1" ht="19.5" customHeight="1">
      <c r="B1156" s="942"/>
      <c r="C1156" s="1125" t="s">
        <v>1866</v>
      </c>
      <c r="D1156" s="1126"/>
      <c r="E1156" s="1206" t="s">
        <v>2513</v>
      </c>
      <c r="F1156" s="1165" t="s">
        <v>2513</v>
      </c>
    </row>
    <row r="1157" spans="2:6" s="939" customFormat="1" ht="19.5" customHeight="1">
      <c r="B1157" s="942"/>
      <c r="C1157" s="1125" t="s">
        <v>1868</v>
      </c>
      <c r="D1157" s="1126"/>
      <c r="E1157" s="1206" t="s">
        <v>2384</v>
      </c>
      <c r="F1157" s="1165" t="s">
        <v>2385</v>
      </c>
    </row>
    <row r="1158" spans="2:6" s="939" customFormat="1" ht="19.5" customHeight="1">
      <c r="B1158" s="942"/>
      <c r="C1158" s="1125" t="s">
        <v>2274</v>
      </c>
      <c r="D1158" s="1126" t="s">
        <v>2514</v>
      </c>
      <c r="E1158" s="1206" t="s">
        <v>2315</v>
      </c>
      <c r="F1158" s="1165" t="s">
        <v>2316</v>
      </c>
    </row>
    <row r="1159" spans="2:6" s="939" customFormat="1" ht="19.5" customHeight="1">
      <c r="B1159" s="942"/>
      <c r="C1159" s="1125"/>
      <c r="D1159" s="1126" t="s">
        <v>2515</v>
      </c>
      <c r="E1159" s="1206" t="s">
        <v>2516</v>
      </c>
      <c r="F1159" s="1165" t="s">
        <v>2517</v>
      </c>
    </row>
    <row r="1160" spans="2:6" s="939" customFormat="1" ht="32.25" customHeight="1">
      <c r="B1160" s="942"/>
      <c r="C1160" s="1125"/>
      <c r="D1160" s="1126" t="s">
        <v>2518</v>
      </c>
      <c r="E1160" s="1206" t="s">
        <v>6576</v>
      </c>
      <c r="F1160" s="1165" t="s">
        <v>6577</v>
      </c>
    </row>
    <row r="1161" spans="2:6" s="939" customFormat="1" ht="19.5" customHeight="1">
      <c r="B1161" s="942"/>
      <c r="C1161" s="1125"/>
      <c r="D1161" s="1126" t="s">
        <v>2519</v>
      </c>
      <c r="E1161" s="1206" t="s">
        <v>6576</v>
      </c>
      <c r="F1161" s="1165" t="s">
        <v>6577</v>
      </c>
    </row>
    <row r="1162" spans="2:6" s="939" customFormat="1" ht="19.5" customHeight="1">
      <c r="B1162" s="942"/>
      <c r="C1162" s="1125"/>
      <c r="D1162" s="1126" t="s">
        <v>2520</v>
      </c>
      <c r="E1162" s="1206" t="s">
        <v>2312</v>
      </c>
      <c r="F1162" s="1165" t="s">
        <v>2313</v>
      </c>
    </row>
    <row r="1163" spans="2:6" s="939" customFormat="1" ht="19.5" customHeight="1">
      <c r="B1163" s="942"/>
      <c r="C1163" s="1125"/>
      <c r="D1163" s="1126" t="s">
        <v>2521</v>
      </c>
      <c r="E1163" s="1206" t="s">
        <v>2522</v>
      </c>
      <c r="F1163" s="1165" t="s">
        <v>2523</v>
      </c>
    </row>
    <row r="1164" spans="2:6" s="939" customFormat="1" ht="19.5" customHeight="1">
      <c r="B1164" s="942"/>
      <c r="C1164" s="1125"/>
      <c r="D1164" s="1126" t="s">
        <v>2524</v>
      </c>
      <c r="E1164" s="1206" t="s">
        <v>2312</v>
      </c>
      <c r="F1164" s="1165" t="s">
        <v>2313</v>
      </c>
    </row>
    <row r="1165" spans="2:6" s="939" customFormat="1" ht="19.5" customHeight="1">
      <c r="B1165" s="942"/>
      <c r="C1165" s="1125"/>
      <c r="D1165" s="1126" t="s">
        <v>2525</v>
      </c>
      <c r="E1165" s="1206" t="s">
        <v>2526</v>
      </c>
      <c r="F1165" s="1165" t="s">
        <v>2527</v>
      </c>
    </row>
    <row r="1166" spans="2:6" s="939" customFormat="1" ht="19.5" customHeight="1">
      <c r="B1166" s="942"/>
      <c r="C1166" s="1125"/>
      <c r="D1166" s="1126" t="s">
        <v>2528</v>
      </c>
      <c r="E1166" s="1206" t="s">
        <v>2529</v>
      </c>
      <c r="F1166" s="1165" t="s">
        <v>2529</v>
      </c>
    </row>
    <row r="1167" spans="2:6" s="939" customFormat="1" ht="19.5" customHeight="1">
      <c r="B1167" s="942"/>
      <c r="C1167" s="1125"/>
      <c r="D1167" s="1126" t="s">
        <v>2530</v>
      </c>
      <c r="E1167" s="1206" t="s">
        <v>2384</v>
      </c>
      <c r="F1167" s="1165" t="s">
        <v>2385</v>
      </c>
    </row>
    <row r="1168" spans="2:6" s="939" customFormat="1" ht="19.5" customHeight="1">
      <c r="B1168" s="942"/>
      <c r="C1168" s="1125"/>
      <c r="D1168" s="1126" t="s">
        <v>2531</v>
      </c>
      <c r="E1168" s="1206" t="s">
        <v>2387</v>
      </c>
      <c r="F1168" s="1165" t="s">
        <v>2119</v>
      </c>
    </row>
    <row r="1169" spans="2:6" s="939" customFormat="1" ht="19.5" customHeight="1">
      <c r="B1169" s="942"/>
      <c r="C1169" s="1125"/>
      <c r="D1169" s="1126" t="s">
        <v>2532</v>
      </c>
      <c r="E1169" s="1206" t="s">
        <v>2533</v>
      </c>
      <c r="F1169" s="1165" t="s">
        <v>2534</v>
      </c>
    </row>
    <row r="1170" spans="2:6" s="939" customFormat="1" ht="19.5" customHeight="1">
      <c r="B1170" s="942"/>
      <c r="C1170" s="1125"/>
      <c r="D1170" s="1126" t="s">
        <v>2535</v>
      </c>
      <c r="E1170" s="1206" t="s">
        <v>2536</v>
      </c>
      <c r="F1170" s="1165" t="s">
        <v>2536</v>
      </c>
    </row>
    <row r="1171" spans="2:6" s="939" customFormat="1" ht="19.5" customHeight="1">
      <c r="B1171" s="942"/>
      <c r="C1171" s="1125"/>
      <c r="D1171" s="1126" t="s">
        <v>2537</v>
      </c>
      <c r="E1171" s="1206" t="s">
        <v>763</v>
      </c>
      <c r="F1171" s="1165" t="s">
        <v>761</v>
      </c>
    </row>
    <row r="1172" spans="2:6" s="939" customFormat="1" ht="19.5" customHeight="1">
      <c r="B1172" s="942"/>
      <c r="C1172" s="1125"/>
      <c r="D1172" s="1126" t="s">
        <v>2538</v>
      </c>
      <c r="E1172" s="1206" t="s">
        <v>763</v>
      </c>
      <c r="F1172" s="1165" t="s">
        <v>761</v>
      </c>
    </row>
    <row r="1173" spans="2:6" s="939" customFormat="1" ht="19.5" customHeight="1">
      <c r="B1173" s="942"/>
      <c r="C1173" s="1125"/>
      <c r="D1173" s="1126" t="s">
        <v>2539</v>
      </c>
      <c r="E1173" s="1206" t="s">
        <v>763</v>
      </c>
      <c r="F1173" s="1165" t="s">
        <v>761</v>
      </c>
    </row>
    <row r="1174" spans="2:6" s="939" customFormat="1" ht="19.5" customHeight="1">
      <c r="B1174" s="942"/>
      <c r="C1174" s="1125" t="s">
        <v>2540</v>
      </c>
      <c r="D1174" s="1126"/>
      <c r="E1174" s="1206" t="s">
        <v>2152</v>
      </c>
      <c r="F1174" s="1165" t="s">
        <v>2152</v>
      </c>
    </row>
    <row r="1175" spans="2:6" s="939" customFormat="1" ht="207" customHeight="1">
      <c r="B1175" s="942"/>
      <c r="C1175" s="1040" t="s">
        <v>1986</v>
      </c>
      <c r="D1175" s="1037"/>
      <c r="E1175" s="1208" t="s">
        <v>2541</v>
      </c>
      <c r="F1175" s="1167" t="s">
        <v>2541</v>
      </c>
    </row>
    <row r="1176" spans="2:6" s="939" customFormat="1" ht="19.5" customHeight="1">
      <c r="B1176" s="942"/>
      <c r="C1176" s="1127" t="s">
        <v>2542</v>
      </c>
      <c r="D1176" s="1126"/>
      <c r="E1176" s="1206"/>
      <c r="F1176" s="1169"/>
    </row>
    <row r="1177" spans="2:6" s="939" customFormat="1" ht="19.5" customHeight="1">
      <c r="B1177" s="942"/>
      <c r="C1177" s="1125" t="s">
        <v>1866</v>
      </c>
      <c r="D1177" s="1126"/>
      <c r="E1177" s="1206" t="s">
        <v>763</v>
      </c>
      <c r="F1177" s="1165" t="s">
        <v>761</v>
      </c>
    </row>
    <row r="1178" spans="2:6" s="939" customFormat="1" ht="19.5" customHeight="1">
      <c r="B1178" s="942"/>
      <c r="C1178" s="1125" t="s">
        <v>1868</v>
      </c>
      <c r="D1178" s="1126"/>
      <c r="E1178" s="1206" t="s">
        <v>2384</v>
      </c>
      <c r="F1178" s="1165" t="s">
        <v>2385</v>
      </c>
    </row>
    <row r="1179" spans="2:6" s="939" customFormat="1" ht="19.5" customHeight="1">
      <c r="B1179" s="942"/>
      <c r="C1179" s="1125" t="s">
        <v>2274</v>
      </c>
      <c r="D1179" s="1126" t="s">
        <v>1935</v>
      </c>
      <c r="E1179" s="1206" t="s">
        <v>763</v>
      </c>
      <c r="F1179" s="1165" t="s">
        <v>761</v>
      </c>
    </row>
    <row r="1180" spans="2:6" s="939" customFormat="1" ht="19.5" customHeight="1">
      <c r="B1180" s="942"/>
      <c r="C1180" s="1125"/>
      <c r="D1180" s="1126" t="s">
        <v>2543</v>
      </c>
      <c r="E1180" s="1206" t="s">
        <v>2544</v>
      </c>
      <c r="F1180" s="1165" t="s">
        <v>2544</v>
      </c>
    </row>
    <row r="1181" spans="2:6" s="939" customFormat="1" ht="19.5" customHeight="1">
      <c r="B1181" s="942"/>
      <c r="C1181" s="1125"/>
      <c r="D1181" s="1126" t="s">
        <v>2545</v>
      </c>
      <c r="E1181" s="1206" t="s">
        <v>2546</v>
      </c>
      <c r="F1181" s="1165" t="s">
        <v>2546</v>
      </c>
    </row>
    <row r="1182" spans="2:6" s="939" customFormat="1" ht="19.5" customHeight="1">
      <c r="B1182" s="942"/>
      <c r="C1182" s="1125"/>
      <c r="D1182" s="1126" t="s">
        <v>1909</v>
      </c>
      <c r="E1182" s="1206" t="s">
        <v>2547</v>
      </c>
      <c r="F1182" s="1165" t="s">
        <v>2548</v>
      </c>
    </row>
    <row r="1183" spans="2:6" s="939" customFormat="1" ht="19.5" customHeight="1">
      <c r="B1183" s="942"/>
      <c r="C1183" s="1125"/>
      <c r="D1183" s="1126" t="s">
        <v>1975</v>
      </c>
      <c r="E1183" s="1206" t="s">
        <v>2549</v>
      </c>
      <c r="F1183" s="1165" t="s">
        <v>2550</v>
      </c>
    </row>
    <row r="1184" spans="2:6" s="939" customFormat="1" ht="19.5" customHeight="1">
      <c r="B1184" s="942"/>
      <c r="C1184" s="1125"/>
      <c r="D1184" s="1126" t="s">
        <v>2551</v>
      </c>
      <c r="E1184" s="1206" t="s">
        <v>2552</v>
      </c>
      <c r="F1184" s="1165" t="s">
        <v>2552</v>
      </c>
    </row>
    <row r="1185" spans="2:6" s="939" customFormat="1" ht="46.5" customHeight="1">
      <c r="B1185" s="942"/>
      <c r="C1185" s="1040" t="s">
        <v>1879</v>
      </c>
      <c r="D1185" s="1037"/>
      <c r="E1185" s="1208" t="s">
        <v>2553</v>
      </c>
      <c r="F1185" s="1167" t="s">
        <v>2553</v>
      </c>
    </row>
    <row r="1186" spans="2:6" s="939" customFormat="1" ht="19.5" customHeight="1">
      <c r="B1186" s="942"/>
      <c r="C1186" s="1127" t="s">
        <v>2554</v>
      </c>
      <c r="D1186" s="1126"/>
      <c r="E1186" s="1206"/>
      <c r="F1186" s="1169"/>
    </row>
    <row r="1187" spans="2:6" s="939" customFormat="1" ht="19.5" customHeight="1">
      <c r="B1187" s="942"/>
      <c r="C1187" s="1125" t="s">
        <v>1866</v>
      </c>
      <c r="D1187" s="1126"/>
      <c r="E1187" s="1206" t="s">
        <v>763</v>
      </c>
      <c r="F1187" s="1165" t="s">
        <v>761</v>
      </c>
    </row>
    <row r="1188" spans="2:6" s="939" customFormat="1" ht="19.5" customHeight="1">
      <c r="B1188" s="942"/>
      <c r="C1188" s="1125" t="s">
        <v>2555</v>
      </c>
      <c r="D1188" s="1126"/>
      <c r="E1188" s="1206" t="s">
        <v>2556</v>
      </c>
      <c r="F1188" s="1165" t="s">
        <v>2557</v>
      </c>
    </row>
    <row r="1189" spans="2:6" s="939" customFormat="1" ht="19.5" customHeight="1">
      <c r="B1189" s="942"/>
      <c r="C1189" s="1125" t="s">
        <v>1870</v>
      </c>
      <c r="D1189" s="1126" t="s">
        <v>1903</v>
      </c>
      <c r="E1189" s="1206" t="s">
        <v>6589</v>
      </c>
      <c r="F1189" s="1165" t="s">
        <v>2558</v>
      </c>
    </row>
    <row r="1190" spans="2:6" s="939" customFormat="1" ht="19.5" customHeight="1">
      <c r="B1190" s="942"/>
      <c r="C1190" s="1125"/>
      <c r="D1190" s="1126" t="s">
        <v>2559</v>
      </c>
      <c r="E1190" s="1206" t="s">
        <v>2560</v>
      </c>
      <c r="F1190" s="1165" t="s">
        <v>2560</v>
      </c>
    </row>
    <row r="1191" spans="2:6" s="939" customFormat="1" ht="31.5" customHeight="1">
      <c r="B1191" s="942"/>
      <c r="C1191" s="1125"/>
      <c r="D1191" s="1126" t="s">
        <v>2561</v>
      </c>
      <c r="E1191" s="1206" t="s">
        <v>6590</v>
      </c>
      <c r="F1191" s="1165" t="s">
        <v>6590</v>
      </c>
    </row>
    <row r="1192" spans="2:6" s="939" customFormat="1" ht="19.5" customHeight="1">
      <c r="B1192" s="942"/>
      <c r="C1192" s="1125"/>
      <c r="D1192" s="1126" t="s">
        <v>2562</v>
      </c>
      <c r="E1192" s="1206" t="s">
        <v>2563</v>
      </c>
      <c r="F1192" s="1165" t="s">
        <v>2564</v>
      </c>
    </row>
    <row r="1193" spans="2:6" s="939" customFormat="1" ht="19.5" customHeight="1">
      <c r="B1193" s="942"/>
      <c r="C1193" s="1125"/>
      <c r="D1193" s="1126" t="s">
        <v>1912</v>
      </c>
      <c r="E1193" s="1206" t="s">
        <v>2199</v>
      </c>
      <c r="F1193" s="1165" t="s">
        <v>2199</v>
      </c>
    </row>
    <row r="1194" spans="2:6" s="939" customFormat="1" ht="19.5" customHeight="1">
      <c r="B1194" s="942"/>
      <c r="C1194" s="1125"/>
      <c r="D1194" s="1126" t="s">
        <v>2565</v>
      </c>
      <c r="E1194" s="1206" t="s">
        <v>2566</v>
      </c>
      <c r="F1194" s="1165" t="s">
        <v>2566</v>
      </c>
    </row>
    <row r="1195" spans="2:6" s="939" customFormat="1" ht="19.5" customHeight="1">
      <c r="B1195" s="942"/>
      <c r="C1195" s="1125"/>
      <c r="D1195" s="1126" t="s">
        <v>2567</v>
      </c>
      <c r="E1195" s="1206" t="s">
        <v>763</v>
      </c>
      <c r="F1195" s="1165" t="s">
        <v>761</v>
      </c>
    </row>
    <row r="1196" spans="2:6" s="939" customFormat="1" ht="19.5" customHeight="1">
      <c r="B1196" s="942"/>
      <c r="C1196" s="1125"/>
      <c r="D1196" s="1126" t="s">
        <v>2568</v>
      </c>
      <c r="E1196" s="1206" t="s">
        <v>2569</v>
      </c>
      <c r="F1196" s="1165" t="s">
        <v>2570</v>
      </c>
    </row>
    <row r="1197" spans="2:6" s="939" customFormat="1" ht="19.5" customHeight="1">
      <c r="B1197" s="942"/>
      <c r="C1197" s="1125"/>
      <c r="D1197" s="1126" t="s">
        <v>2571</v>
      </c>
      <c r="E1197" s="1206" t="s">
        <v>2572</v>
      </c>
      <c r="F1197" s="1165" t="s">
        <v>2573</v>
      </c>
    </row>
    <row r="1198" spans="2:6" s="939" customFormat="1" ht="19.5" customHeight="1">
      <c r="B1198" s="942"/>
      <c r="C1198" s="1125"/>
      <c r="D1198" s="1126" t="s">
        <v>2574</v>
      </c>
      <c r="E1198" s="1206" t="s">
        <v>2572</v>
      </c>
      <c r="F1198" s="1165" t="s">
        <v>2573</v>
      </c>
    </row>
    <row r="1199" spans="2:6" s="939" customFormat="1" ht="19.5" customHeight="1">
      <c r="B1199" s="942"/>
      <c r="C1199" s="1125"/>
      <c r="D1199" s="1126" t="s">
        <v>2575</v>
      </c>
      <c r="E1199" s="1206" t="s">
        <v>2576</v>
      </c>
      <c r="F1199" s="1165" t="s">
        <v>2577</v>
      </c>
    </row>
    <row r="1200" spans="2:6" s="939" customFormat="1" ht="19.5" customHeight="1">
      <c r="B1200" s="942"/>
      <c r="C1200" s="1125"/>
      <c r="D1200" s="1126" t="s">
        <v>2578</v>
      </c>
      <c r="E1200" s="1206" t="s">
        <v>2579</v>
      </c>
      <c r="F1200" s="1165" t="s">
        <v>2580</v>
      </c>
    </row>
    <row r="1201" spans="2:6" s="939" customFormat="1" ht="19.5" customHeight="1">
      <c r="B1201" s="942"/>
      <c r="C1201" s="1125" t="s">
        <v>2083</v>
      </c>
      <c r="D1201" s="1126" t="s">
        <v>2581</v>
      </c>
      <c r="E1201" s="1206" t="s">
        <v>2152</v>
      </c>
      <c r="F1201" s="1165" t="s">
        <v>2152</v>
      </c>
    </row>
    <row r="1202" spans="2:6" s="939" customFormat="1" ht="19.5" customHeight="1">
      <c r="B1202" s="942"/>
      <c r="C1202" s="1125"/>
      <c r="D1202" s="1126" t="s">
        <v>2582</v>
      </c>
      <c r="E1202" s="1206" t="s">
        <v>2152</v>
      </c>
      <c r="F1202" s="1165" t="s">
        <v>2152</v>
      </c>
    </row>
    <row r="1203" spans="2:6" s="939" customFormat="1" ht="45" customHeight="1">
      <c r="B1203" s="942"/>
      <c r="C1203" s="1125"/>
      <c r="D1203" s="1126"/>
      <c r="E1203" s="1206" t="s">
        <v>2583</v>
      </c>
      <c r="F1203" s="1165" t="s">
        <v>2584</v>
      </c>
    </row>
    <row r="1204" spans="2:6" s="939" customFormat="1" ht="58.5" customHeight="1">
      <c r="B1204" s="942"/>
      <c r="C1204" s="1040" t="s">
        <v>1986</v>
      </c>
      <c r="D1204" s="1037"/>
      <c r="E1204" s="1208" t="s">
        <v>2585</v>
      </c>
      <c r="F1204" s="1167" t="s">
        <v>2585</v>
      </c>
    </row>
    <row r="1205" spans="2:6" s="939" customFormat="1" ht="19.5" customHeight="1">
      <c r="B1205" s="942"/>
      <c r="C1205" s="1127" t="s">
        <v>2586</v>
      </c>
      <c r="D1205" s="1126"/>
      <c r="E1205" s="1206"/>
      <c r="F1205" s="1169"/>
    </row>
    <row r="1206" spans="2:6" s="939" customFormat="1" ht="19.5" customHeight="1">
      <c r="B1206" s="942"/>
      <c r="C1206" s="1125" t="s">
        <v>1866</v>
      </c>
      <c r="D1206" s="1126"/>
      <c r="E1206" s="1206" t="s">
        <v>2587</v>
      </c>
      <c r="F1206" s="1165" t="s">
        <v>2587</v>
      </c>
    </row>
    <row r="1207" spans="2:6" s="939" customFormat="1" ht="19.5" customHeight="1">
      <c r="B1207" s="942"/>
      <c r="C1207" s="1125" t="s">
        <v>1868</v>
      </c>
      <c r="D1207" s="1126"/>
      <c r="E1207" s="1206" t="s">
        <v>2510</v>
      </c>
      <c r="F1207" s="1165" t="s">
        <v>2510</v>
      </c>
    </row>
    <row r="1208" spans="2:6" s="939" customFormat="1" ht="19.5" customHeight="1">
      <c r="B1208" s="942"/>
      <c r="C1208" s="1125" t="s">
        <v>1870</v>
      </c>
      <c r="D1208" s="1126" t="s">
        <v>2543</v>
      </c>
      <c r="E1208" s="1206" t="s">
        <v>2588</v>
      </c>
      <c r="F1208" s="1165" t="s">
        <v>2588</v>
      </c>
    </row>
    <row r="1209" spans="2:6" s="939" customFormat="1" ht="19.5" customHeight="1">
      <c r="B1209" s="942"/>
      <c r="C1209" s="1125"/>
      <c r="D1209" s="1126" t="s">
        <v>1975</v>
      </c>
      <c r="E1209" s="1206" t="s">
        <v>2589</v>
      </c>
      <c r="F1209" s="1165" t="s">
        <v>2590</v>
      </c>
    </row>
    <row r="1210" spans="2:6" s="939" customFormat="1" ht="62.25" customHeight="1">
      <c r="B1210" s="942"/>
      <c r="C1210" s="1040" t="s">
        <v>1879</v>
      </c>
      <c r="D1210" s="1037"/>
      <c r="E1210" s="1208" t="s">
        <v>2591</v>
      </c>
      <c r="F1210" s="1167" t="s">
        <v>2591</v>
      </c>
    </row>
    <row r="1211" spans="2:6" s="939" customFormat="1" ht="19.5" customHeight="1">
      <c r="B1211" s="942"/>
      <c r="C1211" s="1127" t="s">
        <v>2592</v>
      </c>
      <c r="D1211" s="1126"/>
      <c r="E1211" s="1206"/>
      <c r="F1211" s="1169"/>
    </row>
    <row r="1212" spans="2:6" s="939" customFormat="1" ht="19.5" customHeight="1">
      <c r="B1212" s="942"/>
      <c r="C1212" s="1125" t="s">
        <v>1866</v>
      </c>
      <c r="D1212" s="1126"/>
      <c r="E1212" s="1206" t="s">
        <v>763</v>
      </c>
      <c r="F1212" s="1165" t="s">
        <v>761</v>
      </c>
    </row>
    <row r="1213" spans="2:6" s="939" customFormat="1" ht="19.5" customHeight="1">
      <c r="B1213" s="942"/>
      <c r="C1213" s="1125" t="s">
        <v>1868</v>
      </c>
      <c r="D1213" s="1126"/>
      <c r="E1213" s="1206" t="s">
        <v>2593</v>
      </c>
      <c r="F1213" s="1165" t="s">
        <v>2593</v>
      </c>
    </row>
    <row r="1214" spans="2:6" s="939" customFormat="1" ht="19.5" customHeight="1">
      <c r="B1214" s="942"/>
      <c r="C1214" s="1125" t="s">
        <v>2479</v>
      </c>
      <c r="D1214" s="1126" t="s">
        <v>1975</v>
      </c>
      <c r="E1214" s="1206" t="s">
        <v>2594</v>
      </c>
      <c r="F1214" s="1165" t="s">
        <v>2595</v>
      </c>
    </row>
    <row r="1215" spans="2:6" s="939" customFormat="1" ht="19.5" customHeight="1">
      <c r="B1215" s="942"/>
      <c r="C1215" s="1127"/>
      <c r="D1215" s="1126" t="s">
        <v>2408</v>
      </c>
      <c r="E1215" s="1206" t="s">
        <v>2596</v>
      </c>
      <c r="F1215" s="1165" t="s">
        <v>2597</v>
      </c>
    </row>
    <row r="1216" spans="2:6" s="939" customFormat="1" ht="19.5" customHeight="1">
      <c r="B1216" s="942"/>
      <c r="C1216" s="1127"/>
      <c r="D1216" s="1126" t="s">
        <v>2598</v>
      </c>
      <c r="E1216" s="1206" t="s">
        <v>763</v>
      </c>
      <c r="F1216" s="1165" t="s">
        <v>761</v>
      </c>
    </row>
    <row r="1217" spans="2:6" s="939" customFormat="1" ht="19.5" customHeight="1">
      <c r="B1217" s="942"/>
      <c r="C1217" s="1127"/>
      <c r="D1217" s="1126" t="s">
        <v>2599</v>
      </c>
      <c r="E1217" s="1206" t="s">
        <v>763</v>
      </c>
      <c r="F1217" s="1165" t="s">
        <v>761</v>
      </c>
    </row>
    <row r="1218" spans="2:6" s="939" customFormat="1" ht="19.5" customHeight="1">
      <c r="B1218" s="942"/>
      <c r="C1218" s="1127"/>
      <c r="D1218" s="1126" t="s">
        <v>2600</v>
      </c>
      <c r="E1218" s="1206" t="s">
        <v>763</v>
      </c>
      <c r="F1218" s="1165" t="s">
        <v>761</v>
      </c>
    </row>
    <row r="1219" spans="2:6" s="939" customFormat="1" ht="19.5" customHeight="1">
      <c r="B1219" s="942"/>
      <c r="C1219" s="1127"/>
      <c r="D1219" s="1126" t="s">
        <v>2117</v>
      </c>
      <c r="E1219" s="1206" t="s">
        <v>2399</v>
      </c>
      <c r="F1219" s="1165" t="s">
        <v>2400</v>
      </c>
    </row>
    <row r="1220" spans="2:6" s="939" customFormat="1" ht="19.5" customHeight="1">
      <c r="B1220" s="942"/>
      <c r="C1220" s="1127"/>
      <c r="D1220" s="1126" t="s">
        <v>1912</v>
      </c>
      <c r="E1220" s="1206" t="s">
        <v>2199</v>
      </c>
      <c r="F1220" s="1165" t="s">
        <v>2199</v>
      </c>
    </row>
    <row r="1221" spans="2:6" s="939" customFormat="1" ht="19.5" customHeight="1">
      <c r="B1221" s="942"/>
      <c r="C1221" s="1140"/>
      <c r="D1221" s="1037" t="s">
        <v>2601</v>
      </c>
      <c r="E1221" s="1208" t="s">
        <v>2602</v>
      </c>
      <c r="F1221" s="1167" t="s">
        <v>2602</v>
      </c>
    </row>
    <row r="1222" spans="2:6" s="939" customFormat="1" ht="19.5" customHeight="1">
      <c r="B1222" s="942"/>
      <c r="C1222" s="1127" t="s">
        <v>2603</v>
      </c>
      <c r="D1222" s="1126"/>
      <c r="E1222" s="1206"/>
      <c r="F1222" s="1169"/>
    </row>
    <row r="1223" spans="2:6" s="939" customFormat="1" ht="19.5" customHeight="1">
      <c r="B1223" s="942"/>
      <c r="C1223" s="1125" t="s">
        <v>1866</v>
      </c>
      <c r="D1223" s="1126"/>
      <c r="E1223" s="1206" t="s">
        <v>2604</v>
      </c>
      <c r="F1223" s="1165" t="s">
        <v>2604</v>
      </c>
    </row>
    <row r="1224" spans="2:6" s="939" customFormat="1" ht="19.5" customHeight="1">
      <c r="B1224" s="942"/>
      <c r="C1224" s="1125" t="s">
        <v>1868</v>
      </c>
      <c r="D1224" s="1126"/>
      <c r="E1224" s="1206" t="s">
        <v>2384</v>
      </c>
      <c r="F1224" s="1165" t="s">
        <v>2385</v>
      </c>
    </row>
    <row r="1225" spans="2:6" s="939" customFormat="1" ht="19.5" customHeight="1">
      <c r="B1225" s="942"/>
      <c r="C1225" s="1125" t="s">
        <v>2274</v>
      </c>
      <c r="D1225" s="1126" t="s">
        <v>2605</v>
      </c>
      <c r="E1225" s="1206" t="s">
        <v>2606</v>
      </c>
      <c r="F1225" s="1165" t="s">
        <v>2606</v>
      </c>
    </row>
    <row r="1226" spans="2:6" s="939" customFormat="1" ht="19.5" customHeight="1">
      <c r="B1226" s="942"/>
      <c r="C1226" s="1125"/>
      <c r="D1226" s="1126" t="s">
        <v>2607</v>
      </c>
      <c r="E1226" s="1206" t="s">
        <v>2608</v>
      </c>
      <c r="F1226" s="1165" t="s">
        <v>2608</v>
      </c>
    </row>
    <row r="1227" spans="2:6" s="939" customFormat="1" ht="19.5" customHeight="1">
      <c r="B1227" s="942"/>
      <c r="C1227" s="1125"/>
      <c r="D1227" s="1126" t="s">
        <v>1975</v>
      </c>
      <c r="E1227" s="1206" t="s">
        <v>2315</v>
      </c>
      <c r="F1227" s="1165" t="s">
        <v>2316</v>
      </c>
    </row>
    <row r="1228" spans="2:6" s="939" customFormat="1" ht="19.5" customHeight="1">
      <c r="B1228" s="942"/>
      <c r="C1228" s="1125"/>
      <c r="D1228" s="1126" t="s">
        <v>2609</v>
      </c>
      <c r="E1228" s="1206" t="s">
        <v>6576</v>
      </c>
      <c r="F1228" s="1165" t="s">
        <v>6577</v>
      </c>
    </row>
    <row r="1229" spans="2:6" s="939" customFormat="1" ht="19.5" customHeight="1">
      <c r="B1229" s="942"/>
      <c r="C1229" s="1125"/>
      <c r="D1229" s="1126" t="s">
        <v>2429</v>
      </c>
      <c r="E1229" s="1206" t="s">
        <v>2610</v>
      </c>
      <c r="F1229" s="1165" t="s">
        <v>2611</v>
      </c>
    </row>
    <row r="1230" spans="2:6" s="939" customFormat="1" ht="19.5" customHeight="1">
      <c r="B1230" s="942"/>
      <c r="C1230" s="1125"/>
      <c r="D1230" s="1126" t="s">
        <v>2612</v>
      </c>
      <c r="E1230" s="1206" t="s">
        <v>2613</v>
      </c>
      <c r="F1230" s="1165" t="s">
        <v>2614</v>
      </c>
    </row>
    <row r="1231" spans="2:6" s="939" customFormat="1" ht="49.5" customHeight="1">
      <c r="B1231" s="942"/>
      <c r="C1231" s="1040" t="s">
        <v>1879</v>
      </c>
      <c r="D1231" s="1037"/>
      <c r="E1231" s="1208" t="s">
        <v>2615</v>
      </c>
      <c r="F1231" s="1167" t="s">
        <v>2615</v>
      </c>
    </row>
    <row r="1232" spans="2:6" s="939" customFormat="1" ht="19.5" customHeight="1">
      <c r="B1232" s="942"/>
      <c r="C1232" s="1140" t="s">
        <v>2616</v>
      </c>
      <c r="D1232" s="1037"/>
      <c r="E1232" s="1208"/>
      <c r="F1232" s="1168"/>
    </row>
    <row r="1233" spans="2:6" s="939" customFormat="1" ht="19.5" customHeight="1">
      <c r="B1233" s="942"/>
      <c r="C1233" s="1423" t="s">
        <v>2617</v>
      </c>
      <c r="D1233" s="1424"/>
      <c r="E1233" s="1206"/>
      <c r="F1233" s="1169"/>
    </row>
    <row r="1234" spans="2:6" s="939" customFormat="1" ht="19.5" customHeight="1">
      <c r="B1234" s="942"/>
      <c r="C1234" s="1125" t="s">
        <v>2618</v>
      </c>
      <c r="D1234" s="1126"/>
      <c r="E1234" s="1206"/>
      <c r="F1234" s="1165"/>
    </row>
    <row r="1235" spans="2:6" s="939" customFormat="1" ht="19.5" customHeight="1">
      <c r="B1235" s="942"/>
      <c r="C1235" s="1129" t="s">
        <v>1866</v>
      </c>
      <c r="D1235" s="1126"/>
      <c r="E1235" s="1206" t="s">
        <v>2619</v>
      </c>
      <c r="F1235" s="1165" t="s">
        <v>2619</v>
      </c>
    </row>
    <row r="1236" spans="2:6" s="939" customFormat="1" ht="19.5" customHeight="1">
      <c r="B1236" s="942"/>
      <c r="C1236" s="1129" t="s">
        <v>1868</v>
      </c>
      <c r="D1236" s="1126"/>
      <c r="E1236" s="1206" t="s">
        <v>2342</v>
      </c>
      <c r="F1236" s="1165" t="s">
        <v>2342</v>
      </c>
    </row>
    <row r="1237" spans="2:6" s="939" customFormat="1" ht="19.5" customHeight="1">
      <c r="B1237" s="942"/>
      <c r="C1237" s="1129" t="s">
        <v>2274</v>
      </c>
      <c r="D1237" s="1126" t="s">
        <v>1975</v>
      </c>
      <c r="E1237" s="1206" t="s">
        <v>2498</v>
      </c>
      <c r="F1237" s="1165" t="s">
        <v>2254</v>
      </c>
    </row>
    <row r="1238" spans="2:6" s="939" customFormat="1" ht="19.5" customHeight="1">
      <c r="B1238" s="942"/>
      <c r="C1238" s="1127"/>
      <c r="D1238" s="1126" t="s">
        <v>2620</v>
      </c>
      <c r="E1238" s="1206" t="s">
        <v>2312</v>
      </c>
      <c r="F1238" s="1165" t="s">
        <v>2313</v>
      </c>
    </row>
    <row r="1239" spans="2:6" s="939" customFormat="1" ht="19.5" customHeight="1">
      <c r="B1239" s="942"/>
      <c r="C1239" s="1127"/>
      <c r="D1239" s="1126" t="s">
        <v>2621</v>
      </c>
      <c r="E1239" s="1206" t="s">
        <v>2351</v>
      </c>
      <c r="F1239" s="1165" t="s">
        <v>2352</v>
      </c>
    </row>
    <row r="1240" spans="2:6" s="939" customFormat="1" ht="19.5" customHeight="1">
      <c r="B1240" s="942"/>
      <c r="C1240" s="1127"/>
      <c r="D1240" s="1126" t="s">
        <v>2622</v>
      </c>
      <c r="E1240" s="1206" t="s">
        <v>2623</v>
      </c>
      <c r="F1240" s="1165" t="s">
        <v>2624</v>
      </c>
    </row>
    <row r="1241" spans="2:6" s="939" customFormat="1" ht="19.5" customHeight="1">
      <c r="B1241" s="942"/>
      <c r="C1241" s="1127"/>
      <c r="D1241" s="1126" t="s">
        <v>2625</v>
      </c>
      <c r="E1241" s="1206" t="s">
        <v>2626</v>
      </c>
      <c r="F1241" s="1165" t="s">
        <v>2624</v>
      </c>
    </row>
    <row r="1242" spans="2:6" s="939" customFormat="1" ht="19.5" customHeight="1">
      <c r="B1242" s="942"/>
      <c r="C1242" s="1127"/>
      <c r="D1242" s="1126" t="s">
        <v>2627</v>
      </c>
      <c r="E1242" s="1206" t="s">
        <v>2626</v>
      </c>
      <c r="F1242" s="1165" t="s">
        <v>2624</v>
      </c>
    </row>
    <row r="1243" spans="2:6" s="939" customFormat="1" ht="19.5" customHeight="1">
      <c r="B1243" s="942"/>
      <c r="C1243" s="1127"/>
      <c r="D1243" s="1126" t="s">
        <v>1908</v>
      </c>
      <c r="E1243" s="1206" t="s">
        <v>2628</v>
      </c>
      <c r="F1243" s="1165" t="s">
        <v>2628</v>
      </c>
    </row>
    <row r="1244" spans="2:6" s="939" customFormat="1" ht="19.5" customHeight="1">
      <c r="B1244" s="942"/>
      <c r="C1244" s="1127"/>
      <c r="D1244" s="1126" t="s">
        <v>1909</v>
      </c>
      <c r="E1244" s="1206" t="s">
        <v>2629</v>
      </c>
      <c r="F1244" s="1165" t="s">
        <v>2630</v>
      </c>
    </row>
    <row r="1245" spans="2:6" s="939" customFormat="1" ht="19.5" customHeight="1">
      <c r="B1245" s="942"/>
      <c r="C1245" s="1129" t="s">
        <v>2120</v>
      </c>
      <c r="D1245" s="1126" t="s">
        <v>2631</v>
      </c>
      <c r="E1245" s="1206" t="s">
        <v>2152</v>
      </c>
      <c r="F1245" s="1165" t="s">
        <v>2152</v>
      </c>
    </row>
    <row r="1246" spans="2:6" s="939" customFormat="1" ht="19.5" customHeight="1">
      <c r="B1246" s="942"/>
      <c r="C1246" s="1041"/>
      <c r="D1246" s="1126" t="s">
        <v>2632</v>
      </c>
      <c r="E1246" s="1206" t="s">
        <v>2152</v>
      </c>
      <c r="F1246" s="1165" t="s">
        <v>2152</v>
      </c>
    </row>
    <row r="1247" spans="2:6" s="939" customFormat="1" ht="19.5" customHeight="1">
      <c r="B1247" s="942"/>
      <c r="C1247" s="1041"/>
      <c r="D1247" s="1126" t="s">
        <v>2633</v>
      </c>
      <c r="E1247" s="1206" t="s">
        <v>2152</v>
      </c>
      <c r="F1247" s="1165" t="s">
        <v>2152</v>
      </c>
    </row>
    <row r="1248" spans="2:6" s="939" customFormat="1" ht="19.5" customHeight="1">
      <c r="B1248" s="942"/>
      <c r="C1248" s="1041"/>
      <c r="D1248" s="1126" t="s">
        <v>2634</v>
      </c>
      <c r="E1248" s="1206" t="s">
        <v>2152</v>
      </c>
      <c r="F1248" s="1165" t="s">
        <v>2152</v>
      </c>
    </row>
    <row r="1249" spans="2:6" s="939" customFormat="1" ht="19.5" customHeight="1">
      <c r="B1249" s="942"/>
      <c r="C1249" s="1041"/>
      <c r="D1249" s="1126" t="s">
        <v>2267</v>
      </c>
      <c r="E1249" s="1206" t="s">
        <v>2152</v>
      </c>
      <c r="F1249" s="1165" t="s">
        <v>2152</v>
      </c>
    </row>
    <row r="1250" spans="2:6" s="939" customFormat="1" ht="19.5" customHeight="1">
      <c r="B1250" s="942"/>
      <c r="C1250" s="1041"/>
      <c r="D1250" s="1126" t="s">
        <v>2635</v>
      </c>
      <c r="E1250" s="1206" t="s">
        <v>2152</v>
      </c>
      <c r="F1250" s="1165" t="s">
        <v>2152</v>
      </c>
    </row>
    <row r="1251" spans="2:6" s="939" customFormat="1" ht="19.5" customHeight="1">
      <c r="B1251" s="942"/>
      <c r="C1251" s="1041"/>
      <c r="D1251" s="1126" t="s">
        <v>2636</v>
      </c>
      <c r="E1251" s="1206" t="s">
        <v>2152</v>
      </c>
      <c r="F1251" s="1165" t="s">
        <v>2152</v>
      </c>
    </row>
    <row r="1252" spans="2:6" s="939" customFormat="1" ht="159" customHeight="1">
      <c r="B1252" s="942"/>
      <c r="C1252" s="1129" t="s">
        <v>1986</v>
      </c>
      <c r="D1252" s="1126"/>
      <c r="E1252" s="1206" t="s">
        <v>2637</v>
      </c>
      <c r="F1252" s="1165" t="s">
        <v>2637</v>
      </c>
    </row>
    <row r="1253" spans="2:6" s="939" customFormat="1" ht="19.5" customHeight="1">
      <c r="B1253" s="942"/>
      <c r="C1253" s="1125" t="s">
        <v>2638</v>
      </c>
      <c r="D1253" s="1126"/>
      <c r="E1253" s="1206"/>
      <c r="F1253" s="1165"/>
    </row>
    <row r="1254" spans="2:6" s="939" customFormat="1" ht="19.5" customHeight="1">
      <c r="B1254" s="942"/>
      <c r="C1254" s="1129" t="s">
        <v>1866</v>
      </c>
      <c r="D1254" s="1126"/>
      <c r="E1254" s="1206" t="s">
        <v>2639</v>
      </c>
      <c r="F1254" s="1165" t="s">
        <v>2639</v>
      </c>
    </row>
    <row r="1255" spans="2:6" s="939" customFormat="1" ht="19.5" customHeight="1">
      <c r="B1255" s="942"/>
      <c r="C1255" s="1129" t="s">
        <v>1868</v>
      </c>
      <c r="D1255" s="1126"/>
      <c r="E1255" s="1206" t="s">
        <v>2640</v>
      </c>
      <c r="F1255" s="1165" t="s">
        <v>2641</v>
      </c>
    </row>
    <row r="1256" spans="2:6" s="939" customFormat="1" ht="19.5" customHeight="1">
      <c r="B1256" s="942"/>
      <c r="C1256" s="1129" t="s">
        <v>2642</v>
      </c>
      <c r="D1256" s="1126" t="s">
        <v>2643</v>
      </c>
      <c r="E1256" s="1206" t="s">
        <v>2644</v>
      </c>
      <c r="F1256" s="1165" t="s">
        <v>2645</v>
      </c>
    </row>
    <row r="1257" spans="2:6" s="939" customFormat="1" ht="19.5" customHeight="1">
      <c r="B1257" s="942"/>
      <c r="C1257" s="1129"/>
      <c r="D1257" s="1126" t="s">
        <v>2646</v>
      </c>
      <c r="E1257" s="1206" t="s">
        <v>2647</v>
      </c>
      <c r="F1257" s="1165" t="s">
        <v>2648</v>
      </c>
    </row>
    <row r="1258" spans="2:6" s="939" customFormat="1" ht="19.5" customHeight="1">
      <c r="B1258" s="942"/>
      <c r="C1258" s="1129"/>
      <c r="D1258" s="1126" t="s">
        <v>2649</v>
      </c>
      <c r="E1258" s="1206" t="s">
        <v>2650</v>
      </c>
      <c r="F1258" s="1165" t="s">
        <v>2651</v>
      </c>
    </row>
    <row r="1259" spans="2:6" s="939" customFormat="1" ht="19.5" customHeight="1">
      <c r="B1259" s="942"/>
      <c r="C1259" s="1129"/>
      <c r="D1259" s="1126" t="s">
        <v>2652</v>
      </c>
      <c r="E1259" s="1206" t="s">
        <v>2650</v>
      </c>
      <c r="F1259" s="1165" t="s">
        <v>2651</v>
      </c>
    </row>
    <row r="1260" spans="2:6" s="939" customFormat="1" ht="19.5" customHeight="1">
      <c r="B1260" s="942"/>
      <c r="C1260" s="1129"/>
      <c r="D1260" s="1126" t="s">
        <v>2653</v>
      </c>
      <c r="E1260" s="1206" t="s">
        <v>2650</v>
      </c>
      <c r="F1260" s="1165" t="s">
        <v>2651</v>
      </c>
    </row>
    <row r="1261" spans="2:6" s="939" customFormat="1" ht="19.5" customHeight="1">
      <c r="B1261" s="942"/>
      <c r="C1261" s="1129"/>
      <c r="D1261" s="1126" t="s">
        <v>2654</v>
      </c>
      <c r="E1261" s="1206" t="s">
        <v>763</v>
      </c>
      <c r="F1261" s="1165" t="s">
        <v>761</v>
      </c>
    </row>
    <row r="1262" spans="2:6" s="939" customFormat="1" ht="19.5" customHeight="1">
      <c r="B1262" s="942"/>
      <c r="C1262" s="1129"/>
      <c r="D1262" s="1126" t="s">
        <v>2655</v>
      </c>
      <c r="E1262" s="1206" t="s">
        <v>763</v>
      </c>
      <c r="F1262" s="1165" t="s">
        <v>761</v>
      </c>
    </row>
    <row r="1263" spans="2:6" s="939" customFormat="1" ht="19.5" customHeight="1">
      <c r="B1263" s="942"/>
      <c r="C1263" s="1129"/>
      <c r="D1263" s="1126" t="s">
        <v>2656</v>
      </c>
      <c r="E1263" s="1206" t="s">
        <v>763</v>
      </c>
      <c r="F1263" s="1165" t="s">
        <v>761</v>
      </c>
    </row>
    <row r="1264" spans="2:6" s="939" customFormat="1" ht="59.25" customHeight="1">
      <c r="B1264" s="942"/>
      <c r="C1264" s="1129" t="s">
        <v>1879</v>
      </c>
      <c r="D1264" s="1126"/>
      <c r="E1264" s="1206" t="s">
        <v>2657</v>
      </c>
      <c r="F1264" s="1165" t="s">
        <v>2657</v>
      </c>
    </row>
    <row r="1265" spans="2:6" s="939" customFormat="1" ht="19.5" customHeight="1">
      <c r="B1265" s="942"/>
      <c r="C1265" s="1125" t="s">
        <v>2658</v>
      </c>
      <c r="D1265" s="1126"/>
      <c r="E1265" s="1206"/>
      <c r="F1265" s="1165"/>
    </row>
    <row r="1266" spans="2:6" s="939" customFormat="1" ht="19.5" customHeight="1">
      <c r="B1266" s="942"/>
      <c r="C1266" s="1129" t="s">
        <v>1866</v>
      </c>
      <c r="D1266" s="1126"/>
      <c r="E1266" s="1206" t="s">
        <v>763</v>
      </c>
      <c r="F1266" s="1165" t="s">
        <v>761</v>
      </c>
    </row>
    <row r="1267" spans="2:6" s="939" customFormat="1" ht="19.5" customHeight="1">
      <c r="B1267" s="942"/>
      <c r="C1267" s="1129" t="s">
        <v>1868</v>
      </c>
      <c r="D1267" s="1126"/>
      <c r="E1267" s="1206" t="s">
        <v>2659</v>
      </c>
      <c r="F1267" s="1165" t="s">
        <v>2660</v>
      </c>
    </row>
    <row r="1268" spans="2:6" s="939" customFormat="1" ht="19.5" customHeight="1">
      <c r="B1268" s="942"/>
      <c r="C1268" s="1042" t="s">
        <v>2406</v>
      </c>
      <c r="D1268" s="1043" t="s">
        <v>2661</v>
      </c>
      <c r="E1268" s="1206" t="s">
        <v>2662</v>
      </c>
      <c r="F1268" s="1165" t="s">
        <v>2663</v>
      </c>
    </row>
    <row r="1269" spans="2:6" s="939" customFormat="1" ht="19.5" customHeight="1">
      <c r="B1269" s="942"/>
      <c r="C1269" s="1042"/>
      <c r="D1269" s="1043" t="s">
        <v>2664</v>
      </c>
      <c r="E1269" s="1206" t="s">
        <v>2438</v>
      </c>
      <c r="F1269" s="1165" t="s">
        <v>2439</v>
      </c>
    </row>
    <row r="1270" spans="2:6" s="939" customFormat="1" ht="19.5" customHeight="1">
      <c r="B1270" s="942"/>
      <c r="C1270" s="1042"/>
      <c r="D1270" s="1043" t="s">
        <v>2408</v>
      </c>
      <c r="E1270" s="1206" t="s">
        <v>2440</v>
      </c>
      <c r="F1270" s="1165" t="s">
        <v>2022</v>
      </c>
    </row>
    <row r="1271" spans="2:6" s="939" customFormat="1" ht="19.5" customHeight="1">
      <c r="B1271" s="942"/>
      <c r="C1271" s="1042"/>
      <c r="D1271" s="1043" t="s">
        <v>2117</v>
      </c>
      <c r="E1271" s="1206" t="s">
        <v>2387</v>
      </c>
      <c r="F1271" s="1165" t="s">
        <v>2119</v>
      </c>
    </row>
    <row r="1272" spans="2:6" s="939" customFormat="1" ht="19.5" customHeight="1">
      <c r="B1272" s="942"/>
      <c r="C1272" s="1129" t="s">
        <v>2210</v>
      </c>
      <c r="D1272" s="1126" t="s">
        <v>2665</v>
      </c>
      <c r="E1272" s="1206" t="s">
        <v>763</v>
      </c>
      <c r="F1272" s="1165" t="s">
        <v>761</v>
      </c>
    </row>
    <row r="1273" spans="2:6" s="939" customFormat="1" ht="19.5" customHeight="1">
      <c r="B1273" s="942"/>
      <c r="C1273" s="1129"/>
      <c r="D1273" s="1126" t="s">
        <v>2666</v>
      </c>
      <c r="E1273" s="1206" t="s">
        <v>763</v>
      </c>
      <c r="F1273" s="1165" t="s">
        <v>761</v>
      </c>
    </row>
    <row r="1274" spans="2:6" s="939" customFormat="1" ht="19.5" customHeight="1">
      <c r="B1274" s="942"/>
      <c r="C1274" s="1129"/>
      <c r="D1274" s="1126" t="s">
        <v>2667</v>
      </c>
      <c r="E1274" s="1206" t="s">
        <v>763</v>
      </c>
      <c r="F1274" s="1165" t="s">
        <v>761</v>
      </c>
    </row>
    <row r="1275" spans="2:6" s="939" customFormat="1" ht="19.5" customHeight="1">
      <c r="B1275" s="942"/>
      <c r="C1275" s="1129" t="s">
        <v>2093</v>
      </c>
      <c r="D1275" s="1126"/>
      <c r="E1275" s="1206" t="s">
        <v>2401</v>
      </c>
      <c r="F1275" s="1165" t="s">
        <v>2401</v>
      </c>
    </row>
    <row r="1276" spans="2:6" s="939" customFormat="1" ht="19.5" customHeight="1">
      <c r="B1276" s="942"/>
      <c r="C1276" s="1129" t="s">
        <v>2095</v>
      </c>
      <c r="D1276" s="1126" t="s">
        <v>2668</v>
      </c>
      <c r="E1276" s="1206" t="s">
        <v>2152</v>
      </c>
      <c r="F1276" s="1165" t="s">
        <v>2152</v>
      </c>
    </row>
    <row r="1277" spans="2:6" s="939" customFormat="1" ht="19.5" customHeight="1">
      <c r="B1277" s="942"/>
      <c r="C1277" s="1129"/>
      <c r="D1277" s="1126" t="s">
        <v>2669</v>
      </c>
      <c r="E1277" s="1206" t="s">
        <v>2152</v>
      </c>
      <c r="F1277" s="1165" t="s">
        <v>2152</v>
      </c>
    </row>
    <row r="1278" spans="2:6" s="939" customFormat="1" ht="50.25" customHeight="1">
      <c r="B1278" s="942"/>
      <c r="C1278" s="1129" t="s">
        <v>2214</v>
      </c>
      <c r="D1278" s="1126"/>
      <c r="E1278" s="1206" t="s">
        <v>2670</v>
      </c>
      <c r="F1278" s="1165" t="s">
        <v>2670</v>
      </c>
    </row>
    <row r="1279" spans="2:6" s="939" customFormat="1" ht="19.5" customHeight="1">
      <c r="B1279" s="942"/>
      <c r="C1279" s="1421" t="s">
        <v>2671</v>
      </c>
      <c r="D1279" s="1422"/>
      <c r="E1279" s="1206"/>
      <c r="F1279" s="1165"/>
    </row>
    <row r="1280" spans="2:6" s="939" customFormat="1" ht="19.5" customHeight="1">
      <c r="B1280" s="942"/>
      <c r="C1280" s="1129" t="s">
        <v>1866</v>
      </c>
      <c r="D1280" s="1126"/>
      <c r="E1280" s="1206" t="s">
        <v>763</v>
      </c>
      <c r="F1280" s="1165" t="s">
        <v>761</v>
      </c>
    </row>
    <row r="1281" spans="2:6" s="939" customFormat="1" ht="19.5" customHeight="1">
      <c r="B1281" s="942"/>
      <c r="C1281" s="1129" t="s">
        <v>1868</v>
      </c>
      <c r="D1281" s="1126"/>
      <c r="E1281" s="1206" t="s">
        <v>2672</v>
      </c>
      <c r="F1281" s="1165" t="s">
        <v>2385</v>
      </c>
    </row>
    <row r="1282" spans="2:6" s="939" customFormat="1" ht="19.5" customHeight="1">
      <c r="B1282" s="942"/>
      <c r="C1282" s="1129" t="s">
        <v>2673</v>
      </c>
      <c r="D1282" s="1126"/>
      <c r="E1282" s="1206" t="s">
        <v>2674</v>
      </c>
      <c r="F1282" s="1165" t="s">
        <v>1995</v>
      </c>
    </row>
    <row r="1283" spans="2:6" s="939" customFormat="1" ht="19.5" customHeight="1">
      <c r="B1283" s="942"/>
      <c r="C1283" s="1036" t="s">
        <v>2233</v>
      </c>
      <c r="D1283" s="1037"/>
      <c r="E1283" s="1208" t="s">
        <v>763</v>
      </c>
      <c r="F1283" s="1167" t="s">
        <v>761</v>
      </c>
    </row>
    <row r="1284" spans="2:6" s="939" customFormat="1" ht="19.5" customHeight="1">
      <c r="B1284" s="942"/>
      <c r="C1284" s="1127" t="s">
        <v>2675</v>
      </c>
      <c r="D1284" s="1126"/>
      <c r="E1284" s="1206"/>
      <c r="F1284" s="1165"/>
    </row>
    <row r="1285" spans="2:6" s="939" customFormat="1" ht="19.5" customHeight="1">
      <c r="B1285" s="942"/>
      <c r="C1285" s="1125" t="s">
        <v>2676</v>
      </c>
      <c r="D1285" s="1126"/>
      <c r="E1285" s="1206"/>
      <c r="F1285" s="1165"/>
    </row>
    <row r="1286" spans="2:6" s="939" customFormat="1" ht="19.5" customHeight="1">
      <c r="B1286" s="942"/>
      <c r="C1286" s="1129" t="s">
        <v>1866</v>
      </c>
      <c r="D1286" s="1126"/>
      <c r="E1286" s="1206" t="s">
        <v>763</v>
      </c>
      <c r="F1286" s="1165" t="s">
        <v>761</v>
      </c>
    </row>
    <row r="1287" spans="2:6" s="939" customFormat="1" ht="19.5" customHeight="1">
      <c r="B1287" s="942"/>
      <c r="C1287" s="1129" t="s">
        <v>1868</v>
      </c>
      <c r="D1287" s="1126"/>
      <c r="E1287" s="1206" t="s">
        <v>2677</v>
      </c>
      <c r="F1287" s="1165" t="s">
        <v>2677</v>
      </c>
    </row>
    <row r="1288" spans="2:6" s="939" customFormat="1" ht="19.5" customHeight="1">
      <c r="B1288" s="942"/>
      <c r="C1288" s="1129" t="s">
        <v>1870</v>
      </c>
      <c r="D1288" s="1126" t="s">
        <v>2322</v>
      </c>
      <c r="E1288" s="1206" t="s">
        <v>2678</v>
      </c>
      <c r="F1288" s="1165" t="s">
        <v>6506</v>
      </c>
    </row>
    <row r="1289" spans="2:6" s="939" customFormat="1" ht="19.5" customHeight="1">
      <c r="B1289" s="942"/>
      <c r="C1289" s="1129"/>
      <c r="D1289" s="1126" t="s">
        <v>2679</v>
      </c>
      <c r="E1289" s="1206" t="s">
        <v>2680</v>
      </c>
      <c r="F1289" s="1165" t="s">
        <v>6507</v>
      </c>
    </row>
    <row r="1290" spans="2:6" s="939" customFormat="1" ht="32.25" customHeight="1">
      <c r="B1290" s="942"/>
      <c r="C1290" s="1129"/>
      <c r="D1290" s="1126" t="s">
        <v>2681</v>
      </c>
      <c r="E1290" s="1206" t="s">
        <v>2682</v>
      </c>
      <c r="F1290" s="1165" t="s">
        <v>6508</v>
      </c>
    </row>
    <row r="1291" spans="2:6" s="939" customFormat="1" ht="37.5" customHeight="1">
      <c r="B1291" s="942"/>
      <c r="C1291" s="1129"/>
      <c r="D1291" s="1126" t="s">
        <v>2683</v>
      </c>
      <c r="E1291" s="1206" t="s">
        <v>2684</v>
      </c>
      <c r="F1291" s="1165" t="s">
        <v>6509</v>
      </c>
    </row>
    <row r="1292" spans="2:6" s="939" customFormat="1" ht="19.5" customHeight="1">
      <c r="B1292" s="942"/>
      <c r="C1292" s="1129"/>
      <c r="D1292" s="1126" t="s">
        <v>2685</v>
      </c>
      <c r="E1292" s="1206" t="s">
        <v>763</v>
      </c>
      <c r="F1292" s="1165" t="s">
        <v>761</v>
      </c>
    </row>
    <row r="1293" spans="2:6" s="939" customFormat="1" ht="48" customHeight="1">
      <c r="B1293" s="942"/>
      <c r="C1293" s="1427" t="s">
        <v>2686</v>
      </c>
      <c r="D1293" s="1428"/>
      <c r="E1293" s="1206" t="s">
        <v>2687</v>
      </c>
      <c r="F1293" s="1165" t="s">
        <v>6505</v>
      </c>
    </row>
    <row r="1294" spans="2:6" s="939" customFormat="1" ht="44.25" customHeight="1">
      <c r="B1294" s="942"/>
      <c r="C1294" s="1129"/>
      <c r="D1294" s="1126"/>
      <c r="E1294" s="1206" t="s">
        <v>2687</v>
      </c>
      <c r="F1294" s="1165" t="s">
        <v>6505</v>
      </c>
    </row>
    <row r="1295" spans="2:6" s="939" customFormat="1" ht="45.75" customHeight="1">
      <c r="B1295" s="942"/>
      <c r="C1295" s="1129"/>
      <c r="D1295" s="1126"/>
      <c r="E1295" s="1206" t="s">
        <v>2687</v>
      </c>
      <c r="F1295" s="1165" t="s">
        <v>6505</v>
      </c>
    </row>
    <row r="1296" spans="2:6" s="939" customFormat="1" ht="47.25" customHeight="1">
      <c r="B1296" s="942"/>
      <c r="C1296" s="1129"/>
      <c r="D1296" s="1126"/>
      <c r="E1296" s="1206" t="s">
        <v>2687</v>
      </c>
      <c r="F1296" s="1165" t="s">
        <v>6505</v>
      </c>
    </row>
    <row r="1297" spans="2:6" s="939" customFormat="1" ht="45" customHeight="1">
      <c r="B1297" s="942"/>
      <c r="C1297" s="1129"/>
      <c r="D1297" s="1126"/>
      <c r="E1297" s="1206" t="s">
        <v>2687</v>
      </c>
      <c r="F1297" s="1165" t="s">
        <v>6505</v>
      </c>
    </row>
    <row r="1298" spans="2:6" s="939" customFormat="1" ht="99.75" customHeight="1">
      <c r="B1298" s="942"/>
      <c r="C1298" s="1036" t="s">
        <v>1986</v>
      </c>
      <c r="D1298" s="1037"/>
      <c r="E1298" s="1208" t="s">
        <v>2688</v>
      </c>
      <c r="F1298" s="1167" t="s">
        <v>2688</v>
      </c>
    </row>
    <row r="1299" spans="2:6" s="939" customFormat="1" ht="19.5" customHeight="1">
      <c r="B1299" s="942"/>
      <c r="C1299" s="1127" t="s">
        <v>2689</v>
      </c>
      <c r="D1299" s="1126"/>
      <c r="E1299" s="1206"/>
      <c r="F1299" s="1169"/>
    </row>
    <row r="1300" spans="2:6" s="939" customFormat="1" ht="19.5" customHeight="1">
      <c r="B1300" s="942"/>
      <c r="C1300" s="1125" t="s">
        <v>2690</v>
      </c>
      <c r="D1300" s="1126"/>
      <c r="E1300" s="1206"/>
      <c r="F1300" s="1165"/>
    </row>
    <row r="1301" spans="2:6" s="939" customFormat="1" ht="19.5" customHeight="1">
      <c r="B1301" s="942"/>
      <c r="C1301" s="1129" t="s">
        <v>1866</v>
      </c>
      <c r="D1301" s="1126"/>
      <c r="E1301" s="1206" t="s">
        <v>2691</v>
      </c>
      <c r="F1301" s="1165" t="s">
        <v>2691</v>
      </c>
    </row>
    <row r="1302" spans="2:6" s="939" customFormat="1" ht="19.5" customHeight="1">
      <c r="B1302" s="942"/>
      <c r="C1302" s="1129" t="s">
        <v>1868</v>
      </c>
      <c r="D1302" s="1126"/>
      <c r="E1302" s="1206" t="s">
        <v>2692</v>
      </c>
      <c r="F1302" s="1165" t="s">
        <v>2692</v>
      </c>
    </row>
    <row r="1303" spans="2:6" s="939" customFormat="1" ht="19.5" customHeight="1">
      <c r="B1303" s="942"/>
      <c r="C1303" s="1129" t="s">
        <v>2274</v>
      </c>
      <c r="D1303" s="1126" t="s">
        <v>2322</v>
      </c>
      <c r="E1303" s="1206" t="s">
        <v>2533</v>
      </c>
      <c r="F1303" s="1165" t="s">
        <v>2534</v>
      </c>
    </row>
    <row r="1304" spans="2:6" s="939" customFormat="1" ht="19.5" customHeight="1">
      <c r="B1304" s="942"/>
      <c r="C1304" s="1129"/>
      <c r="D1304" s="1126" t="s">
        <v>2679</v>
      </c>
      <c r="E1304" s="1206" t="s">
        <v>2693</v>
      </c>
      <c r="F1304" s="1165" t="s">
        <v>2694</v>
      </c>
    </row>
    <row r="1305" spans="2:6" s="939" customFormat="1" ht="19.5" customHeight="1">
      <c r="B1305" s="942"/>
      <c r="C1305" s="1129"/>
      <c r="D1305" s="1126" t="s">
        <v>2695</v>
      </c>
      <c r="E1305" s="1206" t="s">
        <v>2326</v>
      </c>
      <c r="F1305" s="1165" t="s">
        <v>2327</v>
      </c>
    </row>
    <row r="1306" spans="2:6" s="939" customFormat="1" ht="19.5" customHeight="1">
      <c r="B1306" s="942"/>
      <c r="C1306" s="1129"/>
      <c r="D1306" s="1126" t="s">
        <v>2696</v>
      </c>
      <c r="E1306" s="1206" t="s">
        <v>2697</v>
      </c>
      <c r="F1306" s="1165" t="s">
        <v>2698</v>
      </c>
    </row>
    <row r="1307" spans="2:6" s="939" customFormat="1" ht="19.5" customHeight="1">
      <c r="B1307" s="942"/>
      <c r="C1307" s="1129"/>
      <c r="D1307" s="1126" t="s">
        <v>2699</v>
      </c>
      <c r="E1307" s="1206" t="s">
        <v>2700</v>
      </c>
      <c r="F1307" s="1165" t="s">
        <v>2701</v>
      </c>
    </row>
    <row r="1308" spans="2:6" s="939" customFormat="1" ht="19.5" customHeight="1">
      <c r="B1308" s="942"/>
      <c r="C1308" s="1129"/>
      <c r="D1308" s="1126" t="s">
        <v>2702</v>
      </c>
      <c r="E1308" s="1206" t="s">
        <v>763</v>
      </c>
      <c r="F1308" s="1165" t="s">
        <v>761</v>
      </c>
    </row>
    <row r="1309" spans="2:6" s="939" customFormat="1" ht="19.5" customHeight="1">
      <c r="B1309" s="942"/>
      <c r="C1309" s="1129"/>
      <c r="D1309" s="1126" t="s">
        <v>2703</v>
      </c>
      <c r="E1309" s="1206" t="s">
        <v>763</v>
      </c>
      <c r="F1309" s="1165" t="s">
        <v>761</v>
      </c>
    </row>
    <row r="1310" spans="2:6" s="939" customFormat="1" ht="19.5" customHeight="1">
      <c r="B1310" s="942"/>
      <c r="C1310" s="1129"/>
      <c r="D1310" s="1126" t="s">
        <v>2704</v>
      </c>
      <c r="E1310" s="1206" t="s">
        <v>2705</v>
      </c>
      <c r="F1310" s="1165" t="s">
        <v>2357</v>
      </c>
    </row>
    <row r="1311" spans="2:6" s="939" customFormat="1" ht="32.25" customHeight="1">
      <c r="B1311" s="942"/>
      <c r="C1311" s="1129"/>
      <c r="D1311" s="1126" t="s">
        <v>2706</v>
      </c>
      <c r="E1311" s="1206" t="s">
        <v>2707</v>
      </c>
      <c r="F1311" s="1165" t="s">
        <v>2708</v>
      </c>
    </row>
    <row r="1312" spans="2:6" s="939" customFormat="1" ht="19.5" customHeight="1">
      <c r="B1312" s="942"/>
      <c r="C1312" s="1129"/>
      <c r="D1312" s="1126"/>
      <c r="E1312" s="1206" t="s">
        <v>2709</v>
      </c>
      <c r="F1312" s="1165" t="s">
        <v>2709</v>
      </c>
    </row>
    <row r="1313" spans="2:6" s="939" customFormat="1" ht="19.5" customHeight="1">
      <c r="B1313" s="942"/>
      <c r="C1313" s="1129"/>
      <c r="D1313" s="1126" t="s">
        <v>2710</v>
      </c>
      <c r="E1313" s="1206" t="s">
        <v>2711</v>
      </c>
      <c r="F1313" s="1165" t="s">
        <v>2712</v>
      </c>
    </row>
    <row r="1314" spans="2:6" s="939" customFormat="1" ht="19.5" customHeight="1">
      <c r="B1314" s="942"/>
      <c r="C1314" s="1129"/>
      <c r="D1314" s="1126" t="s">
        <v>2713</v>
      </c>
      <c r="E1314" s="1206" t="s">
        <v>763</v>
      </c>
      <c r="F1314" s="1165" t="s">
        <v>761</v>
      </c>
    </row>
    <row r="1315" spans="2:6" s="939" customFormat="1" ht="19.5" customHeight="1">
      <c r="B1315" s="942"/>
      <c r="C1315" s="1129"/>
      <c r="D1315" s="1126" t="s">
        <v>2714</v>
      </c>
      <c r="E1315" s="1206" t="s">
        <v>2715</v>
      </c>
      <c r="F1315" s="1165" t="s">
        <v>2716</v>
      </c>
    </row>
    <row r="1316" spans="2:6" s="939" customFormat="1" ht="19.5" customHeight="1">
      <c r="B1316" s="942"/>
      <c r="C1316" s="1129"/>
      <c r="D1316" s="1126" t="s">
        <v>2717</v>
      </c>
      <c r="E1316" s="1206" t="s">
        <v>2588</v>
      </c>
      <c r="F1316" s="1165" t="s">
        <v>2588</v>
      </c>
    </row>
    <row r="1317" spans="2:6" s="939" customFormat="1" ht="32.25" customHeight="1">
      <c r="B1317" s="942"/>
      <c r="C1317" s="1129"/>
      <c r="D1317" s="1126" t="s">
        <v>2718</v>
      </c>
      <c r="E1317" s="1206" t="s">
        <v>2719</v>
      </c>
      <c r="F1317" s="1165" t="s">
        <v>2719</v>
      </c>
    </row>
    <row r="1318" spans="2:6" s="939" customFormat="1" ht="19.5" customHeight="1">
      <c r="B1318" s="942"/>
      <c r="C1318" s="1129"/>
      <c r="D1318" s="1126" t="s">
        <v>1909</v>
      </c>
      <c r="E1318" s="1206" t="s">
        <v>2720</v>
      </c>
      <c r="F1318" s="1165" t="s">
        <v>2721</v>
      </c>
    </row>
    <row r="1319" spans="2:6" s="939" customFormat="1" ht="19.5" customHeight="1">
      <c r="B1319" s="942"/>
      <c r="C1319" s="1129" t="s">
        <v>2120</v>
      </c>
      <c r="D1319" s="1126" t="s">
        <v>2722</v>
      </c>
      <c r="E1319" s="1206" t="s">
        <v>2152</v>
      </c>
      <c r="F1319" s="1165" t="s">
        <v>2152</v>
      </c>
    </row>
    <row r="1320" spans="2:6" s="939" customFormat="1" ht="19.5" customHeight="1">
      <c r="B1320" s="942"/>
      <c r="C1320" s="1129"/>
      <c r="D1320" s="1126" t="s">
        <v>2723</v>
      </c>
      <c r="E1320" s="1206" t="s">
        <v>2152</v>
      </c>
      <c r="F1320" s="1165" t="s">
        <v>2152</v>
      </c>
    </row>
    <row r="1321" spans="2:6" s="939" customFormat="1" ht="19.5" customHeight="1">
      <c r="B1321" s="942"/>
      <c r="C1321" s="1129"/>
      <c r="D1321" s="1126" t="s">
        <v>2724</v>
      </c>
      <c r="E1321" s="1206" t="s">
        <v>2152</v>
      </c>
      <c r="F1321" s="1165" t="s">
        <v>2152</v>
      </c>
    </row>
    <row r="1322" spans="2:6" s="939" customFormat="1" ht="19.5" customHeight="1">
      <c r="B1322" s="942"/>
      <c r="C1322" s="1129"/>
      <c r="D1322" s="1126" t="s">
        <v>2633</v>
      </c>
      <c r="E1322" s="1206" t="s">
        <v>2152</v>
      </c>
      <c r="F1322" s="1165" t="s">
        <v>2152</v>
      </c>
    </row>
    <row r="1323" spans="2:6" s="939" customFormat="1" ht="19.5" customHeight="1">
      <c r="B1323" s="942"/>
      <c r="C1323" s="1129"/>
      <c r="D1323" s="1126" t="s">
        <v>2725</v>
      </c>
      <c r="E1323" s="1206" t="s">
        <v>2152</v>
      </c>
      <c r="F1323" s="1165" t="s">
        <v>2152</v>
      </c>
    </row>
    <row r="1324" spans="2:6" s="939" customFormat="1" ht="19.5" customHeight="1">
      <c r="B1324" s="942"/>
      <c r="C1324" s="1129"/>
      <c r="D1324" s="1126" t="s">
        <v>2170</v>
      </c>
      <c r="E1324" s="1206" t="s">
        <v>2152</v>
      </c>
      <c r="F1324" s="1165" t="s">
        <v>2152</v>
      </c>
    </row>
    <row r="1325" spans="2:6" s="939" customFormat="1" ht="19.5" customHeight="1">
      <c r="B1325" s="942"/>
      <c r="C1325" s="1129"/>
      <c r="D1325" s="1126" t="s">
        <v>2726</v>
      </c>
      <c r="E1325" s="1206" t="s">
        <v>2152</v>
      </c>
      <c r="F1325" s="1165" t="s">
        <v>2152</v>
      </c>
    </row>
    <row r="1326" spans="2:6" s="939" customFormat="1" ht="19.5" customHeight="1">
      <c r="B1326" s="942"/>
      <c r="C1326" s="1129"/>
      <c r="D1326" s="1126" t="s">
        <v>2727</v>
      </c>
      <c r="E1326" s="1206" t="s">
        <v>2152</v>
      </c>
      <c r="F1326" s="1165" t="s">
        <v>2152</v>
      </c>
    </row>
    <row r="1327" spans="2:6" s="939" customFormat="1" ht="19.5" customHeight="1">
      <c r="B1327" s="942"/>
      <c r="C1327" s="1129"/>
      <c r="D1327" s="1126" t="s">
        <v>2728</v>
      </c>
      <c r="E1327" s="1206" t="s">
        <v>2152</v>
      </c>
      <c r="F1327" s="1165" t="s">
        <v>2152</v>
      </c>
    </row>
    <row r="1328" spans="2:6" s="939" customFormat="1" ht="19.5" customHeight="1">
      <c r="B1328" s="942"/>
      <c r="C1328" s="1129"/>
      <c r="D1328" s="1126" t="s">
        <v>1922</v>
      </c>
      <c r="E1328" s="1206" t="s">
        <v>2152</v>
      </c>
      <c r="F1328" s="1165" t="s">
        <v>2152</v>
      </c>
    </row>
    <row r="1329" spans="2:6" s="939" customFormat="1" ht="238.5" customHeight="1">
      <c r="B1329" s="942"/>
      <c r="C1329" s="1036" t="s">
        <v>1986</v>
      </c>
      <c r="D1329" s="1037"/>
      <c r="E1329" s="1208" t="s">
        <v>6422</v>
      </c>
      <c r="F1329" s="1167" t="s">
        <v>6422</v>
      </c>
    </row>
    <row r="1330" spans="2:6" s="939" customFormat="1" ht="27" customHeight="1">
      <c r="B1330" s="942"/>
      <c r="C1330" s="1423" t="s">
        <v>2729</v>
      </c>
      <c r="D1330" s="1424"/>
      <c r="E1330" s="1206"/>
      <c r="F1330" s="1169"/>
    </row>
    <row r="1331" spans="2:6" s="939" customFormat="1" ht="19.5" customHeight="1">
      <c r="B1331" s="942"/>
      <c r="C1331" s="1125" t="s">
        <v>2730</v>
      </c>
      <c r="D1331" s="1126"/>
      <c r="E1331" s="1206"/>
      <c r="F1331" s="1165"/>
    </row>
    <row r="1332" spans="2:6" s="939" customFormat="1" ht="19.5" customHeight="1">
      <c r="B1332" s="942"/>
      <c r="C1332" s="1129" t="s">
        <v>1866</v>
      </c>
      <c r="D1332" s="1126"/>
      <c r="E1332" s="1206" t="s">
        <v>763</v>
      </c>
      <c r="F1332" s="1165" t="s">
        <v>761</v>
      </c>
    </row>
    <row r="1333" spans="2:6" s="939" customFormat="1" ht="19.5" customHeight="1">
      <c r="B1333" s="942"/>
      <c r="C1333" s="1129" t="s">
        <v>1868</v>
      </c>
      <c r="D1333" s="1126"/>
      <c r="E1333" s="1206" t="s">
        <v>2677</v>
      </c>
      <c r="F1333" s="1165" t="s">
        <v>2677</v>
      </c>
    </row>
    <row r="1334" spans="2:6" s="939" customFormat="1" ht="19.5" customHeight="1">
      <c r="B1334" s="942"/>
      <c r="C1334" s="1129" t="s">
        <v>1870</v>
      </c>
      <c r="D1334" s="1126" t="s">
        <v>2731</v>
      </c>
      <c r="E1334" s="1206" t="s">
        <v>2732</v>
      </c>
      <c r="F1334" s="1165" t="s">
        <v>2733</v>
      </c>
    </row>
    <row r="1335" spans="2:6" s="939" customFormat="1" ht="19.5" customHeight="1">
      <c r="B1335" s="942"/>
      <c r="C1335" s="1129"/>
      <c r="D1335" s="1126" t="s">
        <v>2734</v>
      </c>
      <c r="E1335" s="1206" t="s">
        <v>2312</v>
      </c>
      <c r="F1335" s="1165" t="s">
        <v>2313</v>
      </c>
    </row>
    <row r="1336" spans="2:6" s="939" customFormat="1" ht="19.5" customHeight="1">
      <c r="B1336" s="942"/>
      <c r="C1336" s="1129"/>
      <c r="D1336" s="1126" t="s">
        <v>2735</v>
      </c>
      <c r="E1336" s="1206" t="s">
        <v>2736</v>
      </c>
      <c r="F1336" s="1165" t="s">
        <v>2737</v>
      </c>
    </row>
    <row r="1337" spans="2:6" s="939" customFormat="1" ht="19.5" customHeight="1">
      <c r="B1337" s="942"/>
      <c r="C1337" s="1129"/>
      <c r="D1337" s="1126" t="s">
        <v>2738</v>
      </c>
      <c r="E1337" s="1206" t="s">
        <v>2739</v>
      </c>
      <c r="F1337" s="1165" t="s">
        <v>2739</v>
      </c>
    </row>
    <row r="1338" spans="2:6" s="939" customFormat="1" ht="19.5" customHeight="1">
      <c r="B1338" s="942"/>
      <c r="C1338" s="1129"/>
      <c r="D1338" s="1126" t="s">
        <v>2740</v>
      </c>
      <c r="E1338" s="1206" t="s">
        <v>2741</v>
      </c>
      <c r="F1338" s="1165" t="s">
        <v>2742</v>
      </c>
    </row>
    <row r="1339" spans="2:6" s="939" customFormat="1" ht="19.5" customHeight="1">
      <c r="B1339" s="942"/>
      <c r="C1339" s="1129"/>
      <c r="D1339" s="1126" t="s">
        <v>2743</v>
      </c>
      <c r="E1339" s="1206" t="s">
        <v>763</v>
      </c>
      <c r="F1339" s="1165" t="s">
        <v>761</v>
      </c>
    </row>
    <row r="1340" spans="2:6" s="939" customFormat="1" ht="19.5" customHeight="1">
      <c r="B1340" s="942"/>
      <c r="C1340" s="1129" t="s">
        <v>2083</v>
      </c>
      <c r="D1340" s="1126" t="s">
        <v>2744</v>
      </c>
      <c r="E1340" s="1206" t="s">
        <v>2745</v>
      </c>
      <c r="F1340" s="1165" t="s">
        <v>2746</v>
      </c>
    </row>
    <row r="1341" spans="2:6" s="939" customFormat="1" ht="19.5" customHeight="1">
      <c r="B1341" s="942"/>
      <c r="C1341" s="1129"/>
      <c r="D1341" s="1126"/>
      <c r="E1341" s="1210" t="s">
        <v>2747</v>
      </c>
      <c r="F1341" s="1166" t="s">
        <v>2747</v>
      </c>
    </row>
    <row r="1342" spans="2:6" s="939" customFormat="1" ht="47.25" customHeight="1">
      <c r="B1342" s="942"/>
      <c r="C1342" s="1036" t="s">
        <v>2748</v>
      </c>
      <c r="D1342" s="1037"/>
      <c r="E1342" s="1208" t="s">
        <v>2749</v>
      </c>
      <c r="F1342" s="1167" t="s">
        <v>2749</v>
      </c>
    </row>
    <row r="1343" spans="2:6" s="939" customFormat="1" ht="19.5" customHeight="1">
      <c r="B1343" s="942"/>
      <c r="C1343" s="1127" t="s">
        <v>2750</v>
      </c>
      <c r="D1343" s="1126"/>
      <c r="E1343" s="1206"/>
      <c r="F1343" s="1169"/>
    </row>
    <row r="1344" spans="2:6" s="939" customFormat="1" ht="19.5" customHeight="1">
      <c r="B1344" s="942"/>
      <c r="C1344" s="1421" t="s">
        <v>2751</v>
      </c>
      <c r="D1344" s="1422"/>
      <c r="E1344" s="1206"/>
      <c r="F1344" s="1165"/>
    </row>
    <row r="1345" spans="2:6" s="939" customFormat="1" ht="19.5" customHeight="1">
      <c r="B1345" s="942"/>
      <c r="C1345" s="1129" t="s">
        <v>1866</v>
      </c>
      <c r="D1345" s="1126"/>
      <c r="E1345" s="1206" t="s">
        <v>2752</v>
      </c>
      <c r="F1345" s="1165" t="s">
        <v>2752</v>
      </c>
    </row>
    <row r="1346" spans="2:6" s="939" customFormat="1" ht="19.5" customHeight="1">
      <c r="B1346" s="942"/>
      <c r="C1346" s="1129" t="s">
        <v>1868</v>
      </c>
      <c r="D1346" s="1126"/>
      <c r="E1346" s="1206" t="s">
        <v>2677</v>
      </c>
      <c r="F1346" s="1165" t="s">
        <v>2677</v>
      </c>
    </row>
    <row r="1347" spans="2:6" s="939" customFormat="1" ht="19.5" customHeight="1">
      <c r="B1347" s="942"/>
      <c r="C1347" s="1129" t="s">
        <v>1870</v>
      </c>
      <c r="D1347" s="1126" t="s">
        <v>2685</v>
      </c>
      <c r="E1347" s="1206" t="s">
        <v>763</v>
      </c>
      <c r="F1347" s="1165" t="s">
        <v>761</v>
      </c>
    </row>
    <row r="1348" spans="2:6" s="939" customFormat="1" ht="19.5" customHeight="1">
      <c r="B1348" s="942"/>
      <c r="C1348" s="1129"/>
      <c r="D1348" s="1126" t="s">
        <v>2753</v>
      </c>
      <c r="E1348" s="1206" t="s">
        <v>2466</v>
      </c>
      <c r="F1348" s="1165" t="s">
        <v>2467</v>
      </c>
    </row>
    <row r="1349" spans="2:6" s="939" customFormat="1" ht="19.5" customHeight="1">
      <c r="B1349" s="942"/>
      <c r="C1349" s="1129"/>
      <c r="D1349" s="1126" t="s">
        <v>2754</v>
      </c>
      <c r="E1349" s="1206" t="s">
        <v>763</v>
      </c>
      <c r="F1349" s="1165" t="s">
        <v>761</v>
      </c>
    </row>
    <row r="1350" spans="2:6" s="939" customFormat="1">
      <c r="B1350" s="942"/>
      <c r="C1350" s="1129"/>
      <c r="D1350" s="1126" t="s">
        <v>2755</v>
      </c>
      <c r="E1350" s="1206" t="s">
        <v>763</v>
      </c>
      <c r="F1350" s="1165" t="s">
        <v>761</v>
      </c>
    </row>
    <row r="1351" spans="2:6" s="939" customFormat="1" ht="27">
      <c r="B1351" s="942"/>
      <c r="C1351" s="1129"/>
      <c r="D1351" s="1126" t="s">
        <v>2756</v>
      </c>
      <c r="E1351" s="1206" t="s">
        <v>2757</v>
      </c>
      <c r="F1351" s="1165" t="s">
        <v>2758</v>
      </c>
    </row>
    <row r="1352" spans="2:6" s="939" customFormat="1" ht="48" customHeight="1">
      <c r="B1352" s="942"/>
      <c r="C1352" s="1427" t="s">
        <v>2686</v>
      </c>
      <c r="D1352" s="1428"/>
      <c r="E1352" s="1206" t="s">
        <v>2759</v>
      </c>
      <c r="F1352" s="1165" t="s">
        <v>2760</v>
      </c>
    </row>
    <row r="1353" spans="2:6" s="939" customFormat="1" ht="48" customHeight="1">
      <c r="B1353" s="942"/>
      <c r="C1353" s="1129"/>
      <c r="D1353" s="1130"/>
      <c r="E1353" s="1206" t="s">
        <v>2759</v>
      </c>
      <c r="F1353" s="1165" t="s">
        <v>2760</v>
      </c>
    </row>
    <row r="1354" spans="2:6" s="939" customFormat="1" ht="48" customHeight="1">
      <c r="B1354" s="942"/>
      <c r="C1354" s="1129"/>
      <c r="D1354" s="1130"/>
      <c r="E1354" s="1206" t="s">
        <v>2759</v>
      </c>
      <c r="F1354" s="1165" t="s">
        <v>2760</v>
      </c>
    </row>
    <row r="1355" spans="2:6" s="939" customFormat="1" ht="48" customHeight="1">
      <c r="B1355" s="942"/>
      <c r="C1355" s="1129"/>
      <c r="D1355" s="1130"/>
      <c r="E1355" s="1206" t="s">
        <v>2759</v>
      </c>
      <c r="F1355" s="1165" t="s">
        <v>2760</v>
      </c>
    </row>
    <row r="1356" spans="2:6" s="939" customFormat="1" ht="48" customHeight="1">
      <c r="B1356" s="942"/>
      <c r="C1356" s="1129"/>
      <c r="D1356" s="1130"/>
      <c r="E1356" s="1206" t="s">
        <v>2759</v>
      </c>
      <c r="F1356" s="1165" t="s">
        <v>2760</v>
      </c>
    </row>
    <row r="1357" spans="2:6" s="939" customFormat="1" ht="19.5" customHeight="1">
      <c r="B1357" s="942"/>
      <c r="C1357" s="1421" t="s">
        <v>2761</v>
      </c>
      <c r="D1357" s="1422"/>
      <c r="E1357" s="1206"/>
      <c r="F1357" s="1165"/>
    </row>
    <row r="1358" spans="2:6" s="939" customFormat="1" ht="19.5" customHeight="1">
      <c r="B1358" s="942"/>
      <c r="C1358" s="1129" t="s">
        <v>1866</v>
      </c>
      <c r="D1358" s="1126"/>
      <c r="E1358" s="1206" t="s">
        <v>2762</v>
      </c>
      <c r="F1358" s="1165" t="s">
        <v>2762</v>
      </c>
    </row>
    <row r="1359" spans="2:6" s="939" customFormat="1" ht="19.5" customHeight="1">
      <c r="B1359" s="942"/>
      <c r="C1359" s="1129" t="s">
        <v>1868</v>
      </c>
      <c r="D1359" s="1126"/>
      <c r="E1359" s="1206" t="s">
        <v>2677</v>
      </c>
      <c r="F1359" s="1165" t="s">
        <v>2677</v>
      </c>
    </row>
    <row r="1360" spans="2:6" s="939" customFormat="1" ht="19.5" customHeight="1">
      <c r="B1360" s="942"/>
      <c r="C1360" s="1129" t="s">
        <v>1870</v>
      </c>
      <c r="D1360" s="1126" t="s">
        <v>2763</v>
      </c>
      <c r="E1360" s="1206" t="s">
        <v>763</v>
      </c>
      <c r="F1360" s="1165" t="s">
        <v>761</v>
      </c>
    </row>
    <row r="1361" spans="2:6" s="939" customFormat="1" ht="19.5" customHeight="1">
      <c r="B1361" s="942"/>
      <c r="C1361" s="1129"/>
      <c r="D1361" s="1126" t="s">
        <v>2764</v>
      </c>
      <c r="E1361" s="1206" t="s">
        <v>2765</v>
      </c>
      <c r="F1361" s="1165" t="s">
        <v>2766</v>
      </c>
    </row>
    <row r="1362" spans="2:6" s="939" customFormat="1" ht="19.5" customHeight="1">
      <c r="B1362" s="942"/>
      <c r="C1362" s="1129"/>
      <c r="D1362" s="1126" t="s">
        <v>2767</v>
      </c>
      <c r="E1362" s="1206" t="s">
        <v>763</v>
      </c>
      <c r="F1362" s="1165" t="s">
        <v>761</v>
      </c>
    </row>
    <row r="1363" spans="2:6" s="939" customFormat="1" ht="19.5" customHeight="1">
      <c r="B1363" s="942"/>
      <c r="C1363" s="1129"/>
      <c r="D1363" s="1126" t="s">
        <v>2768</v>
      </c>
      <c r="E1363" s="1206" t="s">
        <v>763</v>
      </c>
      <c r="F1363" s="1165" t="s">
        <v>761</v>
      </c>
    </row>
    <row r="1364" spans="2:6" s="939" customFormat="1" ht="19.5" customHeight="1">
      <c r="B1364" s="942"/>
      <c r="C1364" s="1129"/>
      <c r="D1364" s="1126" t="s">
        <v>2753</v>
      </c>
      <c r="E1364" s="1206" t="s">
        <v>2466</v>
      </c>
      <c r="F1364" s="1165" t="s">
        <v>2467</v>
      </c>
    </row>
    <row r="1365" spans="2:6" s="939" customFormat="1" ht="19.5" customHeight="1">
      <c r="B1365" s="942"/>
      <c r="C1365" s="1129"/>
      <c r="D1365" s="1126" t="s">
        <v>2769</v>
      </c>
      <c r="E1365" s="1206" t="s">
        <v>2312</v>
      </c>
      <c r="F1365" s="1165" t="s">
        <v>2313</v>
      </c>
    </row>
    <row r="1366" spans="2:6" s="939" customFormat="1" ht="27">
      <c r="B1366" s="942"/>
      <c r="C1366" s="1129"/>
      <c r="D1366" s="1126" t="s">
        <v>2756</v>
      </c>
      <c r="E1366" s="1206" t="s">
        <v>2757</v>
      </c>
      <c r="F1366" s="1165" t="s">
        <v>2758</v>
      </c>
    </row>
    <row r="1367" spans="2:6" s="939" customFormat="1" ht="47.25" customHeight="1">
      <c r="B1367" s="942"/>
      <c r="C1367" s="1427" t="s">
        <v>2686</v>
      </c>
      <c r="D1367" s="1428"/>
      <c r="E1367" s="1206" t="s">
        <v>2759</v>
      </c>
      <c r="F1367" s="1165" t="s">
        <v>2760</v>
      </c>
    </row>
    <row r="1368" spans="2:6" s="939" customFormat="1" ht="47.25" customHeight="1">
      <c r="B1368" s="942"/>
      <c r="C1368" s="1129"/>
      <c r="D1368" s="1130"/>
      <c r="E1368" s="1206" t="s">
        <v>2759</v>
      </c>
      <c r="F1368" s="1165" t="s">
        <v>2760</v>
      </c>
    </row>
    <row r="1369" spans="2:6" s="939" customFormat="1" ht="47.25" customHeight="1">
      <c r="B1369" s="942"/>
      <c r="C1369" s="1129"/>
      <c r="D1369" s="1130"/>
      <c r="E1369" s="1206" t="s">
        <v>2759</v>
      </c>
      <c r="F1369" s="1165" t="s">
        <v>2760</v>
      </c>
    </row>
    <row r="1370" spans="2:6" s="939" customFormat="1" ht="47.25" customHeight="1">
      <c r="B1370" s="942"/>
      <c r="C1370" s="1129"/>
      <c r="D1370" s="1130"/>
      <c r="E1370" s="1206" t="s">
        <v>2759</v>
      </c>
      <c r="F1370" s="1165" t="s">
        <v>2760</v>
      </c>
    </row>
    <row r="1371" spans="2:6" s="939" customFormat="1" ht="47.25" customHeight="1">
      <c r="B1371" s="942"/>
      <c r="C1371" s="1129"/>
      <c r="D1371" s="1130"/>
      <c r="E1371" s="1206" t="s">
        <v>2759</v>
      </c>
      <c r="F1371" s="1165" t="s">
        <v>2760</v>
      </c>
    </row>
    <row r="1372" spans="2:6" s="939" customFormat="1" ht="19.5" customHeight="1">
      <c r="B1372" s="942"/>
      <c r="C1372" s="1134" t="s">
        <v>2770</v>
      </c>
      <c r="D1372" s="944"/>
      <c r="E1372" s="1209"/>
      <c r="F1372" s="1168"/>
    </row>
    <row r="1373" spans="2:6" s="939" customFormat="1" ht="19.5" customHeight="1">
      <c r="B1373" s="942"/>
      <c r="C1373" s="1127" t="s">
        <v>2771</v>
      </c>
      <c r="D1373" s="1126"/>
      <c r="E1373" s="1206"/>
      <c r="F1373" s="1165"/>
    </row>
    <row r="1374" spans="2:6" s="939" customFormat="1" ht="19.5" customHeight="1">
      <c r="B1374" s="942"/>
      <c r="C1374" s="1125" t="s">
        <v>2772</v>
      </c>
      <c r="D1374" s="1126"/>
      <c r="E1374" s="1206"/>
      <c r="F1374" s="1165"/>
    </row>
    <row r="1375" spans="2:6" s="939" customFormat="1" ht="19.5" customHeight="1">
      <c r="B1375" s="942"/>
      <c r="C1375" s="1129" t="s">
        <v>1866</v>
      </c>
      <c r="D1375" s="1126"/>
      <c r="E1375" s="1206" t="s">
        <v>2773</v>
      </c>
      <c r="F1375" s="1165" t="s">
        <v>2774</v>
      </c>
    </row>
    <row r="1376" spans="2:6" s="939" customFormat="1" ht="19.5" customHeight="1">
      <c r="B1376" s="942"/>
      <c r="C1376" s="1129" t="s">
        <v>1868</v>
      </c>
      <c r="D1376" s="1126"/>
      <c r="E1376" s="1206" t="s">
        <v>2510</v>
      </c>
      <c r="F1376" s="1165" t="s">
        <v>2510</v>
      </c>
    </row>
    <row r="1377" spans="2:6" s="939" customFormat="1" ht="19.5" customHeight="1">
      <c r="B1377" s="942"/>
      <c r="C1377" s="1129" t="s">
        <v>1870</v>
      </c>
      <c r="D1377" s="1126" t="s">
        <v>2775</v>
      </c>
      <c r="E1377" s="1206" t="s">
        <v>2776</v>
      </c>
      <c r="F1377" s="1165" t="s">
        <v>2777</v>
      </c>
    </row>
    <row r="1378" spans="2:6" s="939" customFormat="1" ht="19.5" customHeight="1">
      <c r="B1378" s="942"/>
      <c r="C1378" s="1129"/>
      <c r="D1378" s="1126" t="s">
        <v>2778</v>
      </c>
      <c r="E1378" s="1206" t="s">
        <v>2779</v>
      </c>
      <c r="F1378" s="1165" t="s">
        <v>2780</v>
      </c>
    </row>
    <row r="1379" spans="2:6" s="939" customFormat="1" ht="19.5" customHeight="1">
      <c r="B1379" s="942"/>
      <c r="C1379" s="1129"/>
      <c r="D1379" s="1126" t="s">
        <v>2781</v>
      </c>
      <c r="E1379" s="1206" t="s">
        <v>2779</v>
      </c>
      <c r="F1379" s="1165" t="s">
        <v>2780</v>
      </c>
    </row>
    <row r="1380" spans="2:6" s="939" customFormat="1" ht="19.5" customHeight="1">
      <c r="B1380" s="942"/>
      <c r="C1380" s="1129"/>
      <c r="D1380" s="1126" t="s">
        <v>2782</v>
      </c>
      <c r="E1380" s="1206" t="s">
        <v>763</v>
      </c>
      <c r="F1380" s="1165" t="s">
        <v>761</v>
      </c>
    </row>
    <row r="1381" spans="2:6" s="939" customFormat="1" ht="31.5" customHeight="1">
      <c r="B1381" s="942"/>
      <c r="C1381" s="1041" t="s">
        <v>2783</v>
      </c>
      <c r="D1381" s="1126" t="s">
        <v>2784</v>
      </c>
      <c r="E1381" s="1206" t="s">
        <v>6576</v>
      </c>
      <c r="F1381" s="1165" t="s">
        <v>6577</v>
      </c>
    </row>
    <row r="1382" spans="2:6" s="939" customFormat="1" ht="31.5" customHeight="1">
      <c r="B1382" s="942"/>
      <c r="C1382" s="1129"/>
      <c r="D1382" s="1126" t="s">
        <v>2785</v>
      </c>
      <c r="E1382" s="1206" t="s">
        <v>2312</v>
      </c>
      <c r="F1382" s="1165" t="s">
        <v>2313</v>
      </c>
    </row>
    <row r="1383" spans="2:6" s="939" customFormat="1" ht="31.5" customHeight="1">
      <c r="B1383" s="942"/>
      <c r="C1383" s="1129"/>
      <c r="D1383" s="1126" t="s">
        <v>2786</v>
      </c>
      <c r="E1383" s="1206" t="s">
        <v>2522</v>
      </c>
      <c r="F1383" s="1165" t="s">
        <v>2523</v>
      </c>
    </row>
    <row r="1384" spans="2:6" s="939" customFormat="1" ht="31.5" customHeight="1">
      <c r="B1384" s="942"/>
      <c r="C1384" s="1129"/>
      <c r="D1384" s="1126" t="s">
        <v>2787</v>
      </c>
      <c r="E1384" s="1206" t="s">
        <v>2312</v>
      </c>
      <c r="F1384" s="1165" t="s">
        <v>2313</v>
      </c>
    </row>
    <row r="1385" spans="2:6" s="939" customFormat="1" ht="19.5" customHeight="1">
      <c r="B1385" s="942"/>
      <c r="C1385" s="1129"/>
      <c r="D1385" s="1126" t="s">
        <v>2788</v>
      </c>
      <c r="E1385" s="1206" t="s">
        <v>2789</v>
      </c>
      <c r="F1385" s="1165" t="s">
        <v>2790</v>
      </c>
    </row>
    <row r="1386" spans="2:6" s="939" customFormat="1" ht="19.5" customHeight="1">
      <c r="B1386" s="942"/>
      <c r="C1386" s="1129"/>
      <c r="D1386" s="1126" t="s">
        <v>2791</v>
      </c>
      <c r="E1386" s="1206" t="s">
        <v>2792</v>
      </c>
      <c r="F1386" s="1165" t="s">
        <v>2793</v>
      </c>
    </row>
    <row r="1387" spans="2:6" s="939" customFormat="1" ht="19.5" customHeight="1">
      <c r="B1387" s="942"/>
      <c r="C1387" s="1129"/>
      <c r="D1387" s="1126" t="s">
        <v>2794</v>
      </c>
      <c r="E1387" s="1206" t="s">
        <v>763</v>
      </c>
      <c r="F1387" s="1165" t="s">
        <v>761</v>
      </c>
    </row>
    <row r="1388" spans="2:6" s="939" customFormat="1" ht="19.5" customHeight="1">
      <c r="B1388" s="942"/>
      <c r="C1388" s="1129"/>
      <c r="D1388" s="1126" t="s">
        <v>2795</v>
      </c>
      <c r="E1388" s="1206" t="s">
        <v>2796</v>
      </c>
      <c r="F1388" s="1165" t="s">
        <v>2796</v>
      </c>
    </row>
    <row r="1389" spans="2:6" s="939" customFormat="1" ht="19.5" customHeight="1">
      <c r="B1389" s="942"/>
      <c r="C1389" s="1129"/>
      <c r="D1389" s="1126" t="s">
        <v>2797</v>
      </c>
      <c r="E1389" s="1206" t="s">
        <v>763</v>
      </c>
      <c r="F1389" s="1165" t="s">
        <v>761</v>
      </c>
    </row>
    <row r="1390" spans="2:6" s="939" customFormat="1" ht="19.5" customHeight="1">
      <c r="B1390" s="942"/>
      <c r="C1390" s="1129"/>
      <c r="D1390" s="1126" t="s">
        <v>2798</v>
      </c>
      <c r="E1390" s="1206" t="s">
        <v>2799</v>
      </c>
      <c r="F1390" s="1165" t="s">
        <v>2799</v>
      </c>
    </row>
    <row r="1391" spans="2:6" s="939" customFormat="1" ht="19.5" customHeight="1">
      <c r="B1391" s="942"/>
      <c r="C1391" s="1129"/>
      <c r="D1391" s="1126" t="s">
        <v>2800</v>
      </c>
      <c r="E1391" s="1206" t="s">
        <v>2801</v>
      </c>
      <c r="F1391" s="1165" t="s">
        <v>2801</v>
      </c>
    </row>
    <row r="1392" spans="2:6" s="939" customFormat="1" ht="19.5" customHeight="1">
      <c r="B1392" s="942"/>
      <c r="C1392" s="1129"/>
      <c r="D1392" s="1126" t="s">
        <v>2802</v>
      </c>
      <c r="E1392" s="1206" t="s">
        <v>2803</v>
      </c>
      <c r="F1392" s="1165" t="s">
        <v>2803</v>
      </c>
    </row>
    <row r="1393" spans="2:6" s="939" customFormat="1" ht="19.5" customHeight="1">
      <c r="B1393" s="942"/>
      <c r="C1393" s="1127"/>
      <c r="D1393" s="1126" t="s">
        <v>2804</v>
      </c>
      <c r="E1393" s="1206" t="s">
        <v>2805</v>
      </c>
      <c r="F1393" s="1165" t="s">
        <v>2806</v>
      </c>
    </row>
    <row r="1394" spans="2:6" s="939" customFormat="1" ht="31.5" customHeight="1">
      <c r="B1394" s="942"/>
      <c r="C1394" s="1129" t="s">
        <v>2105</v>
      </c>
      <c r="D1394" s="1126"/>
      <c r="E1394" s="1206" t="s">
        <v>2807</v>
      </c>
      <c r="F1394" s="1165" t="s">
        <v>2807</v>
      </c>
    </row>
    <row r="1395" spans="2:6" s="939" customFormat="1" ht="19.5" customHeight="1">
      <c r="B1395" s="942"/>
      <c r="C1395" s="1129" t="s">
        <v>2808</v>
      </c>
      <c r="D1395" s="1126" t="s">
        <v>2809</v>
      </c>
      <c r="E1395" s="1206" t="s">
        <v>2810</v>
      </c>
      <c r="F1395" s="1165" t="s">
        <v>2811</v>
      </c>
    </row>
    <row r="1396" spans="2:6" s="939" customFormat="1" ht="19.5" customHeight="1">
      <c r="B1396" s="942"/>
      <c r="C1396" s="1129"/>
      <c r="D1396" s="1126" t="s">
        <v>2812</v>
      </c>
      <c r="E1396" s="1206" t="s">
        <v>2813</v>
      </c>
      <c r="F1396" s="1165" t="s">
        <v>2814</v>
      </c>
    </row>
    <row r="1397" spans="2:6" s="939" customFormat="1" ht="19.5" customHeight="1">
      <c r="B1397" s="942"/>
      <c r="C1397" s="1129"/>
      <c r="D1397" s="1126" t="s">
        <v>2815</v>
      </c>
      <c r="E1397" s="1206" t="s">
        <v>2810</v>
      </c>
      <c r="F1397" s="1165" t="s">
        <v>2811</v>
      </c>
    </row>
    <row r="1398" spans="2:6" s="939" customFormat="1" ht="19.5" customHeight="1">
      <c r="B1398" s="942"/>
      <c r="C1398" s="1129"/>
      <c r="D1398" s="1126" t="s">
        <v>2816</v>
      </c>
      <c r="E1398" s="1206" t="s">
        <v>2810</v>
      </c>
      <c r="F1398" s="1165" t="s">
        <v>2811</v>
      </c>
    </row>
    <row r="1399" spans="2:6" s="939" customFormat="1" ht="30" customHeight="1">
      <c r="B1399" s="942"/>
      <c r="C1399" s="1129"/>
      <c r="D1399" s="1126" t="s">
        <v>2817</v>
      </c>
      <c r="E1399" s="1206" t="s">
        <v>2810</v>
      </c>
      <c r="F1399" s="1165" t="s">
        <v>2811</v>
      </c>
    </row>
    <row r="1400" spans="2:6" s="939" customFormat="1" ht="19.5" customHeight="1">
      <c r="B1400" s="942"/>
      <c r="C1400" s="1129" t="s">
        <v>2095</v>
      </c>
      <c r="D1400" s="1126" t="s">
        <v>2818</v>
      </c>
      <c r="E1400" s="1206" t="s">
        <v>2152</v>
      </c>
      <c r="F1400" s="1165" t="s">
        <v>2152</v>
      </c>
    </row>
    <row r="1401" spans="2:6" s="939" customFormat="1" ht="19.5" customHeight="1">
      <c r="B1401" s="942"/>
      <c r="C1401" s="1129"/>
      <c r="D1401" s="1126" t="s">
        <v>2819</v>
      </c>
      <c r="E1401" s="1206" t="s">
        <v>2152</v>
      </c>
      <c r="F1401" s="1165" t="s">
        <v>2152</v>
      </c>
    </row>
    <row r="1402" spans="2:6" s="939" customFormat="1" ht="19.5" customHeight="1">
      <c r="B1402" s="942"/>
      <c r="C1402" s="1127"/>
      <c r="D1402" s="1126" t="s">
        <v>2820</v>
      </c>
      <c r="E1402" s="1206" t="s">
        <v>2152</v>
      </c>
      <c r="F1402" s="1165" t="s">
        <v>2152</v>
      </c>
    </row>
    <row r="1403" spans="2:6" s="939" customFormat="1" ht="19.5" customHeight="1">
      <c r="B1403" s="942"/>
      <c r="C1403" s="1127"/>
      <c r="D1403" s="1126" t="s">
        <v>2821</v>
      </c>
      <c r="E1403" s="1206" t="s">
        <v>2152</v>
      </c>
      <c r="F1403" s="1165" t="s">
        <v>2152</v>
      </c>
    </row>
    <row r="1404" spans="2:6" s="939" customFormat="1" ht="19.5" customHeight="1">
      <c r="B1404" s="942"/>
      <c r="C1404" s="1127"/>
      <c r="D1404" s="1126" t="s">
        <v>2822</v>
      </c>
      <c r="E1404" s="1206" t="s">
        <v>2823</v>
      </c>
      <c r="F1404" s="1165" t="s">
        <v>2823</v>
      </c>
    </row>
    <row r="1405" spans="2:6" s="939" customFormat="1" ht="19.5" customHeight="1">
      <c r="B1405" s="942"/>
      <c r="C1405" s="1127"/>
      <c r="D1405" s="1126" t="s">
        <v>2824</v>
      </c>
      <c r="E1405" s="1206" t="s">
        <v>2152</v>
      </c>
      <c r="F1405" s="1165" t="s">
        <v>2152</v>
      </c>
    </row>
    <row r="1406" spans="2:6" s="939" customFormat="1" ht="19.5" customHeight="1">
      <c r="B1406" s="942"/>
      <c r="C1406" s="1127"/>
      <c r="D1406" s="1126" t="s">
        <v>2825</v>
      </c>
      <c r="E1406" s="1206" t="s">
        <v>2152</v>
      </c>
      <c r="F1406" s="1165" t="s">
        <v>2152</v>
      </c>
    </row>
    <row r="1407" spans="2:6" s="939" customFormat="1" ht="19.5" customHeight="1">
      <c r="B1407" s="942"/>
      <c r="C1407" s="1127"/>
      <c r="D1407" s="1126" t="s">
        <v>2826</v>
      </c>
      <c r="E1407" s="1206" t="s">
        <v>2152</v>
      </c>
      <c r="F1407" s="1165" t="s">
        <v>2152</v>
      </c>
    </row>
    <row r="1408" spans="2:6" s="939" customFormat="1" ht="19.5" customHeight="1">
      <c r="B1408" s="942"/>
      <c r="C1408" s="1127"/>
      <c r="D1408" s="1126" t="s">
        <v>2827</v>
      </c>
      <c r="E1408" s="1206" t="s">
        <v>2152</v>
      </c>
      <c r="F1408" s="1165" t="s">
        <v>2152</v>
      </c>
    </row>
    <row r="1409" spans="2:6" s="939" customFormat="1" ht="19.5" customHeight="1">
      <c r="B1409" s="942"/>
      <c r="C1409" s="1127"/>
      <c r="D1409" s="1126" t="s">
        <v>2828</v>
      </c>
      <c r="E1409" s="1206" t="s">
        <v>2152</v>
      </c>
      <c r="F1409" s="1165" t="s">
        <v>2152</v>
      </c>
    </row>
    <row r="1410" spans="2:6" s="939" customFormat="1" ht="19.5" customHeight="1">
      <c r="B1410" s="942"/>
      <c r="C1410" s="1127"/>
      <c r="D1410" s="1126" t="s">
        <v>2829</v>
      </c>
      <c r="E1410" s="1206" t="s">
        <v>2152</v>
      </c>
      <c r="F1410" s="1165" t="s">
        <v>2152</v>
      </c>
    </row>
    <row r="1411" spans="2:6" s="939" customFormat="1" ht="19.5" customHeight="1">
      <c r="B1411" s="942"/>
      <c r="C1411" s="1127"/>
      <c r="D1411" s="1126" t="s">
        <v>2830</v>
      </c>
      <c r="E1411" s="1206" t="s">
        <v>2831</v>
      </c>
      <c r="F1411" s="1165" t="s">
        <v>2831</v>
      </c>
    </row>
    <row r="1412" spans="2:6" s="939" customFormat="1" ht="31.5" customHeight="1">
      <c r="B1412" s="942"/>
      <c r="C1412" s="1127"/>
      <c r="D1412" s="1126" t="s">
        <v>2832</v>
      </c>
      <c r="E1412" s="1206" t="s">
        <v>2152</v>
      </c>
      <c r="F1412" s="1165" t="s">
        <v>2152</v>
      </c>
    </row>
    <row r="1413" spans="2:6" s="939" customFormat="1" ht="215.25" customHeight="1">
      <c r="B1413" s="942"/>
      <c r="C1413" s="1129" t="s">
        <v>2214</v>
      </c>
      <c r="D1413" s="1126"/>
      <c r="E1413" s="1206" t="s">
        <v>2833</v>
      </c>
      <c r="F1413" s="1165" t="s">
        <v>2833</v>
      </c>
    </row>
    <row r="1414" spans="2:6" s="939" customFormat="1" ht="19.5" customHeight="1">
      <c r="B1414" s="942"/>
      <c r="C1414" s="1125" t="s">
        <v>2834</v>
      </c>
      <c r="D1414" s="1126"/>
      <c r="E1414" s="1206"/>
      <c r="F1414" s="1165"/>
    </row>
    <row r="1415" spans="2:6" s="939" customFormat="1" ht="19.5" customHeight="1">
      <c r="B1415" s="942"/>
      <c r="C1415" s="1129" t="s">
        <v>1866</v>
      </c>
      <c r="D1415" s="1126"/>
      <c r="E1415" s="1206" t="s">
        <v>2835</v>
      </c>
      <c r="F1415" s="1165" t="s">
        <v>2835</v>
      </c>
    </row>
    <row r="1416" spans="2:6" s="939" customFormat="1" ht="19.5" customHeight="1">
      <c r="B1416" s="942"/>
      <c r="C1416" s="1129" t="s">
        <v>1868</v>
      </c>
      <c r="D1416" s="1126"/>
      <c r="E1416" s="1206" t="s">
        <v>1950</v>
      </c>
      <c r="F1416" s="1165" t="s">
        <v>1950</v>
      </c>
    </row>
    <row r="1417" spans="2:6" s="939" customFormat="1" ht="19.5" customHeight="1">
      <c r="B1417" s="942"/>
      <c r="C1417" s="1129" t="s">
        <v>2836</v>
      </c>
      <c r="D1417" s="1126" t="s">
        <v>2837</v>
      </c>
      <c r="E1417" s="1206" t="s">
        <v>1950</v>
      </c>
      <c r="F1417" s="1165" t="s">
        <v>1950</v>
      </c>
    </row>
    <row r="1418" spans="2:6" s="939" customFormat="1" ht="19.5" customHeight="1">
      <c r="B1418" s="942"/>
      <c r="C1418" s="1129"/>
      <c r="D1418" s="1126" t="s">
        <v>2838</v>
      </c>
      <c r="E1418" s="1206" t="s">
        <v>1950</v>
      </c>
      <c r="F1418" s="1165" t="s">
        <v>1950</v>
      </c>
    </row>
    <row r="1419" spans="2:6" s="939" customFormat="1" ht="19.5" customHeight="1">
      <c r="B1419" s="942"/>
      <c r="C1419" s="1129"/>
      <c r="D1419" s="1126" t="s">
        <v>2839</v>
      </c>
      <c r="E1419" s="1206" t="s">
        <v>1950</v>
      </c>
      <c r="F1419" s="1165" t="s">
        <v>1950</v>
      </c>
    </row>
    <row r="1420" spans="2:6" s="939" customFormat="1" ht="33" customHeight="1">
      <c r="B1420" s="942"/>
      <c r="C1420" s="1129"/>
      <c r="D1420" s="1126" t="s">
        <v>2840</v>
      </c>
      <c r="E1420" s="1206" t="s">
        <v>1950</v>
      </c>
      <c r="F1420" s="1165" t="s">
        <v>1950</v>
      </c>
    </row>
    <row r="1421" spans="2:6" s="939" customFormat="1" ht="19.5" customHeight="1">
      <c r="B1421" s="942"/>
      <c r="C1421" s="1129"/>
      <c r="D1421" s="1126" t="s">
        <v>2841</v>
      </c>
      <c r="E1421" s="1206" t="s">
        <v>1950</v>
      </c>
      <c r="F1421" s="1165" t="s">
        <v>1950</v>
      </c>
    </row>
    <row r="1422" spans="2:6" s="939" customFormat="1" ht="19.5" customHeight="1">
      <c r="B1422" s="942"/>
      <c r="C1422" s="1129"/>
      <c r="D1422" s="1126" t="s">
        <v>2842</v>
      </c>
      <c r="E1422" s="1206" t="s">
        <v>1950</v>
      </c>
      <c r="F1422" s="1165" t="s">
        <v>1950</v>
      </c>
    </row>
    <row r="1423" spans="2:6" s="939" customFormat="1" ht="19.5" customHeight="1">
      <c r="B1423" s="942"/>
      <c r="C1423" s="1129"/>
      <c r="D1423" s="1126" t="s">
        <v>2843</v>
      </c>
      <c r="E1423" s="1206" t="s">
        <v>1950</v>
      </c>
      <c r="F1423" s="1165" t="s">
        <v>1950</v>
      </c>
    </row>
    <row r="1424" spans="2:6" s="939" customFormat="1" ht="19.5" customHeight="1">
      <c r="B1424" s="942"/>
      <c r="C1424" s="1129"/>
      <c r="D1424" s="1126" t="s">
        <v>1922</v>
      </c>
      <c r="E1424" s="1206" t="s">
        <v>1950</v>
      </c>
      <c r="F1424" s="1165" t="s">
        <v>1950</v>
      </c>
    </row>
    <row r="1425" spans="2:6" s="939" customFormat="1" ht="76.5" customHeight="1">
      <c r="B1425" s="942"/>
      <c r="C1425" s="1129" t="s">
        <v>1879</v>
      </c>
      <c r="D1425" s="1126"/>
      <c r="E1425" s="1206" t="s">
        <v>2844</v>
      </c>
      <c r="F1425" s="1165" t="s">
        <v>2844</v>
      </c>
    </row>
    <row r="1426" spans="2:6" s="939" customFormat="1" ht="19.5" customHeight="1">
      <c r="B1426" s="942"/>
      <c r="C1426" s="1125" t="s">
        <v>2845</v>
      </c>
      <c r="D1426" s="1126"/>
      <c r="E1426" s="1206"/>
      <c r="F1426" s="1165"/>
    </row>
    <row r="1427" spans="2:6" s="939" customFormat="1" ht="19.5" customHeight="1">
      <c r="B1427" s="942"/>
      <c r="C1427" s="1129" t="s">
        <v>2846</v>
      </c>
      <c r="D1427" s="1126"/>
      <c r="E1427" s="1206"/>
      <c r="F1427" s="1165"/>
    </row>
    <row r="1428" spans="2:6" s="939" customFormat="1" ht="19.5" customHeight="1">
      <c r="B1428" s="942"/>
      <c r="C1428" s="1039" t="s">
        <v>2847</v>
      </c>
      <c r="D1428" s="1126"/>
      <c r="E1428" s="1206" t="s">
        <v>2848</v>
      </c>
      <c r="F1428" s="1165" t="s">
        <v>2848</v>
      </c>
    </row>
    <row r="1429" spans="2:6" s="939" customFormat="1" ht="19.5" customHeight="1">
      <c r="B1429" s="942"/>
      <c r="C1429" s="1039" t="s">
        <v>2849</v>
      </c>
      <c r="D1429" s="1126"/>
      <c r="E1429" s="1206" t="s">
        <v>1933</v>
      </c>
      <c r="F1429" s="1165" t="s">
        <v>1933</v>
      </c>
    </row>
    <row r="1430" spans="2:6" s="939" customFormat="1" ht="19.5" customHeight="1">
      <c r="B1430" s="942"/>
      <c r="C1430" s="1039" t="s">
        <v>2850</v>
      </c>
      <c r="D1430" s="1126" t="s">
        <v>2851</v>
      </c>
      <c r="E1430" s="1206" t="s">
        <v>2852</v>
      </c>
      <c r="F1430" s="1165" t="s">
        <v>2852</v>
      </c>
    </row>
    <row r="1431" spans="2:6" s="939" customFormat="1" ht="19.5" customHeight="1">
      <c r="B1431" s="942"/>
      <c r="C1431" s="1039"/>
      <c r="D1431" s="1126" t="s">
        <v>2853</v>
      </c>
      <c r="E1431" s="1206" t="s">
        <v>2854</v>
      </c>
      <c r="F1431" s="1165" t="s">
        <v>2854</v>
      </c>
    </row>
    <row r="1432" spans="2:6" s="939" customFormat="1" ht="19.5" customHeight="1">
      <c r="B1432" s="942"/>
      <c r="C1432" s="1039"/>
      <c r="D1432" s="1126" t="s">
        <v>2855</v>
      </c>
      <c r="E1432" s="1206" t="s">
        <v>2856</v>
      </c>
      <c r="F1432" s="1165" t="s">
        <v>2856</v>
      </c>
    </row>
    <row r="1433" spans="2:6" s="939" customFormat="1" ht="19.5" customHeight="1">
      <c r="B1433" s="942"/>
      <c r="C1433" s="1039"/>
      <c r="D1433" s="1126" t="s">
        <v>2857</v>
      </c>
      <c r="E1433" s="1206" t="s">
        <v>2858</v>
      </c>
      <c r="F1433" s="1165" t="s">
        <v>2858</v>
      </c>
    </row>
    <row r="1434" spans="2:6" s="939" customFormat="1" ht="19.5" customHeight="1">
      <c r="B1434" s="942"/>
      <c r="C1434" s="1039"/>
      <c r="D1434" s="1126" t="s">
        <v>2859</v>
      </c>
      <c r="E1434" s="1206" t="s">
        <v>2860</v>
      </c>
      <c r="F1434" s="1165" t="s">
        <v>2860</v>
      </c>
    </row>
    <row r="1435" spans="2:6" s="939" customFormat="1" ht="19.5" customHeight="1">
      <c r="B1435" s="942"/>
      <c r="C1435" s="1039" t="s">
        <v>2861</v>
      </c>
      <c r="D1435" s="1126" t="s">
        <v>2862</v>
      </c>
      <c r="E1435" s="1206" t="s">
        <v>1950</v>
      </c>
      <c r="F1435" s="1165" t="s">
        <v>1950</v>
      </c>
    </row>
    <row r="1436" spans="2:6" s="939" customFormat="1" ht="19.5" customHeight="1">
      <c r="B1436" s="942"/>
      <c r="C1436" s="1039"/>
      <c r="D1436" s="1126" t="s">
        <v>2863</v>
      </c>
      <c r="E1436" s="1206" t="s">
        <v>1950</v>
      </c>
      <c r="F1436" s="1165" t="s">
        <v>1950</v>
      </c>
    </row>
    <row r="1437" spans="2:6" s="939" customFormat="1" ht="19.5" customHeight="1">
      <c r="B1437" s="942"/>
      <c r="C1437" s="1127"/>
      <c r="D1437" s="1126" t="s">
        <v>2864</v>
      </c>
      <c r="E1437" s="1206" t="s">
        <v>1950</v>
      </c>
      <c r="F1437" s="1165" t="s">
        <v>1950</v>
      </c>
    </row>
    <row r="1438" spans="2:6" s="939" customFormat="1" ht="19.5" customHeight="1">
      <c r="B1438" s="942"/>
      <c r="C1438" s="1127"/>
      <c r="D1438" s="1126" t="s">
        <v>1922</v>
      </c>
      <c r="E1438" s="1206" t="s">
        <v>1950</v>
      </c>
      <c r="F1438" s="1165" t="s">
        <v>1950</v>
      </c>
    </row>
    <row r="1439" spans="2:6" s="939" customFormat="1" ht="19.5" customHeight="1">
      <c r="B1439" s="942"/>
      <c r="C1439" s="1427" t="s">
        <v>2865</v>
      </c>
      <c r="D1439" s="1428"/>
      <c r="E1439" s="1206"/>
      <c r="F1439" s="1165"/>
    </row>
    <row r="1440" spans="2:6" s="939" customFormat="1" ht="19.5" customHeight="1">
      <c r="B1440" s="942"/>
      <c r="C1440" s="1039" t="s">
        <v>2847</v>
      </c>
      <c r="D1440" s="1126"/>
      <c r="E1440" s="1206" t="s">
        <v>2835</v>
      </c>
      <c r="F1440" s="1165" t="s">
        <v>2835</v>
      </c>
    </row>
    <row r="1441" spans="2:6" s="939" customFormat="1" ht="19.5" customHeight="1">
      <c r="B1441" s="942"/>
      <c r="C1441" s="1039" t="s">
        <v>2849</v>
      </c>
      <c r="D1441" s="1126"/>
      <c r="E1441" s="1206" t="s">
        <v>2866</v>
      </c>
      <c r="F1441" s="1165" t="s">
        <v>2866</v>
      </c>
    </row>
    <row r="1442" spans="2:6" s="939" customFormat="1" ht="19.5" customHeight="1">
      <c r="B1442" s="942"/>
      <c r="C1442" s="1039" t="s">
        <v>2867</v>
      </c>
      <c r="D1442" s="1126" t="s">
        <v>2868</v>
      </c>
      <c r="E1442" s="1206" t="s">
        <v>1950</v>
      </c>
      <c r="F1442" s="1165" t="s">
        <v>1950</v>
      </c>
    </row>
    <row r="1443" spans="2:6" s="939" customFormat="1" ht="19.5" customHeight="1">
      <c r="B1443" s="942"/>
      <c r="C1443" s="1039"/>
      <c r="D1443" s="1126" t="s">
        <v>2869</v>
      </c>
      <c r="E1443" s="1206" t="s">
        <v>1950</v>
      </c>
      <c r="F1443" s="1165" t="s">
        <v>1950</v>
      </c>
    </row>
    <row r="1444" spans="2:6" s="939" customFormat="1" ht="19.5" customHeight="1">
      <c r="B1444" s="942"/>
      <c r="C1444" s="1039"/>
      <c r="D1444" s="1126" t="s">
        <v>2870</v>
      </c>
      <c r="E1444" s="1206" t="s">
        <v>1950</v>
      </c>
      <c r="F1444" s="1165" t="s">
        <v>1950</v>
      </c>
    </row>
    <row r="1445" spans="2:6" s="939" customFormat="1" ht="19.5" customHeight="1">
      <c r="B1445" s="942"/>
      <c r="C1445" s="1039"/>
      <c r="D1445" s="1126" t="s">
        <v>2871</v>
      </c>
      <c r="E1445" s="1206" t="s">
        <v>1950</v>
      </c>
      <c r="F1445" s="1165" t="s">
        <v>1950</v>
      </c>
    </row>
    <row r="1446" spans="2:6" s="939" customFormat="1" ht="19.5" customHeight="1">
      <c r="B1446" s="942"/>
      <c r="C1446" s="1039"/>
      <c r="D1446" s="1126" t="s">
        <v>2872</v>
      </c>
      <c r="E1446" s="1206" t="s">
        <v>1950</v>
      </c>
      <c r="F1446" s="1165" t="s">
        <v>1950</v>
      </c>
    </row>
    <row r="1447" spans="2:6" s="939" customFormat="1" ht="19.5" customHeight="1">
      <c r="B1447" s="942"/>
      <c r="C1447" s="1039"/>
      <c r="D1447" s="1126" t="s">
        <v>2873</v>
      </c>
      <c r="E1447" s="1206" t="s">
        <v>1950</v>
      </c>
      <c r="F1447" s="1165" t="s">
        <v>1950</v>
      </c>
    </row>
    <row r="1448" spans="2:6" s="939" customFormat="1" ht="19.5" customHeight="1">
      <c r="B1448" s="942"/>
      <c r="C1448" s="1039"/>
      <c r="D1448" s="1126" t="s">
        <v>2874</v>
      </c>
      <c r="E1448" s="1206" t="s">
        <v>1950</v>
      </c>
      <c r="F1448" s="1165" t="s">
        <v>1950</v>
      </c>
    </row>
    <row r="1449" spans="2:6" s="939" customFormat="1" ht="19.5" customHeight="1">
      <c r="B1449" s="942"/>
      <c r="C1449" s="1039"/>
      <c r="D1449" s="1126" t="s">
        <v>2875</v>
      </c>
      <c r="E1449" s="1206" t="s">
        <v>1950</v>
      </c>
      <c r="F1449" s="1165" t="s">
        <v>1950</v>
      </c>
    </row>
    <row r="1450" spans="2:6" s="939" customFormat="1" ht="33" customHeight="1">
      <c r="B1450" s="942"/>
      <c r="C1450" s="1039"/>
      <c r="D1450" s="1126" t="s">
        <v>2876</v>
      </c>
      <c r="E1450" s="1206" t="s">
        <v>1950</v>
      </c>
      <c r="F1450" s="1165" t="s">
        <v>1950</v>
      </c>
    </row>
    <row r="1451" spans="2:6" s="939" customFormat="1" ht="156.75" customHeight="1">
      <c r="B1451" s="942"/>
      <c r="C1451" s="1039" t="s">
        <v>2877</v>
      </c>
      <c r="D1451" s="1126"/>
      <c r="E1451" s="1206" t="s">
        <v>2878</v>
      </c>
      <c r="F1451" s="1165" t="s">
        <v>2878</v>
      </c>
    </row>
    <row r="1452" spans="2:6" s="939" customFormat="1" ht="19.5" customHeight="1">
      <c r="B1452" s="942"/>
      <c r="C1452" s="1125" t="s">
        <v>2879</v>
      </c>
      <c r="D1452" s="1126"/>
      <c r="E1452" s="1206"/>
      <c r="F1452" s="1165"/>
    </row>
    <row r="1453" spans="2:6" s="939" customFormat="1" ht="19.5" customHeight="1">
      <c r="B1453" s="942"/>
      <c r="C1453" s="1129" t="s">
        <v>1866</v>
      </c>
      <c r="D1453" s="1126"/>
      <c r="E1453" s="1206" t="s">
        <v>2880</v>
      </c>
      <c r="F1453" s="1165" t="s">
        <v>2880</v>
      </c>
    </row>
    <row r="1454" spans="2:6" s="939" customFormat="1" ht="19.5" customHeight="1">
      <c r="B1454" s="942"/>
      <c r="C1454" s="1129" t="s">
        <v>1868</v>
      </c>
      <c r="D1454" s="1126"/>
      <c r="E1454" s="1206" t="s">
        <v>2510</v>
      </c>
      <c r="F1454" s="1165" t="s">
        <v>2510</v>
      </c>
    </row>
    <row r="1455" spans="2:6" s="939" customFormat="1" ht="19.5" customHeight="1">
      <c r="B1455" s="942"/>
      <c r="C1455" s="1129" t="s">
        <v>1870</v>
      </c>
      <c r="D1455" s="1126" t="s">
        <v>2881</v>
      </c>
      <c r="E1455" s="1206" t="s">
        <v>2315</v>
      </c>
      <c r="F1455" s="1165" t="s">
        <v>2316</v>
      </c>
    </row>
    <row r="1456" spans="2:6" s="939" customFormat="1" ht="19.5" customHeight="1">
      <c r="B1456" s="942"/>
      <c r="C1456" s="1129"/>
      <c r="D1456" s="1126" t="s">
        <v>2882</v>
      </c>
      <c r="E1456" s="1206" t="s">
        <v>6576</v>
      </c>
      <c r="F1456" s="1165" t="s">
        <v>6577</v>
      </c>
    </row>
    <row r="1457" spans="2:6" s="939" customFormat="1" ht="19.5" customHeight="1">
      <c r="B1457" s="942"/>
      <c r="C1457" s="1129"/>
      <c r="D1457" s="1126" t="s">
        <v>2883</v>
      </c>
      <c r="E1457" s="1206" t="s">
        <v>2884</v>
      </c>
      <c r="F1457" s="1165" t="s">
        <v>2313</v>
      </c>
    </row>
    <row r="1458" spans="2:6" s="939" customFormat="1" ht="19.5" customHeight="1">
      <c r="B1458" s="942"/>
      <c r="C1458" s="1129"/>
      <c r="D1458" s="1126" t="s">
        <v>2885</v>
      </c>
      <c r="E1458" s="1206" t="s">
        <v>6576</v>
      </c>
      <c r="F1458" s="1165" t="s">
        <v>6577</v>
      </c>
    </row>
    <row r="1459" spans="2:6" s="939" customFormat="1" ht="19.5" customHeight="1">
      <c r="B1459" s="942"/>
      <c r="C1459" s="1129"/>
      <c r="D1459" s="1126" t="s">
        <v>2886</v>
      </c>
      <c r="E1459" s="1206" t="s">
        <v>2312</v>
      </c>
      <c r="F1459" s="1165" t="s">
        <v>2313</v>
      </c>
    </row>
    <row r="1460" spans="2:6" s="939" customFormat="1" ht="19.5" customHeight="1">
      <c r="B1460" s="942"/>
      <c r="C1460" s="1129"/>
      <c r="D1460" s="1126" t="s">
        <v>2887</v>
      </c>
      <c r="E1460" s="1206" t="s">
        <v>2315</v>
      </c>
      <c r="F1460" s="1165" t="s">
        <v>2316</v>
      </c>
    </row>
    <row r="1461" spans="2:6" s="939" customFormat="1" ht="19.5" customHeight="1">
      <c r="B1461" s="942"/>
      <c r="C1461" s="1129"/>
      <c r="D1461" s="1126" t="s">
        <v>2888</v>
      </c>
      <c r="E1461" s="1206" t="s">
        <v>2889</v>
      </c>
      <c r="F1461" s="1165" t="s">
        <v>2890</v>
      </c>
    </row>
    <row r="1462" spans="2:6" s="939" customFormat="1" ht="29.25" customHeight="1">
      <c r="B1462" s="942"/>
      <c r="C1462" s="1129"/>
      <c r="D1462" s="1126" t="s">
        <v>2891</v>
      </c>
      <c r="E1462" s="1206" t="s">
        <v>763</v>
      </c>
      <c r="F1462" s="1165" t="s">
        <v>761</v>
      </c>
    </row>
    <row r="1463" spans="2:6" s="939" customFormat="1" ht="19.5" customHeight="1">
      <c r="B1463" s="942"/>
      <c r="C1463" s="1129"/>
      <c r="D1463" s="1126" t="s">
        <v>2429</v>
      </c>
      <c r="E1463" s="1206" t="s">
        <v>763</v>
      </c>
      <c r="F1463" s="1165" t="s">
        <v>761</v>
      </c>
    </row>
    <row r="1464" spans="2:6" s="939" customFormat="1" ht="19.5" customHeight="1">
      <c r="B1464" s="942"/>
      <c r="C1464" s="1129"/>
      <c r="D1464" s="1126" t="s">
        <v>2892</v>
      </c>
      <c r="E1464" s="1206" t="s">
        <v>763</v>
      </c>
      <c r="F1464" s="1165" t="s">
        <v>761</v>
      </c>
    </row>
    <row r="1465" spans="2:6" s="939" customFormat="1" ht="19.5" customHeight="1">
      <c r="B1465" s="942"/>
      <c r="C1465" s="1129"/>
      <c r="D1465" s="1126" t="s">
        <v>2893</v>
      </c>
      <c r="E1465" s="1206" t="s">
        <v>763</v>
      </c>
      <c r="F1465" s="1165" t="s">
        <v>761</v>
      </c>
    </row>
    <row r="1466" spans="2:6" s="939" customFormat="1" ht="30" customHeight="1">
      <c r="B1466" s="942"/>
      <c r="C1466" s="1129"/>
      <c r="D1466" s="1126" t="s">
        <v>2894</v>
      </c>
      <c r="E1466" s="1206" t="s">
        <v>763</v>
      </c>
      <c r="F1466" s="1165" t="s">
        <v>761</v>
      </c>
    </row>
    <row r="1467" spans="2:6" s="939" customFormat="1" ht="19.5" customHeight="1">
      <c r="B1467" s="942"/>
      <c r="C1467" s="1129" t="s">
        <v>2120</v>
      </c>
      <c r="D1467" s="1126" t="s">
        <v>2895</v>
      </c>
      <c r="E1467" s="1206" t="s">
        <v>2152</v>
      </c>
      <c r="F1467" s="1165" t="s">
        <v>2152</v>
      </c>
    </row>
    <row r="1468" spans="2:6" s="939" customFormat="1" ht="19.5" customHeight="1">
      <c r="B1468" s="942"/>
      <c r="C1468" s="1129"/>
      <c r="D1468" s="1126" t="s">
        <v>2896</v>
      </c>
      <c r="E1468" s="1206" t="s">
        <v>2152</v>
      </c>
      <c r="F1468" s="1165" t="s">
        <v>2152</v>
      </c>
    </row>
    <row r="1469" spans="2:6" s="939" customFormat="1" ht="19.5" customHeight="1">
      <c r="B1469" s="942"/>
      <c r="C1469" s="1129"/>
      <c r="D1469" s="1126" t="s">
        <v>2897</v>
      </c>
      <c r="E1469" s="1206" t="s">
        <v>2152</v>
      </c>
      <c r="F1469" s="1165" t="s">
        <v>2152</v>
      </c>
    </row>
    <row r="1470" spans="2:6" s="939" customFormat="1" ht="19.5" customHeight="1">
      <c r="B1470" s="942"/>
      <c r="C1470" s="1129"/>
      <c r="D1470" s="1126" t="s">
        <v>2898</v>
      </c>
      <c r="E1470" s="1206" t="s">
        <v>2152</v>
      </c>
      <c r="F1470" s="1165" t="s">
        <v>2152</v>
      </c>
    </row>
    <row r="1471" spans="2:6" s="939" customFormat="1" ht="19.5" customHeight="1">
      <c r="B1471" s="942"/>
      <c r="C1471" s="1129"/>
      <c r="D1471" s="1126" t="s">
        <v>1922</v>
      </c>
      <c r="E1471" s="1206" t="s">
        <v>2152</v>
      </c>
      <c r="F1471" s="1165" t="s">
        <v>2152</v>
      </c>
    </row>
    <row r="1472" spans="2:6" s="939" customFormat="1" ht="72" customHeight="1">
      <c r="B1472" s="942"/>
      <c r="C1472" s="1129" t="s">
        <v>1986</v>
      </c>
      <c r="D1472" s="1126"/>
      <c r="E1472" s="1206" t="s">
        <v>2899</v>
      </c>
      <c r="F1472" s="1165" t="s">
        <v>2899</v>
      </c>
    </row>
    <row r="1473" spans="2:6" s="939" customFormat="1" ht="19.5" customHeight="1">
      <c r="B1473" s="942"/>
      <c r="C1473" s="1125" t="s">
        <v>2900</v>
      </c>
      <c r="D1473" s="1126"/>
      <c r="E1473" s="1206"/>
      <c r="F1473" s="1165"/>
    </row>
    <row r="1474" spans="2:6" s="939" customFormat="1" ht="19.5" customHeight="1">
      <c r="B1474" s="942"/>
      <c r="C1474" s="1129" t="s">
        <v>1866</v>
      </c>
      <c r="D1474" s="1126"/>
      <c r="E1474" s="1206" t="s">
        <v>2901</v>
      </c>
      <c r="F1474" s="1165" t="s">
        <v>2901</v>
      </c>
    </row>
    <row r="1475" spans="2:6" s="939" customFormat="1" ht="19.5" customHeight="1">
      <c r="B1475" s="942"/>
      <c r="C1475" s="1129" t="s">
        <v>1868</v>
      </c>
      <c r="D1475" s="1126"/>
      <c r="E1475" s="1206" t="s">
        <v>2510</v>
      </c>
      <c r="F1475" s="1165" t="s">
        <v>2510</v>
      </c>
    </row>
    <row r="1476" spans="2:6" s="939" customFormat="1" ht="19.5" customHeight="1">
      <c r="B1476" s="942"/>
      <c r="C1476" s="1129" t="s">
        <v>1870</v>
      </c>
      <c r="D1476" s="1126" t="s">
        <v>1935</v>
      </c>
      <c r="E1476" s="1206" t="s">
        <v>763</v>
      </c>
      <c r="F1476" s="1165" t="s">
        <v>761</v>
      </c>
    </row>
    <row r="1477" spans="2:6" s="939" customFormat="1" ht="19.5" customHeight="1">
      <c r="B1477" s="942"/>
      <c r="C1477" s="1129"/>
      <c r="D1477" s="1126" t="s">
        <v>2543</v>
      </c>
      <c r="E1477" s="1206" t="s">
        <v>2544</v>
      </c>
      <c r="F1477" s="1165" t="s">
        <v>2544</v>
      </c>
    </row>
    <row r="1478" spans="2:6" s="939" customFormat="1" ht="19.5" customHeight="1">
      <c r="B1478" s="942"/>
      <c r="C1478" s="1129"/>
      <c r="D1478" s="1126" t="s">
        <v>2545</v>
      </c>
      <c r="E1478" s="1206" t="s">
        <v>2546</v>
      </c>
      <c r="F1478" s="1165" t="s">
        <v>2546</v>
      </c>
    </row>
    <row r="1479" spans="2:6" s="939" customFormat="1" ht="19.5" customHeight="1">
      <c r="B1479" s="942"/>
      <c r="C1479" s="1129"/>
      <c r="D1479" s="1126" t="s">
        <v>1909</v>
      </c>
      <c r="E1479" s="1206" t="s">
        <v>2547</v>
      </c>
      <c r="F1479" s="1165" t="s">
        <v>2548</v>
      </c>
    </row>
    <row r="1480" spans="2:6" s="939" customFormat="1" ht="19.5" customHeight="1">
      <c r="B1480" s="942"/>
      <c r="C1480" s="1129"/>
      <c r="D1480" s="1126" t="s">
        <v>1975</v>
      </c>
      <c r="E1480" s="1206" t="s">
        <v>2498</v>
      </c>
      <c r="F1480" s="1165" t="s">
        <v>2254</v>
      </c>
    </row>
    <row r="1481" spans="2:6" s="939" customFormat="1" ht="63" customHeight="1">
      <c r="B1481" s="942"/>
      <c r="C1481" s="1129" t="s">
        <v>1879</v>
      </c>
      <c r="D1481" s="1126"/>
      <c r="E1481" s="1206" t="s">
        <v>2902</v>
      </c>
      <c r="F1481" s="1165" t="s">
        <v>2902</v>
      </c>
    </row>
    <row r="1482" spans="2:6" s="939" customFormat="1" ht="19.5" customHeight="1">
      <c r="B1482" s="942"/>
      <c r="C1482" s="1125" t="s">
        <v>2903</v>
      </c>
      <c r="D1482" s="1126"/>
      <c r="E1482" s="1206"/>
      <c r="F1482" s="1165"/>
    </row>
    <row r="1483" spans="2:6" s="939" customFormat="1" ht="19.5" customHeight="1">
      <c r="B1483" s="942"/>
      <c r="C1483" s="1129" t="s">
        <v>1866</v>
      </c>
      <c r="D1483" s="1126"/>
      <c r="E1483" s="1206" t="s">
        <v>2904</v>
      </c>
      <c r="F1483" s="1165" t="s">
        <v>2904</v>
      </c>
    </row>
    <row r="1484" spans="2:6" s="939" customFormat="1" ht="19.5" customHeight="1">
      <c r="B1484" s="942"/>
      <c r="C1484" s="1129" t="s">
        <v>1868</v>
      </c>
      <c r="D1484" s="1126"/>
      <c r="E1484" s="1206" t="s">
        <v>2437</v>
      </c>
      <c r="F1484" s="1165" t="s">
        <v>2437</v>
      </c>
    </row>
    <row r="1485" spans="2:6" s="939" customFormat="1" ht="19.5" customHeight="1">
      <c r="B1485" s="942"/>
      <c r="C1485" s="1129" t="s">
        <v>2905</v>
      </c>
      <c r="D1485" s="1126" t="s">
        <v>1975</v>
      </c>
      <c r="E1485" s="1206" t="s">
        <v>2438</v>
      </c>
      <c r="F1485" s="1165" t="s">
        <v>2439</v>
      </c>
    </row>
    <row r="1486" spans="2:6" s="939" customFormat="1" ht="19.5" customHeight="1">
      <c r="B1486" s="942"/>
      <c r="C1486" s="1129"/>
      <c r="D1486" s="1126" t="s">
        <v>2408</v>
      </c>
      <c r="E1486" s="1206" t="s">
        <v>2440</v>
      </c>
      <c r="F1486" s="1165" t="s">
        <v>2022</v>
      </c>
    </row>
    <row r="1487" spans="2:6" s="939" customFormat="1" ht="19.5" customHeight="1">
      <c r="B1487" s="942"/>
      <c r="C1487" s="1129"/>
      <c r="D1487" s="1126" t="s">
        <v>2414</v>
      </c>
      <c r="E1487" s="1206" t="s">
        <v>2906</v>
      </c>
      <c r="F1487" s="1165" t="s">
        <v>2907</v>
      </c>
    </row>
    <row r="1488" spans="2:6" s="939" customFormat="1" ht="19.5" customHeight="1">
      <c r="B1488" s="942"/>
      <c r="C1488" s="1129"/>
      <c r="D1488" s="1126" t="s">
        <v>2415</v>
      </c>
      <c r="E1488" s="1206" t="s">
        <v>763</v>
      </c>
      <c r="F1488" s="1165" t="s">
        <v>761</v>
      </c>
    </row>
    <row r="1489" spans="2:6" s="939" customFormat="1" ht="19.5" customHeight="1">
      <c r="B1489" s="942"/>
      <c r="C1489" s="1129"/>
      <c r="D1489" s="1126" t="s">
        <v>2416</v>
      </c>
      <c r="E1489" s="1206" t="s">
        <v>763</v>
      </c>
      <c r="F1489" s="1165" t="s">
        <v>761</v>
      </c>
    </row>
    <row r="1490" spans="2:6" s="939" customFormat="1" ht="19.5" customHeight="1">
      <c r="B1490" s="942"/>
      <c r="C1490" s="1129"/>
      <c r="D1490" s="1126" t="s">
        <v>2417</v>
      </c>
      <c r="E1490" s="1206" t="s">
        <v>763</v>
      </c>
      <c r="F1490" s="1165" t="s">
        <v>761</v>
      </c>
    </row>
    <row r="1491" spans="2:6" s="939" customFormat="1" ht="19.5" customHeight="1">
      <c r="B1491" s="942"/>
      <c r="C1491" s="1129"/>
      <c r="D1491" s="1126" t="s">
        <v>2117</v>
      </c>
      <c r="E1491" s="1206" t="s">
        <v>2387</v>
      </c>
      <c r="F1491" s="1165" t="s">
        <v>2119</v>
      </c>
    </row>
    <row r="1492" spans="2:6" s="939" customFormat="1" ht="19.5" customHeight="1">
      <c r="B1492" s="942"/>
      <c r="C1492" s="1129"/>
      <c r="D1492" s="1126" t="s">
        <v>1912</v>
      </c>
      <c r="E1492" s="1206" t="s">
        <v>2908</v>
      </c>
      <c r="F1492" s="1165" t="s">
        <v>2908</v>
      </c>
    </row>
    <row r="1493" spans="2:6" s="939" customFormat="1" ht="39.75" customHeight="1">
      <c r="B1493" s="942"/>
      <c r="C1493" s="1129" t="s">
        <v>1879</v>
      </c>
      <c r="D1493" s="1126"/>
      <c r="E1493" s="1206" t="s">
        <v>2909</v>
      </c>
      <c r="F1493" s="1165" t="s">
        <v>2909</v>
      </c>
    </row>
    <row r="1494" spans="2:6" s="939" customFormat="1" ht="19.5" customHeight="1">
      <c r="B1494" s="942"/>
      <c r="C1494" s="1421" t="s">
        <v>2910</v>
      </c>
      <c r="D1494" s="1422"/>
      <c r="E1494" s="1206"/>
      <c r="F1494" s="1165"/>
    </row>
    <row r="1495" spans="2:6" s="939" customFormat="1" ht="19.5" customHeight="1">
      <c r="B1495" s="942"/>
      <c r="C1495" s="1129" t="s">
        <v>1866</v>
      </c>
      <c r="D1495" s="1126"/>
      <c r="E1495" s="1206" t="s">
        <v>2911</v>
      </c>
      <c r="F1495" s="1165" t="s">
        <v>2911</v>
      </c>
    </row>
    <row r="1496" spans="2:6" s="939" customFormat="1" ht="19.5" customHeight="1">
      <c r="B1496" s="942"/>
      <c r="C1496" s="1129" t="s">
        <v>1868</v>
      </c>
      <c r="D1496" s="1126"/>
      <c r="E1496" s="1206" t="s">
        <v>2912</v>
      </c>
      <c r="F1496" s="1165" t="s">
        <v>2912</v>
      </c>
    </row>
    <row r="1497" spans="2:6" s="939" customFormat="1" ht="19.5" customHeight="1">
      <c r="B1497" s="942"/>
      <c r="C1497" s="1129" t="s">
        <v>1870</v>
      </c>
      <c r="D1497" s="1126" t="s">
        <v>2913</v>
      </c>
      <c r="E1497" s="1206" t="s">
        <v>2012</v>
      </c>
      <c r="F1497" s="1165" t="s">
        <v>2013</v>
      </c>
    </row>
    <row r="1498" spans="2:6" s="939" customFormat="1" ht="19.5" customHeight="1">
      <c r="B1498" s="942"/>
      <c r="C1498" s="1129"/>
      <c r="D1498" s="1126" t="s">
        <v>2014</v>
      </c>
      <c r="E1498" s="1206" t="s">
        <v>2012</v>
      </c>
      <c r="F1498" s="1165" t="s">
        <v>2013</v>
      </c>
    </row>
    <row r="1499" spans="2:6" s="939" customFormat="1" ht="19.5" customHeight="1">
      <c r="B1499" s="942"/>
      <c r="C1499" s="1129"/>
      <c r="D1499" s="1126" t="s">
        <v>2020</v>
      </c>
      <c r="E1499" s="1206" t="s">
        <v>2914</v>
      </c>
      <c r="F1499" s="1165" t="s">
        <v>2597</v>
      </c>
    </row>
    <row r="1500" spans="2:6" s="939" customFormat="1" ht="19.5" customHeight="1">
      <c r="B1500" s="942"/>
      <c r="C1500" s="1129"/>
      <c r="D1500" s="1126" t="s">
        <v>2915</v>
      </c>
      <c r="E1500" s="1206" t="s">
        <v>2914</v>
      </c>
      <c r="F1500" s="1165" t="s">
        <v>2597</v>
      </c>
    </row>
    <row r="1501" spans="2:6" s="939" customFormat="1" ht="19.5" customHeight="1">
      <c r="B1501" s="942"/>
      <c r="C1501" s="1129"/>
      <c r="D1501" s="1126" t="s">
        <v>2024</v>
      </c>
      <c r="E1501" s="1206" t="s">
        <v>2914</v>
      </c>
      <c r="F1501" s="1165" t="s">
        <v>2597</v>
      </c>
    </row>
    <row r="1502" spans="2:6" s="939" customFormat="1" ht="19.5" customHeight="1">
      <c r="B1502" s="942"/>
      <c r="C1502" s="1129"/>
      <c r="D1502" s="1126" t="s">
        <v>2916</v>
      </c>
      <c r="E1502" s="1206" t="s">
        <v>2914</v>
      </c>
      <c r="F1502" s="1165" t="s">
        <v>2597</v>
      </c>
    </row>
    <row r="1503" spans="2:6" s="939" customFormat="1" ht="19.5" customHeight="1">
      <c r="B1503" s="942"/>
      <c r="C1503" s="1129" t="s">
        <v>2210</v>
      </c>
      <c r="D1503" s="1126" t="s">
        <v>2862</v>
      </c>
      <c r="E1503" s="1206" t="s">
        <v>763</v>
      </c>
      <c r="F1503" s="1165" t="s">
        <v>761</v>
      </c>
    </row>
    <row r="1504" spans="2:6" s="939" customFormat="1" ht="19.5" customHeight="1">
      <c r="B1504" s="942"/>
      <c r="C1504" s="1129"/>
      <c r="D1504" s="1126" t="s">
        <v>2917</v>
      </c>
      <c r="E1504" s="1206" t="s">
        <v>763</v>
      </c>
      <c r="F1504" s="1165" t="s">
        <v>761</v>
      </c>
    </row>
    <row r="1505" spans="2:6" s="939" customFormat="1" ht="19.5" customHeight="1">
      <c r="B1505" s="942"/>
      <c r="C1505" s="1129"/>
      <c r="D1505" s="1126" t="s">
        <v>2918</v>
      </c>
      <c r="E1505" s="1206" t="s">
        <v>763</v>
      </c>
      <c r="F1505" s="1165" t="s">
        <v>761</v>
      </c>
    </row>
    <row r="1506" spans="2:6" s="939" customFormat="1" ht="19.5" customHeight="1">
      <c r="B1506" s="942"/>
      <c r="C1506" s="1129"/>
      <c r="D1506" s="1126" t="s">
        <v>2919</v>
      </c>
      <c r="E1506" s="1206" t="s">
        <v>763</v>
      </c>
      <c r="F1506" s="1165" t="s">
        <v>761</v>
      </c>
    </row>
    <row r="1507" spans="2:6" s="939" customFormat="1" ht="19.5" customHeight="1">
      <c r="B1507" s="942"/>
      <c r="C1507" s="1129"/>
      <c r="D1507" s="1126" t="s">
        <v>1723</v>
      </c>
      <c r="E1507" s="1206" t="s">
        <v>763</v>
      </c>
      <c r="F1507" s="1165" t="s">
        <v>761</v>
      </c>
    </row>
    <row r="1508" spans="2:6" s="939" customFormat="1" ht="19.5" customHeight="1">
      <c r="B1508" s="942"/>
      <c r="C1508" s="1129" t="s">
        <v>2920</v>
      </c>
      <c r="D1508" s="1126"/>
      <c r="E1508" s="1206" t="s">
        <v>2032</v>
      </c>
      <c r="F1508" s="1165" t="s">
        <v>2032</v>
      </c>
    </row>
    <row r="1509" spans="2:6" s="939" customFormat="1" ht="19.5" customHeight="1">
      <c r="B1509" s="942"/>
      <c r="C1509" s="1129" t="s">
        <v>2921</v>
      </c>
      <c r="D1509" s="1126" t="s">
        <v>2922</v>
      </c>
      <c r="E1509" s="1206" t="s">
        <v>2923</v>
      </c>
      <c r="F1509" s="1165" t="s">
        <v>2924</v>
      </c>
    </row>
    <row r="1510" spans="2:6" s="939" customFormat="1" ht="19.5" customHeight="1">
      <c r="B1510" s="942"/>
      <c r="C1510" s="1129"/>
      <c r="D1510" s="1126" t="s">
        <v>2925</v>
      </c>
      <c r="E1510" s="1206" t="s">
        <v>2923</v>
      </c>
      <c r="F1510" s="1165" t="s">
        <v>2924</v>
      </c>
    </row>
    <row r="1511" spans="2:6" s="939" customFormat="1" ht="19.5" customHeight="1">
      <c r="B1511" s="942"/>
      <c r="C1511" s="1129"/>
      <c r="D1511" s="1126" t="s">
        <v>2926</v>
      </c>
      <c r="E1511" s="1206" t="s">
        <v>2923</v>
      </c>
      <c r="F1511" s="1165" t="s">
        <v>2924</v>
      </c>
    </row>
    <row r="1512" spans="2:6" s="939" customFormat="1" ht="19.5" customHeight="1">
      <c r="B1512" s="942"/>
      <c r="C1512" s="1129" t="s">
        <v>2927</v>
      </c>
      <c r="D1512" s="1126"/>
      <c r="E1512" s="1206" t="s">
        <v>2048</v>
      </c>
      <c r="F1512" s="1165" t="s">
        <v>2048</v>
      </c>
    </row>
    <row r="1513" spans="2:6" s="939" customFormat="1" ht="19.5" customHeight="1">
      <c r="B1513" s="942"/>
      <c r="C1513" s="1129" t="s">
        <v>2928</v>
      </c>
      <c r="D1513" s="1126"/>
      <c r="E1513" s="1206" t="s">
        <v>1969</v>
      </c>
      <c r="F1513" s="1165" t="s">
        <v>1969</v>
      </c>
    </row>
    <row r="1514" spans="2:6" s="939" customFormat="1" ht="19.5" customHeight="1">
      <c r="B1514" s="942"/>
      <c r="C1514" s="1129" t="s">
        <v>2929</v>
      </c>
      <c r="D1514" s="1126" t="s">
        <v>2930</v>
      </c>
      <c r="E1514" s="1206" t="s">
        <v>1950</v>
      </c>
      <c r="F1514" s="1165" t="s">
        <v>1950</v>
      </c>
    </row>
    <row r="1515" spans="2:6" s="939" customFormat="1" ht="19.5" customHeight="1">
      <c r="B1515" s="942"/>
      <c r="C1515" s="1129"/>
      <c r="D1515" s="1126" t="s">
        <v>2931</v>
      </c>
      <c r="E1515" s="1206" t="s">
        <v>1950</v>
      </c>
      <c r="F1515" s="1165" t="s">
        <v>1950</v>
      </c>
    </row>
    <row r="1516" spans="2:6" s="939" customFormat="1" ht="19.5" customHeight="1">
      <c r="B1516" s="942"/>
      <c r="C1516" s="1129"/>
      <c r="D1516" s="1126" t="s">
        <v>2932</v>
      </c>
      <c r="E1516" s="1206" t="s">
        <v>1950</v>
      </c>
      <c r="F1516" s="1165" t="s">
        <v>1950</v>
      </c>
    </row>
    <row r="1517" spans="2:6" s="939" customFormat="1" ht="19.5" customHeight="1">
      <c r="B1517" s="942"/>
      <c r="C1517" s="1129"/>
      <c r="D1517" s="1126" t="s">
        <v>2933</v>
      </c>
      <c r="E1517" s="1206" t="s">
        <v>1950</v>
      </c>
      <c r="F1517" s="1165" t="s">
        <v>1950</v>
      </c>
    </row>
    <row r="1518" spans="2:6" s="939" customFormat="1" ht="19.5" customHeight="1">
      <c r="B1518" s="942"/>
      <c r="C1518" s="1129"/>
      <c r="D1518" s="1126" t="s">
        <v>2934</v>
      </c>
      <c r="E1518" s="1206" t="s">
        <v>1950</v>
      </c>
      <c r="F1518" s="1165" t="s">
        <v>1950</v>
      </c>
    </row>
    <row r="1519" spans="2:6" s="939" customFormat="1" ht="19.5" customHeight="1">
      <c r="B1519" s="942"/>
      <c r="C1519" s="1129"/>
      <c r="D1519" s="1126" t="s">
        <v>1922</v>
      </c>
      <c r="E1519" s="1206" t="s">
        <v>1950</v>
      </c>
      <c r="F1519" s="1165" t="s">
        <v>1950</v>
      </c>
    </row>
    <row r="1520" spans="2:6" s="939" customFormat="1" ht="37.5" customHeight="1">
      <c r="B1520" s="942"/>
      <c r="C1520" s="1036" t="s">
        <v>2935</v>
      </c>
      <c r="D1520" s="1037"/>
      <c r="E1520" s="1208" t="s">
        <v>2936</v>
      </c>
      <c r="F1520" s="1167" t="s">
        <v>2936</v>
      </c>
    </row>
    <row r="1521" spans="2:6" s="939" customFormat="1" ht="19.5" customHeight="1">
      <c r="B1521" s="942"/>
      <c r="C1521" s="1127" t="s">
        <v>2937</v>
      </c>
      <c r="D1521" s="1126"/>
      <c r="E1521" s="1206"/>
      <c r="F1521" s="1169"/>
    </row>
    <row r="1522" spans="2:6" s="939" customFormat="1" ht="19.5" customHeight="1">
      <c r="B1522" s="942"/>
      <c r="C1522" s="1421" t="s">
        <v>2938</v>
      </c>
      <c r="D1522" s="1422"/>
      <c r="E1522" s="1206"/>
      <c r="F1522" s="1165"/>
    </row>
    <row r="1523" spans="2:6" s="939" customFormat="1" ht="19.5" customHeight="1">
      <c r="B1523" s="942"/>
      <c r="C1523" s="1129" t="s">
        <v>1866</v>
      </c>
      <c r="D1523" s="1126"/>
      <c r="E1523" s="1206" t="s">
        <v>763</v>
      </c>
      <c r="F1523" s="1165" t="s">
        <v>761</v>
      </c>
    </row>
    <row r="1524" spans="2:6" s="939" customFormat="1" ht="19.5" customHeight="1">
      <c r="B1524" s="942"/>
      <c r="C1524" s="1129" t="s">
        <v>1868</v>
      </c>
      <c r="D1524" s="1126"/>
      <c r="E1524" s="1206" t="s">
        <v>2939</v>
      </c>
      <c r="F1524" s="1165" t="s">
        <v>2940</v>
      </c>
    </row>
    <row r="1525" spans="2:6" s="939" customFormat="1" ht="19.5" customHeight="1">
      <c r="B1525" s="942"/>
      <c r="C1525" s="1129" t="s">
        <v>2941</v>
      </c>
      <c r="D1525" s="1126" t="s">
        <v>2942</v>
      </c>
      <c r="E1525" s="1206" t="s">
        <v>2943</v>
      </c>
      <c r="F1525" s="1165" t="s">
        <v>2276</v>
      </c>
    </row>
    <row r="1526" spans="2:6" s="939" customFormat="1" ht="19.5" customHeight="1">
      <c r="B1526" s="942"/>
      <c r="C1526" s="1129"/>
      <c r="D1526" s="1126" t="s">
        <v>2944</v>
      </c>
      <c r="E1526" s="1206" t="s">
        <v>2884</v>
      </c>
      <c r="F1526" s="1165" t="s">
        <v>2313</v>
      </c>
    </row>
    <row r="1527" spans="2:6" s="939" customFormat="1" ht="19.5" customHeight="1">
      <c r="B1527" s="942"/>
      <c r="C1527" s="1129"/>
      <c r="D1527" s="1126" t="s">
        <v>2945</v>
      </c>
      <c r="E1527" s="1206" t="s">
        <v>2312</v>
      </c>
      <c r="F1527" s="1165" t="s">
        <v>2313</v>
      </c>
    </row>
    <row r="1528" spans="2:6" s="939" customFormat="1" ht="19.5" customHeight="1">
      <c r="B1528" s="942"/>
      <c r="C1528" s="1129"/>
      <c r="D1528" s="1126" t="s">
        <v>2946</v>
      </c>
      <c r="E1528" s="1206" t="s">
        <v>2438</v>
      </c>
      <c r="F1528" s="1165" t="s">
        <v>2439</v>
      </c>
    </row>
    <row r="1529" spans="2:6" s="939" customFormat="1" ht="19.5" customHeight="1">
      <c r="B1529" s="942"/>
      <c r="C1529" s="1129"/>
      <c r="D1529" s="1126" t="s">
        <v>2947</v>
      </c>
      <c r="E1529" s="1206" t="s">
        <v>6576</v>
      </c>
      <c r="F1529" s="1165" t="s">
        <v>6577</v>
      </c>
    </row>
    <row r="1530" spans="2:6" s="939" customFormat="1" ht="19.5" customHeight="1">
      <c r="B1530" s="942"/>
      <c r="C1530" s="1129"/>
      <c r="D1530" s="1126" t="s">
        <v>2948</v>
      </c>
      <c r="E1530" s="1206" t="s">
        <v>2312</v>
      </c>
      <c r="F1530" s="1165" t="s">
        <v>2313</v>
      </c>
    </row>
    <row r="1531" spans="2:6" s="939" customFormat="1" ht="19.5" customHeight="1">
      <c r="B1531" s="942"/>
      <c r="C1531" s="1129"/>
      <c r="D1531" s="1126" t="s">
        <v>2949</v>
      </c>
      <c r="E1531" s="1206" t="s">
        <v>2950</v>
      </c>
      <c r="F1531" s="1165" t="s">
        <v>2951</v>
      </c>
    </row>
    <row r="1532" spans="2:6" s="939" customFormat="1" ht="19.5" customHeight="1">
      <c r="B1532" s="942"/>
      <c r="C1532" s="1129" t="s">
        <v>2083</v>
      </c>
      <c r="D1532" s="1126" t="s">
        <v>2952</v>
      </c>
      <c r="E1532" s="1206" t="s">
        <v>2152</v>
      </c>
      <c r="F1532" s="1165" t="s">
        <v>2152</v>
      </c>
    </row>
    <row r="1533" spans="2:6" s="939" customFormat="1" ht="19.5" customHeight="1">
      <c r="B1533" s="942"/>
      <c r="C1533" s="1127"/>
      <c r="D1533" s="1126" t="s">
        <v>2953</v>
      </c>
      <c r="E1533" s="1206" t="s">
        <v>2152</v>
      </c>
      <c r="F1533" s="1165" t="s">
        <v>2152</v>
      </c>
    </row>
    <row r="1534" spans="2:6" s="939" customFormat="1" ht="19.5" customHeight="1">
      <c r="B1534" s="942"/>
      <c r="C1534" s="1127"/>
      <c r="D1534" s="1126" t="s">
        <v>2954</v>
      </c>
      <c r="E1534" s="1206" t="s">
        <v>2152</v>
      </c>
      <c r="F1534" s="1165" t="s">
        <v>2152</v>
      </c>
    </row>
    <row r="1535" spans="2:6" s="939" customFormat="1" ht="19.5" customHeight="1">
      <c r="B1535" s="942"/>
      <c r="C1535" s="1421" t="s">
        <v>2955</v>
      </c>
      <c r="D1535" s="1422"/>
      <c r="E1535" s="1206"/>
      <c r="F1535" s="1165"/>
    </row>
    <row r="1536" spans="2:6" s="939" customFormat="1" ht="19.5" customHeight="1">
      <c r="B1536" s="942"/>
      <c r="C1536" s="1129" t="s">
        <v>1866</v>
      </c>
      <c r="D1536" s="1126"/>
      <c r="E1536" s="1206" t="s">
        <v>763</v>
      </c>
      <c r="F1536" s="1165" t="s">
        <v>761</v>
      </c>
    </row>
    <row r="1537" spans="2:6" s="939" customFormat="1" ht="19.5" customHeight="1">
      <c r="B1537" s="942"/>
      <c r="C1537" s="1129" t="s">
        <v>1868</v>
      </c>
      <c r="D1537" s="1126"/>
      <c r="E1537" s="1206" t="s">
        <v>2488</v>
      </c>
      <c r="F1537" s="1165" t="s">
        <v>2219</v>
      </c>
    </row>
    <row r="1538" spans="2:6" s="939" customFormat="1" ht="19.5" customHeight="1">
      <c r="B1538" s="942"/>
      <c r="C1538" s="1129" t="s">
        <v>2941</v>
      </c>
      <c r="D1538" s="1126" t="s">
        <v>2942</v>
      </c>
      <c r="E1538" s="1206" t="s">
        <v>2943</v>
      </c>
      <c r="F1538" s="1165" t="s">
        <v>2276</v>
      </c>
    </row>
    <row r="1539" spans="2:6" s="939" customFormat="1" ht="19.5" customHeight="1">
      <c r="B1539" s="942"/>
      <c r="C1539" s="1127"/>
      <c r="D1539" s="1126" t="s">
        <v>2956</v>
      </c>
      <c r="E1539" s="1206" t="s">
        <v>2884</v>
      </c>
      <c r="F1539" s="1165" t="s">
        <v>2313</v>
      </c>
    </row>
    <row r="1540" spans="2:6" s="939" customFormat="1" ht="19.5" customHeight="1">
      <c r="B1540" s="942"/>
      <c r="C1540" s="1127"/>
      <c r="D1540" s="1126" t="s">
        <v>2319</v>
      </c>
      <c r="E1540" s="1206" t="s">
        <v>2312</v>
      </c>
      <c r="F1540" s="1165" t="s">
        <v>2313</v>
      </c>
    </row>
    <row r="1541" spans="2:6" s="939" customFormat="1" ht="19.5" customHeight="1">
      <c r="B1541" s="942"/>
      <c r="C1541" s="1127"/>
      <c r="D1541" s="1126" t="s">
        <v>2946</v>
      </c>
      <c r="E1541" s="1206" t="s">
        <v>2438</v>
      </c>
      <c r="F1541" s="1165" t="s">
        <v>2439</v>
      </c>
    </row>
    <row r="1542" spans="2:6" s="939" customFormat="1" ht="19.5" customHeight="1">
      <c r="B1542" s="942"/>
      <c r="C1542" s="1129" t="s">
        <v>2083</v>
      </c>
      <c r="D1542" s="1126" t="s">
        <v>2952</v>
      </c>
      <c r="E1542" s="1206" t="s">
        <v>2152</v>
      </c>
      <c r="F1542" s="1165" t="s">
        <v>2152</v>
      </c>
    </row>
    <row r="1543" spans="2:6" s="939" customFormat="1" ht="19.5" customHeight="1">
      <c r="B1543" s="942"/>
      <c r="C1543" s="1129"/>
      <c r="D1543" s="1126" t="s">
        <v>2953</v>
      </c>
      <c r="E1543" s="1206" t="s">
        <v>2152</v>
      </c>
      <c r="F1543" s="1165" t="s">
        <v>2152</v>
      </c>
    </row>
    <row r="1544" spans="2:6" s="939" customFormat="1" ht="19.5" customHeight="1">
      <c r="B1544" s="942"/>
      <c r="C1544" s="1127"/>
      <c r="D1544" s="1126" t="s">
        <v>2954</v>
      </c>
      <c r="E1544" s="1206" t="s">
        <v>2152</v>
      </c>
      <c r="F1544" s="1165" t="s">
        <v>2152</v>
      </c>
    </row>
    <row r="1545" spans="2:6" s="939" customFormat="1" ht="19.5" customHeight="1">
      <c r="B1545" s="942"/>
      <c r="C1545" s="1421" t="s">
        <v>2957</v>
      </c>
      <c r="D1545" s="1422"/>
      <c r="E1545" s="1206"/>
      <c r="F1545" s="1165"/>
    </row>
    <row r="1546" spans="2:6" s="939" customFormat="1" ht="19.5" customHeight="1">
      <c r="B1546" s="942"/>
      <c r="C1546" s="1129" t="s">
        <v>1866</v>
      </c>
      <c r="D1546" s="1126"/>
      <c r="E1546" s="1206" t="s">
        <v>2958</v>
      </c>
      <c r="F1546" s="1165" t="s">
        <v>2958</v>
      </c>
    </row>
    <row r="1547" spans="2:6" s="939" customFormat="1" ht="19.5" customHeight="1">
      <c r="B1547" s="942"/>
      <c r="C1547" s="1129" t="s">
        <v>1868</v>
      </c>
      <c r="D1547" s="1126"/>
      <c r="E1547" s="1206" t="s">
        <v>2510</v>
      </c>
      <c r="F1547" s="1165" t="s">
        <v>2510</v>
      </c>
    </row>
    <row r="1548" spans="2:6" s="939" customFormat="1" ht="19.5" customHeight="1">
      <c r="B1548" s="942"/>
      <c r="C1548" s="1129" t="s">
        <v>1870</v>
      </c>
      <c r="D1548" s="1126" t="s">
        <v>2515</v>
      </c>
      <c r="E1548" s="1206" t="s">
        <v>2943</v>
      </c>
      <c r="F1548" s="1165" t="s">
        <v>2276</v>
      </c>
    </row>
    <row r="1549" spans="2:6" s="939" customFormat="1" ht="19.5" customHeight="1">
      <c r="B1549" s="942"/>
      <c r="C1549" s="1127"/>
      <c r="D1549" s="1126" t="s">
        <v>2280</v>
      </c>
      <c r="E1549" s="1206" t="s">
        <v>763</v>
      </c>
      <c r="F1549" s="1165" t="s">
        <v>761</v>
      </c>
    </row>
    <row r="1550" spans="2:6" s="939" customFormat="1" ht="19.5" customHeight="1">
      <c r="B1550" s="942"/>
      <c r="C1550" s="1127"/>
      <c r="D1550" s="1126" t="s">
        <v>2277</v>
      </c>
      <c r="E1550" s="1206" t="s">
        <v>2466</v>
      </c>
      <c r="F1550" s="1165" t="s">
        <v>2467</v>
      </c>
    </row>
    <row r="1551" spans="2:6" s="939" customFormat="1" ht="19.5" customHeight="1">
      <c r="B1551" s="942"/>
      <c r="C1551" s="1140"/>
      <c r="D1551" s="1037" t="s">
        <v>2959</v>
      </c>
      <c r="E1551" s="1208" t="s">
        <v>2152</v>
      </c>
      <c r="F1551" s="1167" t="s">
        <v>2152</v>
      </c>
    </row>
    <row r="1552" spans="2:6" s="939" customFormat="1" ht="19.5" customHeight="1">
      <c r="B1552" s="942"/>
      <c r="C1552" s="1127" t="s">
        <v>2960</v>
      </c>
      <c r="D1552" s="1126"/>
      <c r="E1552" s="1206"/>
      <c r="F1552" s="1165"/>
    </row>
    <row r="1553" spans="2:6" s="939" customFormat="1" ht="19.5" customHeight="1">
      <c r="B1553" s="942"/>
      <c r="C1553" s="1125" t="s">
        <v>2961</v>
      </c>
      <c r="D1553" s="1126"/>
      <c r="E1553" s="1206"/>
      <c r="F1553" s="1165"/>
    </row>
    <row r="1554" spans="2:6" s="939" customFormat="1" ht="19.5" customHeight="1">
      <c r="B1554" s="942"/>
      <c r="C1554" s="1125" t="s">
        <v>2962</v>
      </c>
      <c r="D1554" s="1126"/>
      <c r="E1554" s="1206"/>
      <c r="F1554" s="1165"/>
    </row>
    <row r="1555" spans="2:6" s="939" customFormat="1" ht="19.5" customHeight="1">
      <c r="B1555" s="942"/>
      <c r="C1555" s="1040" t="s">
        <v>2963</v>
      </c>
      <c r="D1555" s="1037"/>
      <c r="E1555" s="1208"/>
      <c r="F1555" s="1167"/>
    </row>
    <row r="1556" spans="2:6" s="939" customFormat="1" ht="19.5" customHeight="1">
      <c r="B1556" s="942"/>
      <c r="C1556" s="1127" t="s">
        <v>2964</v>
      </c>
      <c r="D1556" s="1126"/>
      <c r="E1556" s="1206" t="s">
        <v>2965</v>
      </c>
      <c r="F1556" s="1169" t="s">
        <v>2965</v>
      </c>
    </row>
    <row r="1557" spans="2:6" s="939" customFormat="1" ht="19.5" customHeight="1">
      <c r="B1557" s="942"/>
      <c r="C1557" s="1421" t="s">
        <v>2966</v>
      </c>
      <c r="D1557" s="1422"/>
      <c r="E1557" s="1206"/>
      <c r="F1557" s="1165"/>
    </row>
    <row r="1558" spans="2:6" s="939" customFormat="1" ht="19.5" customHeight="1">
      <c r="B1558" s="942"/>
      <c r="C1558" s="1129" t="s">
        <v>2967</v>
      </c>
      <c r="D1558" s="1126"/>
      <c r="E1558" s="1206" t="s">
        <v>2968</v>
      </c>
      <c r="F1558" s="1165" t="s">
        <v>2968</v>
      </c>
    </row>
    <row r="1559" spans="2:6" s="939" customFormat="1" ht="19.5" customHeight="1">
      <c r="B1559" s="942"/>
      <c r="C1559" s="1129" t="s">
        <v>2969</v>
      </c>
      <c r="D1559" s="1126"/>
      <c r="E1559" s="1206" t="s">
        <v>2970</v>
      </c>
      <c r="F1559" s="1165" t="s">
        <v>2971</v>
      </c>
    </row>
    <row r="1560" spans="2:6" s="939" customFormat="1" ht="19.5" customHeight="1">
      <c r="B1560" s="942"/>
      <c r="C1560" s="1129" t="s">
        <v>2972</v>
      </c>
      <c r="D1560" s="1126" t="s">
        <v>1935</v>
      </c>
      <c r="E1560" s="1206" t="s">
        <v>2973</v>
      </c>
      <c r="F1560" s="1165" t="s">
        <v>2973</v>
      </c>
    </row>
    <row r="1561" spans="2:6" s="939" customFormat="1" ht="19.5" customHeight="1">
      <c r="B1561" s="942"/>
      <c r="C1561" s="1127"/>
      <c r="D1561" s="1126" t="s">
        <v>1908</v>
      </c>
      <c r="E1561" s="1206" t="s">
        <v>763</v>
      </c>
      <c r="F1561" s="1165" t="s">
        <v>761</v>
      </c>
    </row>
    <row r="1562" spans="2:6" s="939" customFormat="1" ht="19.5" customHeight="1">
      <c r="B1562" s="942"/>
      <c r="C1562" s="1127"/>
      <c r="D1562" s="1126" t="s">
        <v>2249</v>
      </c>
      <c r="E1562" s="1206" t="s">
        <v>763</v>
      </c>
      <c r="F1562" s="1165" t="s">
        <v>761</v>
      </c>
    </row>
    <row r="1563" spans="2:6" s="939" customFormat="1" ht="19.5" customHeight="1">
      <c r="B1563" s="942"/>
      <c r="C1563" s="1127"/>
      <c r="D1563" s="1126" t="s">
        <v>2974</v>
      </c>
      <c r="E1563" s="1206" t="s">
        <v>763</v>
      </c>
      <c r="F1563" s="1165" t="s">
        <v>761</v>
      </c>
    </row>
    <row r="1564" spans="2:6" s="939" customFormat="1" ht="19.5" customHeight="1">
      <c r="B1564" s="942"/>
      <c r="C1564" s="1127"/>
      <c r="D1564" s="1126" t="s">
        <v>2975</v>
      </c>
      <c r="E1564" s="1206" t="s">
        <v>763</v>
      </c>
      <c r="F1564" s="1165" t="s">
        <v>761</v>
      </c>
    </row>
    <row r="1565" spans="2:6" s="939" customFormat="1" ht="19.5" customHeight="1">
      <c r="B1565" s="942"/>
      <c r="C1565" s="1127"/>
      <c r="D1565" s="1126" t="s">
        <v>2520</v>
      </c>
      <c r="E1565" s="1206" t="s">
        <v>763</v>
      </c>
      <c r="F1565" s="1165" t="s">
        <v>761</v>
      </c>
    </row>
    <row r="1566" spans="2:6" s="939" customFormat="1" ht="19.5" customHeight="1">
      <c r="B1566" s="942"/>
      <c r="C1566" s="1127"/>
      <c r="D1566" s="1126" t="s">
        <v>2976</v>
      </c>
      <c r="E1566" s="1206" t="s">
        <v>763</v>
      </c>
      <c r="F1566" s="1165" t="s">
        <v>761</v>
      </c>
    </row>
    <row r="1567" spans="2:6" s="939" customFormat="1" ht="19.5" customHeight="1">
      <c r="B1567" s="942"/>
      <c r="C1567" s="1127"/>
      <c r="D1567" s="1126" t="s">
        <v>2977</v>
      </c>
      <c r="E1567" s="1206" t="s">
        <v>763</v>
      </c>
      <c r="F1567" s="1165" t="s">
        <v>761</v>
      </c>
    </row>
    <row r="1568" spans="2:6" s="939" customFormat="1" ht="19.5" customHeight="1">
      <c r="B1568" s="942"/>
      <c r="C1568" s="1127"/>
      <c r="D1568" s="1126" t="s">
        <v>2978</v>
      </c>
      <c r="E1568" s="1206" t="s">
        <v>763</v>
      </c>
      <c r="F1568" s="1165" t="s">
        <v>761</v>
      </c>
    </row>
    <row r="1569" spans="2:6" s="939" customFormat="1" ht="19.5" customHeight="1">
      <c r="B1569" s="942"/>
      <c r="C1569" s="1127"/>
      <c r="D1569" s="1126" t="s">
        <v>2979</v>
      </c>
      <c r="E1569" s="1206" t="s">
        <v>763</v>
      </c>
      <c r="F1569" s="1165" t="s">
        <v>761</v>
      </c>
    </row>
    <row r="1570" spans="2:6" s="939" customFormat="1" ht="19.5" customHeight="1">
      <c r="B1570" s="942"/>
      <c r="C1570" s="1127"/>
      <c r="D1570" s="1126" t="s">
        <v>2346</v>
      </c>
      <c r="E1570" s="1206" t="s">
        <v>763</v>
      </c>
      <c r="F1570" s="1165" t="s">
        <v>761</v>
      </c>
    </row>
    <row r="1571" spans="2:6" s="939" customFormat="1" ht="19.5" customHeight="1">
      <c r="B1571" s="942"/>
      <c r="C1571" s="1129" t="s">
        <v>2980</v>
      </c>
      <c r="D1571" s="1126"/>
      <c r="E1571" s="1206" t="s">
        <v>763</v>
      </c>
      <c r="F1571" s="1165" t="s">
        <v>761</v>
      </c>
    </row>
    <row r="1572" spans="2:6" s="939" customFormat="1" ht="19.5" customHeight="1">
      <c r="B1572" s="942"/>
      <c r="C1572" s="1140"/>
      <c r="D1572" s="1037"/>
      <c r="E1572" s="1208" t="s">
        <v>763</v>
      </c>
      <c r="F1572" s="1167" t="s">
        <v>761</v>
      </c>
    </row>
    <row r="1573" spans="2:6" s="939" customFormat="1" ht="19.5" customHeight="1">
      <c r="B1573" s="942"/>
      <c r="C1573" s="1127" t="s">
        <v>2981</v>
      </c>
      <c r="D1573" s="1126"/>
      <c r="E1573" s="1206"/>
      <c r="F1573" s="1169"/>
    </row>
    <row r="1574" spans="2:6" s="939" customFormat="1" ht="19.5" customHeight="1">
      <c r="B1574" s="942"/>
      <c r="C1574" s="1127" t="s">
        <v>2982</v>
      </c>
      <c r="D1574" s="1126"/>
      <c r="E1574" s="1206"/>
      <c r="F1574" s="1165"/>
    </row>
    <row r="1575" spans="2:6" s="939" customFormat="1" ht="19.5" customHeight="1">
      <c r="B1575" s="942"/>
      <c r="C1575" s="1125" t="s">
        <v>1866</v>
      </c>
      <c r="D1575" s="1126"/>
      <c r="E1575" s="1206" t="s">
        <v>2983</v>
      </c>
      <c r="F1575" s="1165" t="s">
        <v>2983</v>
      </c>
    </row>
    <row r="1576" spans="2:6" s="939" customFormat="1" ht="19.5" customHeight="1">
      <c r="B1576" s="942"/>
      <c r="C1576" s="1125" t="s">
        <v>1868</v>
      </c>
      <c r="D1576" s="1126"/>
      <c r="E1576" s="1206" t="s">
        <v>2692</v>
      </c>
      <c r="F1576" s="1165" t="s">
        <v>2692</v>
      </c>
    </row>
    <row r="1577" spans="2:6" s="939" customFormat="1" ht="19.5" customHeight="1">
      <c r="B1577" s="942"/>
      <c r="C1577" s="1125" t="s">
        <v>2274</v>
      </c>
      <c r="D1577" s="1126" t="s">
        <v>2984</v>
      </c>
      <c r="E1577" s="1206" t="s">
        <v>2985</v>
      </c>
      <c r="F1577" s="1165" t="s">
        <v>2986</v>
      </c>
    </row>
    <row r="1578" spans="2:6" s="939" customFormat="1" ht="19.5" customHeight="1">
      <c r="B1578" s="942"/>
      <c r="C1578" s="1125"/>
      <c r="D1578" s="1126" t="s">
        <v>2987</v>
      </c>
      <c r="E1578" s="1206" t="s">
        <v>2988</v>
      </c>
      <c r="F1578" s="1165" t="s">
        <v>2989</v>
      </c>
    </row>
    <row r="1579" spans="2:6" s="939" customFormat="1" ht="19.5" customHeight="1">
      <c r="B1579" s="942"/>
      <c r="C1579" s="1125"/>
      <c r="D1579" s="1126" t="s">
        <v>2990</v>
      </c>
      <c r="E1579" s="1206" t="s">
        <v>2779</v>
      </c>
      <c r="F1579" s="1165" t="s">
        <v>2780</v>
      </c>
    </row>
    <row r="1580" spans="2:6" s="939" customFormat="1" ht="19.5" customHeight="1">
      <c r="B1580" s="942"/>
      <c r="C1580" s="1125"/>
      <c r="D1580" s="1126" t="s">
        <v>2117</v>
      </c>
      <c r="E1580" s="1206" t="s">
        <v>2387</v>
      </c>
      <c r="F1580" s="1165" t="s">
        <v>2119</v>
      </c>
    </row>
    <row r="1581" spans="2:6" s="939" customFormat="1" ht="19.5" customHeight="1">
      <c r="B1581" s="942"/>
      <c r="C1581" s="1125"/>
      <c r="D1581" s="1126" t="s">
        <v>1912</v>
      </c>
      <c r="E1581" s="1206" t="s">
        <v>2991</v>
      </c>
      <c r="F1581" s="1165" t="s">
        <v>2991</v>
      </c>
    </row>
    <row r="1582" spans="2:6" s="939" customFormat="1" ht="19.5" customHeight="1">
      <c r="B1582" s="942"/>
      <c r="C1582" s="1125"/>
      <c r="D1582" s="1126" t="s">
        <v>2992</v>
      </c>
      <c r="E1582" s="1206" t="s">
        <v>2993</v>
      </c>
      <c r="F1582" s="1165" t="s">
        <v>2994</v>
      </c>
    </row>
    <row r="1583" spans="2:6" s="939" customFormat="1" ht="19.5" customHeight="1">
      <c r="B1583" s="942"/>
      <c r="C1583" s="1125"/>
      <c r="D1583" s="1126" t="s">
        <v>2415</v>
      </c>
      <c r="E1583" s="1206" t="s">
        <v>763</v>
      </c>
      <c r="F1583" s="1165" t="s">
        <v>761</v>
      </c>
    </row>
    <row r="1584" spans="2:6" s="939" customFormat="1" ht="19.5" customHeight="1">
      <c r="B1584" s="942"/>
      <c r="C1584" s="1125"/>
      <c r="D1584" s="1126" t="s">
        <v>2416</v>
      </c>
      <c r="E1584" s="1206" t="s">
        <v>763</v>
      </c>
      <c r="F1584" s="1165" t="s">
        <v>761</v>
      </c>
    </row>
    <row r="1585" spans="2:6" s="939" customFormat="1" ht="19.5" customHeight="1">
      <c r="B1585" s="942"/>
      <c r="C1585" s="1125"/>
      <c r="D1585" s="1126" t="s">
        <v>2417</v>
      </c>
      <c r="E1585" s="1206" t="s">
        <v>763</v>
      </c>
      <c r="F1585" s="1165" t="s">
        <v>761</v>
      </c>
    </row>
    <row r="1586" spans="2:6" s="939" customFormat="1" ht="19.5" customHeight="1">
      <c r="B1586" s="942"/>
      <c r="C1586" s="1125" t="s">
        <v>2120</v>
      </c>
      <c r="D1586" s="1126" t="s">
        <v>2995</v>
      </c>
      <c r="E1586" s="1206" t="s">
        <v>2152</v>
      </c>
      <c r="F1586" s="1165" t="s">
        <v>2152</v>
      </c>
    </row>
    <row r="1587" spans="2:6" s="939" customFormat="1" ht="19.5" customHeight="1">
      <c r="B1587" s="942"/>
      <c r="C1587" s="1041"/>
      <c r="D1587" s="1126" t="s">
        <v>2996</v>
      </c>
      <c r="E1587" s="1206" t="s">
        <v>2152</v>
      </c>
      <c r="F1587" s="1165" t="s">
        <v>2152</v>
      </c>
    </row>
    <row r="1588" spans="2:6" s="939" customFormat="1" ht="19.5" customHeight="1">
      <c r="B1588" s="942"/>
      <c r="C1588" s="1041"/>
      <c r="D1588" s="1126" t="s">
        <v>2997</v>
      </c>
      <c r="E1588" s="1206" t="s">
        <v>2152</v>
      </c>
      <c r="F1588" s="1165" t="s">
        <v>2152</v>
      </c>
    </row>
    <row r="1589" spans="2:6" s="939" customFormat="1" ht="19.5" customHeight="1">
      <c r="B1589" s="942"/>
      <c r="C1589" s="1041"/>
      <c r="D1589" s="1126" t="s">
        <v>2998</v>
      </c>
      <c r="E1589" s="1206" t="s">
        <v>2152</v>
      </c>
      <c r="F1589" s="1165" t="s">
        <v>2152</v>
      </c>
    </row>
    <row r="1590" spans="2:6" s="939" customFormat="1" ht="92.25" customHeight="1">
      <c r="B1590" s="942"/>
      <c r="C1590" s="1125" t="s">
        <v>1986</v>
      </c>
      <c r="D1590" s="1126"/>
      <c r="E1590" s="1206" t="s">
        <v>2999</v>
      </c>
      <c r="F1590" s="1165" t="s">
        <v>2999</v>
      </c>
    </row>
    <row r="1591" spans="2:6" s="939" customFormat="1" ht="19.5" customHeight="1">
      <c r="B1591" s="942"/>
      <c r="C1591" s="1423" t="s">
        <v>3000</v>
      </c>
      <c r="D1591" s="1424"/>
      <c r="E1591" s="1211"/>
      <c r="F1591" s="1165"/>
    </row>
    <row r="1592" spans="2:6" s="939" customFormat="1" ht="19.5" customHeight="1">
      <c r="B1592" s="942"/>
      <c r="C1592" s="1125" t="s">
        <v>1866</v>
      </c>
      <c r="D1592" s="1126"/>
      <c r="E1592" s="1211" t="s">
        <v>3001</v>
      </c>
      <c r="F1592" s="1165" t="s">
        <v>3001</v>
      </c>
    </row>
    <row r="1593" spans="2:6" s="939" customFormat="1" ht="19.5" customHeight="1">
      <c r="B1593" s="942"/>
      <c r="C1593" s="1125" t="s">
        <v>1868</v>
      </c>
      <c r="D1593" s="1126"/>
      <c r="E1593" s="1211" t="s">
        <v>2692</v>
      </c>
      <c r="F1593" s="1165" t="s">
        <v>2692</v>
      </c>
    </row>
    <row r="1594" spans="2:6" s="939" customFormat="1" ht="19.5" customHeight="1">
      <c r="B1594" s="942"/>
      <c r="C1594" s="1125" t="s">
        <v>2274</v>
      </c>
      <c r="D1594" s="1126" t="s">
        <v>2984</v>
      </c>
      <c r="E1594" s="1211" t="s">
        <v>2985</v>
      </c>
      <c r="F1594" s="1165" t="s">
        <v>2986</v>
      </c>
    </row>
    <row r="1595" spans="2:6" s="939" customFormat="1" ht="19.5" customHeight="1">
      <c r="B1595" s="942"/>
      <c r="C1595" s="1125"/>
      <c r="D1595" s="1126" t="s">
        <v>2987</v>
      </c>
      <c r="E1595" s="1211" t="s">
        <v>2988</v>
      </c>
      <c r="F1595" s="1165" t="s">
        <v>2989</v>
      </c>
    </row>
    <row r="1596" spans="2:6" s="939" customFormat="1" ht="19.5" customHeight="1">
      <c r="B1596" s="942"/>
      <c r="C1596" s="1125"/>
      <c r="D1596" s="1126" t="s">
        <v>2990</v>
      </c>
      <c r="E1596" s="1211" t="s">
        <v>2779</v>
      </c>
      <c r="F1596" s="1165" t="s">
        <v>2780</v>
      </c>
    </row>
    <row r="1597" spans="2:6" s="939" customFormat="1" ht="19.5" customHeight="1">
      <c r="B1597" s="942"/>
      <c r="C1597" s="1125"/>
      <c r="D1597" s="1126" t="s">
        <v>2117</v>
      </c>
      <c r="E1597" s="1211" t="s">
        <v>2387</v>
      </c>
      <c r="F1597" s="1165" t="s">
        <v>2119</v>
      </c>
    </row>
    <row r="1598" spans="2:6" s="939" customFormat="1" ht="19.5" customHeight="1">
      <c r="B1598" s="942"/>
      <c r="C1598" s="1125"/>
      <c r="D1598" s="1126" t="s">
        <v>1912</v>
      </c>
      <c r="E1598" s="1211" t="s">
        <v>2991</v>
      </c>
      <c r="F1598" s="1165" t="s">
        <v>2991</v>
      </c>
    </row>
    <row r="1599" spans="2:6" s="939" customFormat="1" ht="19.5" customHeight="1">
      <c r="B1599" s="942"/>
      <c r="C1599" s="1125"/>
      <c r="D1599" s="1126" t="s">
        <v>2992</v>
      </c>
      <c r="E1599" s="1211" t="s">
        <v>3002</v>
      </c>
      <c r="F1599" s="1165" t="s">
        <v>3003</v>
      </c>
    </row>
    <row r="1600" spans="2:6" s="939" customFormat="1" ht="19.5" customHeight="1">
      <c r="B1600" s="942"/>
      <c r="C1600" s="1125"/>
      <c r="D1600" s="1126" t="s">
        <v>2415</v>
      </c>
      <c r="E1600" s="1211" t="s">
        <v>763</v>
      </c>
      <c r="F1600" s="1165" t="s">
        <v>761</v>
      </c>
    </row>
    <row r="1601" spans="2:6" s="939" customFormat="1" ht="19.5" customHeight="1">
      <c r="B1601" s="942"/>
      <c r="C1601" s="1125"/>
      <c r="D1601" s="1126" t="s">
        <v>2416</v>
      </c>
      <c r="E1601" s="1211" t="s">
        <v>763</v>
      </c>
      <c r="F1601" s="1165" t="s">
        <v>761</v>
      </c>
    </row>
    <row r="1602" spans="2:6" s="939" customFormat="1" ht="19.5" customHeight="1">
      <c r="B1602" s="942"/>
      <c r="C1602" s="1125"/>
      <c r="D1602" s="1126" t="s">
        <v>2417</v>
      </c>
      <c r="E1602" s="1211" t="s">
        <v>763</v>
      </c>
      <c r="F1602" s="1165" t="s">
        <v>761</v>
      </c>
    </row>
    <row r="1603" spans="2:6" s="939" customFormat="1" ht="19.5" customHeight="1">
      <c r="B1603" s="942"/>
      <c r="C1603" s="1125" t="s">
        <v>2120</v>
      </c>
      <c r="D1603" s="1126" t="s">
        <v>2996</v>
      </c>
      <c r="E1603" s="1211" t="s">
        <v>2152</v>
      </c>
      <c r="F1603" s="1165" t="s">
        <v>2152</v>
      </c>
    </row>
    <row r="1604" spans="2:6" s="939" customFormat="1" ht="19.5" customHeight="1">
      <c r="B1604" s="942"/>
      <c r="C1604" s="1125"/>
      <c r="D1604" s="1126" t="s">
        <v>2997</v>
      </c>
      <c r="E1604" s="1211" t="s">
        <v>2152</v>
      </c>
      <c r="F1604" s="1165" t="s">
        <v>2152</v>
      </c>
    </row>
    <row r="1605" spans="2:6" s="939" customFormat="1" ht="19.5" customHeight="1">
      <c r="B1605" s="942"/>
      <c r="C1605" s="1125"/>
      <c r="D1605" s="1126" t="s">
        <v>2998</v>
      </c>
      <c r="E1605" s="1211" t="s">
        <v>2152</v>
      </c>
      <c r="F1605" s="1165" t="s">
        <v>2152</v>
      </c>
    </row>
    <row r="1606" spans="2:6" s="939" customFormat="1" ht="61.5" customHeight="1">
      <c r="B1606" s="942"/>
      <c r="C1606" s="1125" t="s">
        <v>1986</v>
      </c>
      <c r="D1606" s="1126"/>
      <c r="E1606" s="1211" t="s">
        <v>3004</v>
      </c>
      <c r="F1606" s="1165" t="s">
        <v>3004</v>
      </c>
    </row>
    <row r="1607" spans="2:6" s="939" customFormat="1" ht="19.5" customHeight="1">
      <c r="B1607" s="942"/>
      <c r="C1607" s="1127" t="s">
        <v>3005</v>
      </c>
      <c r="D1607" s="1126"/>
      <c r="E1607" s="1211"/>
      <c r="F1607" s="1165"/>
    </row>
    <row r="1608" spans="2:6" s="939" customFormat="1" ht="19.5" customHeight="1">
      <c r="B1608" s="942"/>
      <c r="C1608" s="1125" t="s">
        <v>1866</v>
      </c>
      <c r="D1608" s="1126"/>
      <c r="E1608" s="1211" t="s">
        <v>3006</v>
      </c>
      <c r="F1608" s="1165" t="s">
        <v>3007</v>
      </c>
    </row>
    <row r="1609" spans="2:6" s="939" customFormat="1" ht="19.5" customHeight="1">
      <c r="B1609" s="942"/>
      <c r="C1609" s="1125" t="s">
        <v>1868</v>
      </c>
      <c r="D1609" s="1126"/>
      <c r="E1609" s="1211" t="s">
        <v>3008</v>
      </c>
      <c r="F1609" s="1165" t="s">
        <v>3009</v>
      </c>
    </row>
    <row r="1610" spans="2:6" s="939" customFormat="1" ht="19.5" customHeight="1">
      <c r="B1610" s="942"/>
      <c r="C1610" s="1125" t="s">
        <v>2274</v>
      </c>
      <c r="D1610" s="1126" t="s">
        <v>3010</v>
      </c>
      <c r="E1610" s="1211" t="s">
        <v>2950</v>
      </c>
      <c r="F1610" s="1165" t="s">
        <v>2951</v>
      </c>
    </row>
    <row r="1611" spans="2:6" s="939" customFormat="1" ht="19.5" customHeight="1">
      <c r="B1611" s="942"/>
      <c r="C1611" s="1125"/>
      <c r="D1611" s="1126" t="s">
        <v>2515</v>
      </c>
      <c r="E1611" s="1211" t="s">
        <v>2943</v>
      </c>
      <c r="F1611" s="1165" t="s">
        <v>2276</v>
      </c>
    </row>
    <row r="1612" spans="2:6" s="939" customFormat="1" ht="19.5" customHeight="1">
      <c r="B1612" s="942"/>
      <c r="C1612" s="1125"/>
      <c r="D1612" s="1126" t="s">
        <v>2422</v>
      </c>
      <c r="E1612" s="1211" t="s">
        <v>2307</v>
      </c>
      <c r="F1612" s="1165" t="s">
        <v>2308</v>
      </c>
    </row>
    <row r="1613" spans="2:6" s="939" customFormat="1" ht="19.5" customHeight="1">
      <c r="B1613" s="942"/>
      <c r="C1613" s="1125"/>
      <c r="D1613" s="1126" t="s">
        <v>2423</v>
      </c>
      <c r="E1613" s="1211" t="s">
        <v>2312</v>
      </c>
      <c r="F1613" s="1165" t="s">
        <v>2313</v>
      </c>
    </row>
    <row r="1614" spans="2:6" s="939" customFormat="1" ht="19.5" customHeight="1">
      <c r="B1614" s="942"/>
      <c r="C1614" s="1125"/>
      <c r="D1614" s="1126" t="s">
        <v>3011</v>
      </c>
      <c r="E1614" s="1211" t="s">
        <v>2312</v>
      </c>
      <c r="F1614" s="1165" t="s">
        <v>2313</v>
      </c>
    </row>
    <row r="1615" spans="2:6" s="939" customFormat="1" ht="19.5" customHeight="1">
      <c r="B1615" s="942"/>
      <c r="C1615" s="1041" t="s">
        <v>3012</v>
      </c>
      <c r="D1615" s="1126" t="s">
        <v>3013</v>
      </c>
      <c r="E1615" s="1211" t="s">
        <v>2533</v>
      </c>
      <c r="F1615" s="1165" t="s">
        <v>2534</v>
      </c>
    </row>
    <row r="1616" spans="2:6" s="939" customFormat="1" ht="19.5" customHeight="1">
      <c r="B1616" s="942"/>
      <c r="C1616" s="1041" t="s">
        <v>3012</v>
      </c>
      <c r="D1616" s="1126" t="s">
        <v>3014</v>
      </c>
      <c r="E1616" s="1211" t="s">
        <v>2312</v>
      </c>
      <c r="F1616" s="1165" t="s">
        <v>2313</v>
      </c>
    </row>
    <row r="1617" spans="2:6" s="939" customFormat="1" ht="19.5" customHeight="1">
      <c r="B1617" s="942"/>
      <c r="C1617" s="1041" t="s">
        <v>3012</v>
      </c>
      <c r="D1617" s="1126" t="s">
        <v>3015</v>
      </c>
      <c r="E1617" s="1211" t="s">
        <v>2312</v>
      </c>
      <c r="F1617" s="1165" t="s">
        <v>2313</v>
      </c>
    </row>
    <row r="1618" spans="2:6" s="939" customFormat="1" ht="19.5" customHeight="1">
      <c r="B1618" s="942"/>
      <c r="C1618" s="1125"/>
      <c r="D1618" s="1126" t="s">
        <v>3016</v>
      </c>
      <c r="E1618" s="1211" t="s">
        <v>763</v>
      </c>
      <c r="F1618" s="1165" t="s">
        <v>761</v>
      </c>
    </row>
    <row r="1619" spans="2:6" s="939" customFormat="1" ht="19.5" customHeight="1">
      <c r="B1619" s="942"/>
      <c r="C1619" s="1125"/>
      <c r="D1619" s="1126" t="s">
        <v>2415</v>
      </c>
      <c r="E1619" s="1211" t="s">
        <v>763</v>
      </c>
      <c r="F1619" s="1165" t="s">
        <v>761</v>
      </c>
    </row>
    <row r="1620" spans="2:6" s="939" customFormat="1" ht="19.5" customHeight="1">
      <c r="B1620" s="942"/>
      <c r="C1620" s="1125"/>
      <c r="D1620" s="1126" t="s">
        <v>3017</v>
      </c>
      <c r="E1620" s="1211" t="s">
        <v>763</v>
      </c>
      <c r="F1620" s="1165" t="s">
        <v>761</v>
      </c>
    </row>
    <row r="1621" spans="2:6" s="939" customFormat="1" ht="19.5" customHeight="1">
      <c r="B1621" s="942"/>
      <c r="C1621" s="1125"/>
      <c r="D1621" s="1126" t="s">
        <v>2804</v>
      </c>
      <c r="E1621" s="1211" t="s">
        <v>763</v>
      </c>
      <c r="F1621" s="1165" t="s">
        <v>761</v>
      </c>
    </row>
    <row r="1622" spans="2:6" s="939" customFormat="1" ht="19.5" customHeight="1">
      <c r="B1622" s="942"/>
      <c r="C1622" s="1125" t="s">
        <v>2120</v>
      </c>
      <c r="D1622" s="1126"/>
      <c r="E1622" s="1211" t="s">
        <v>2152</v>
      </c>
      <c r="F1622" s="1165" t="s">
        <v>2152</v>
      </c>
    </row>
    <row r="1623" spans="2:6" s="939" customFormat="1" ht="21" customHeight="1">
      <c r="B1623" s="942"/>
      <c r="C1623" s="1125" t="s">
        <v>1986</v>
      </c>
      <c r="D1623" s="1126"/>
      <c r="E1623" s="1211" t="s">
        <v>3018</v>
      </c>
      <c r="F1623" s="1165" t="s">
        <v>3019</v>
      </c>
    </row>
    <row r="1624" spans="2:6" s="939" customFormat="1" ht="19.5" customHeight="1">
      <c r="B1624" s="942"/>
      <c r="C1624" s="1127" t="s">
        <v>3020</v>
      </c>
      <c r="D1624" s="1126"/>
      <c r="E1624" s="1211"/>
      <c r="F1624" s="1165"/>
    </row>
    <row r="1625" spans="2:6" s="939" customFormat="1" ht="19.5" customHeight="1">
      <c r="B1625" s="942"/>
      <c r="C1625" s="1125" t="s">
        <v>1866</v>
      </c>
      <c r="D1625" s="1126"/>
      <c r="E1625" s="1211" t="s">
        <v>3021</v>
      </c>
      <c r="F1625" s="1165" t="s">
        <v>3021</v>
      </c>
    </row>
    <row r="1626" spans="2:6" s="939" customFormat="1" ht="19.5" customHeight="1">
      <c r="B1626" s="942"/>
      <c r="C1626" s="1125" t="s">
        <v>1868</v>
      </c>
      <c r="D1626" s="1126"/>
      <c r="E1626" s="1211" t="s">
        <v>2677</v>
      </c>
      <c r="F1626" s="1165" t="s">
        <v>2677</v>
      </c>
    </row>
    <row r="1627" spans="2:6" s="939" customFormat="1" ht="19.5" customHeight="1">
      <c r="B1627" s="942"/>
      <c r="C1627" s="1125" t="s">
        <v>1870</v>
      </c>
      <c r="D1627" s="1126" t="s">
        <v>3022</v>
      </c>
      <c r="E1627" s="1211" t="s">
        <v>3023</v>
      </c>
      <c r="F1627" s="1165" t="s">
        <v>3024</v>
      </c>
    </row>
    <row r="1628" spans="2:6" s="939" customFormat="1" ht="19.5" customHeight="1">
      <c r="B1628" s="942"/>
      <c r="C1628" s="1127"/>
      <c r="D1628" s="1126" t="s">
        <v>3025</v>
      </c>
      <c r="E1628" s="1211" t="s">
        <v>3026</v>
      </c>
      <c r="F1628" s="1165" t="s">
        <v>3026</v>
      </c>
    </row>
    <row r="1629" spans="2:6" s="939" customFormat="1" ht="19.5" customHeight="1">
      <c r="B1629" s="942"/>
      <c r="C1629" s="1125" t="s">
        <v>2120</v>
      </c>
      <c r="D1629" s="1126" t="s">
        <v>3027</v>
      </c>
      <c r="E1629" s="1211" t="s">
        <v>2152</v>
      </c>
      <c r="F1629" s="1165" t="s">
        <v>2152</v>
      </c>
    </row>
    <row r="1630" spans="2:6" s="939" customFormat="1" ht="19.5" customHeight="1">
      <c r="B1630" s="942"/>
      <c r="C1630" s="1041"/>
      <c r="D1630" s="1126" t="s">
        <v>3028</v>
      </c>
      <c r="E1630" s="1211" t="s">
        <v>3029</v>
      </c>
      <c r="F1630" s="1165" t="s">
        <v>3029</v>
      </c>
    </row>
    <row r="1631" spans="2:6" s="939" customFormat="1" ht="19.5" customHeight="1">
      <c r="B1631" s="942"/>
      <c r="C1631" s="1041"/>
      <c r="D1631" s="1126" t="s">
        <v>2267</v>
      </c>
      <c r="E1631" s="1211" t="s">
        <v>2152</v>
      </c>
      <c r="F1631" s="1165" t="s">
        <v>2152</v>
      </c>
    </row>
    <row r="1632" spans="2:6" s="939" customFormat="1" ht="133.5" customHeight="1">
      <c r="B1632" s="942"/>
      <c r="C1632" s="1125" t="s">
        <v>1986</v>
      </c>
      <c r="D1632" s="1126"/>
      <c r="E1632" s="1211" t="s">
        <v>3030</v>
      </c>
      <c r="F1632" s="1165" t="s">
        <v>3030</v>
      </c>
    </row>
    <row r="1633" spans="2:6" s="939" customFormat="1" ht="19.5" customHeight="1">
      <c r="B1633" s="942"/>
      <c r="C1633" s="1127" t="s">
        <v>3031</v>
      </c>
      <c r="D1633" s="1126"/>
      <c r="E1633" s="1211"/>
      <c r="F1633" s="1165"/>
    </row>
    <row r="1634" spans="2:6" s="939" customFormat="1" ht="19.5" customHeight="1">
      <c r="B1634" s="942"/>
      <c r="C1634" s="1125" t="s">
        <v>1866</v>
      </c>
      <c r="D1634" s="1126"/>
      <c r="E1634" s="1211" t="s">
        <v>3001</v>
      </c>
      <c r="F1634" s="1165" t="s">
        <v>3001</v>
      </c>
    </row>
    <row r="1635" spans="2:6" s="939" customFormat="1" ht="19.5" customHeight="1">
      <c r="B1635" s="942"/>
      <c r="C1635" s="1125" t="s">
        <v>1868</v>
      </c>
      <c r="D1635" s="1126"/>
      <c r="E1635" s="1211" t="s">
        <v>2692</v>
      </c>
      <c r="F1635" s="1165" t="s">
        <v>2692</v>
      </c>
    </row>
    <row r="1636" spans="2:6" s="939" customFormat="1" ht="19.5" customHeight="1">
      <c r="B1636" s="942"/>
      <c r="C1636" s="1125" t="s">
        <v>2274</v>
      </c>
      <c r="D1636" s="1126" t="s">
        <v>2984</v>
      </c>
      <c r="E1636" s="1211" t="s">
        <v>3032</v>
      </c>
      <c r="F1636" s="1165" t="s">
        <v>3033</v>
      </c>
    </row>
    <row r="1637" spans="2:6" s="939" customFormat="1" ht="19.5" customHeight="1">
      <c r="B1637" s="942"/>
      <c r="C1637" s="1125"/>
      <c r="D1637" s="1126" t="s">
        <v>2987</v>
      </c>
      <c r="E1637" s="1211" t="s">
        <v>3034</v>
      </c>
      <c r="F1637" s="1165" t="s">
        <v>3035</v>
      </c>
    </row>
    <row r="1638" spans="2:6" s="939" customFormat="1" ht="19.5" customHeight="1">
      <c r="B1638" s="942"/>
      <c r="C1638" s="1125"/>
      <c r="D1638" s="1126" t="s">
        <v>2679</v>
      </c>
      <c r="E1638" s="1211" t="s">
        <v>2312</v>
      </c>
      <c r="F1638" s="1165" t="s">
        <v>2313</v>
      </c>
    </row>
    <row r="1639" spans="2:6" s="939" customFormat="1" ht="19.5" customHeight="1">
      <c r="B1639" s="942"/>
      <c r="C1639" s="1125"/>
      <c r="D1639" s="1126" t="s">
        <v>2415</v>
      </c>
      <c r="E1639" s="1211" t="s">
        <v>763</v>
      </c>
      <c r="F1639" s="1165" t="s">
        <v>761</v>
      </c>
    </row>
    <row r="1640" spans="2:6" s="939" customFormat="1" ht="19.5" customHeight="1">
      <c r="B1640" s="942"/>
      <c r="C1640" s="1125"/>
      <c r="D1640" s="1126" t="s">
        <v>2416</v>
      </c>
      <c r="E1640" s="1211" t="s">
        <v>763</v>
      </c>
      <c r="F1640" s="1165" t="s">
        <v>761</v>
      </c>
    </row>
    <row r="1641" spans="2:6" s="939" customFormat="1" ht="19.5" customHeight="1">
      <c r="B1641" s="942"/>
      <c r="C1641" s="1125"/>
      <c r="D1641" s="1126" t="s">
        <v>2417</v>
      </c>
      <c r="E1641" s="1211" t="s">
        <v>763</v>
      </c>
      <c r="F1641" s="1165" t="s">
        <v>761</v>
      </c>
    </row>
    <row r="1642" spans="2:6" s="939" customFormat="1" ht="19.5" customHeight="1">
      <c r="B1642" s="942"/>
      <c r="C1642" s="1125"/>
      <c r="D1642" s="1126" t="s">
        <v>2990</v>
      </c>
      <c r="E1642" s="1211" t="s">
        <v>3036</v>
      </c>
      <c r="F1642" s="1165" t="s">
        <v>2780</v>
      </c>
    </row>
    <row r="1643" spans="2:6" s="939" customFormat="1" ht="19.5" customHeight="1">
      <c r="B1643" s="942"/>
      <c r="C1643" s="1125"/>
      <c r="D1643" s="1126" t="s">
        <v>2117</v>
      </c>
      <c r="E1643" s="1211" t="s">
        <v>2387</v>
      </c>
      <c r="F1643" s="1165" t="s">
        <v>2119</v>
      </c>
    </row>
    <row r="1644" spans="2:6" s="939" customFormat="1" ht="19.5" customHeight="1">
      <c r="B1644" s="942"/>
      <c r="C1644" s="1125"/>
      <c r="D1644" s="1126" t="s">
        <v>1912</v>
      </c>
      <c r="E1644" s="1211" t="s">
        <v>2991</v>
      </c>
      <c r="F1644" s="1165" t="s">
        <v>2991</v>
      </c>
    </row>
    <row r="1645" spans="2:6" s="939" customFormat="1" ht="19.5" customHeight="1">
      <c r="B1645" s="942"/>
      <c r="C1645" s="1125"/>
      <c r="D1645" s="1126" t="s">
        <v>3037</v>
      </c>
      <c r="E1645" s="1211" t="s">
        <v>3038</v>
      </c>
      <c r="F1645" s="1165" t="s">
        <v>3038</v>
      </c>
    </row>
    <row r="1646" spans="2:6" s="939" customFormat="1" ht="19.5" customHeight="1">
      <c r="B1646" s="942"/>
      <c r="C1646" s="1125"/>
      <c r="D1646" s="1126" t="s">
        <v>2992</v>
      </c>
      <c r="E1646" s="1211" t="s">
        <v>3039</v>
      </c>
      <c r="F1646" s="1165" t="s">
        <v>3039</v>
      </c>
    </row>
    <row r="1647" spans="2:6" s="939" customFormat="1" ht="19.5" customHeight="1">
      <c r="B1647" s="942"/>
      <c r="C1647" s="1125" t="s">
        <v>2120</v>
      </c>
      <c r="D1647" s="1126" t="s">
        <v>2996</v>
      </c>
      <c r="E1647" s="1211" t="s">
        <v>2152</v>
      </c>
      <c r="F1647" s="1165" t="s">
        <v>2152</v>
      </c>
    </row>
    <row r="1648" spans="2:6" s="939" customFormat="1" ht="19.5" customHeight="1">
      <c r="B1648" s="942"/>
      <c r="C1648" s="1041"/>
      <c r="D1648" s="1126" t="s">
        <v>3040</v>
      </c>
      <c r="E1648" s="1211" t="s">
        <v>2152</v>
      </c>
      <c r="F1648" s="1165" t="s">
        <v>2152</v>
      </c>
    </row>
    <row r="1649" spans="2:6" s="939" customFormat="1" ht="19.5" customHeight="1">
      <c r="B1649" s="942"/>
      <c r="C1649" s="1041"/>
      <c r="D1649" s="1126" t="s">
        <v>2998</v>
      </c>
      <c r="E1649" s="1211" t="s">
        <v>2152</v>
      </c>
      <c r="F1649" s="1165" t="s">
        <v>2152</v>
      </c>
    </row>
    <row r="1650" spans="2:6" s="939" customFormat="1" ht="19.5" customHeight="1">
      <c r="B1650" s="942"/>
      <c r="C1650" s="1041"/>
      <c r="D1650" s="1126" t="s">
        <v>3041</v>
      </c>
      <c r="E1650" s="1211" t="s">
        <v>2152</v>
      </c>
      <c r="F1650" s="1165" t="s">
        <v>2152</v>
      </c>
    </row>
    <row r="1651" spans="2:6" s="939" customFormat="1" ht="19.5" customHeight="1">
      <c r="B1651" s="942"/>
      <c r="C1651" s="1041"/>
      <c r="D1651" s="1126" t="s">
        <v>3042</v>
      </c>
      <c r="E1651" s="1211" t="s">
        <v>2152</v>
      </c>
      <c r="F1651" s="1165" t="s">
        <v>2152</v>
      </c>
    </row>
    <row r="1652" spans="2:6" s="939" customFormat="1" ht="177" customHeight="1">
      <c r="B1652" s="942"/>
      <c r="C1652" s="1125" t="s">
        <v>1986</v>
      </c>
      <c r="D1652" s="1126"/>
      <c r="E1652" s="1211" t="s">
        <v>3043</v>
      </c>
      <c r="F1652" s="1165" t="s">
        <v>3043</v>
      </c>
    </row>
    <row r="1653" spans="2:6" s="939" customFormat="1" ht="19.5" customHeight="1">
      <c r="B1653" s="942"/>
      <c r="C1653" s="1127" t="s">
        <v>3044</v>
      </c>
      <c r="D1653" s="1126"/>
      <c r="E1653" s="1211"/>
      <c r="F1653" s="1165"/>
    </row>
    <row r="1654" spans="2:6" s="939" customFormat="1" ht="19.5" customHeight="1">
      <c r="B1654" s="942"/>
      <c r="C1654" s="1125" t="s">
        <v>1866</v>
      </c>
      <c r="D1654" s="1126"/>
      <c r="E1654" s="1211" t="s">
        <v>3021</v>
      </c>
      <c r="F1654" s="1165" t="s">
        <v>3021</v>
      </c>
    </row>
    <row r="1655" spans="2:6" s="939" customFormat="1" ht="19.5" customHeight="1">
      <c r="B1655" s="942"/>
      <c r="C1655" s="1125" t="s">
        <v>1868</v>
      </c>
      <c r="D1655" s="1126"/>
      <c r="E1655" s="1211" t="s">
        <v>2677</v>
      </c>
      <c r="F1655" s="1165" t="s">
        <v>2677</v>
      </c>
    </row>
    <row r="1656" spans="2:6" s="939" customFormat="1" ht="19.5" customHeight="1">
      <c r="B1656" s="942"/>
      <c r="C1656" s="1125" t="s">
        <v>3045</v>
      </c>
      <c r="D1656" s="1126"/>
      <c r="E1656" s="1211" t="s">
        <v>3046</v>
      </c>
      <c r="F1656" s="1165" t="s">
        <v>3047</v>
      </c>
    </row>
    <row r="1657" spans="2:6" s="939" customFormat="1" ht="19.5" customHeight="1">
      <c r="B1657" s="942"/>
      <c r="C1657" s="1125" t="s">
        <v>3048</v>
      </c>
      <c r="D1657" s="1126" t="s">
        <v>1908</v>
      </c>
      <c r="E1657" s="1211" t="s">
        <v>3049</v>
      </c>
      <c r="F1657" s="1165" t="s">
        <v>3049</v>
      </c>
    </row>
    <row r="1658" spans="2:6" s="939" customFormat="1" ht="19.5" customHeight="1">
      <c r="B1658" s="942"/>
      <c r="C1658" s="1125"/>
      <c r="D1658" s="1126" t="s">
        <v>3050</v>
      </c>
      <c r="E1658" s="1211" t="s">
        <v>1937</v>
      </c>
      <c r="F1658" s="1165" t="s">
        <v>1937</v>
      </c>
    </row>
    <row r="1659" spans="2:6" s="939" customFormat="1" ht="19.5" customHeight="1">
      <c r="B1659" s="942"/>
      <c r="C1659" s="1125" t="s">
        <v>2106</v>
      </c>
      <c r="D1659" s="1126" t="s">
        <v>3051</v>
      </c>
      <c r="E1659" s="1211" t="s">
        <v>2152</v>
      </c>
      <c r="F1659" s="1165" t="s">
        <v>2152</v>
      </c>
    </row>
    <row r="1660" spans="2:6" s="939" customFormat="1" ht="19.5" customHeight="1">
      <c r="B1660" s="942"/>
      <c r="C1660" s="1041"/>
      <c r="D1660" s="1126" t="s">
        <v>3028</v>
      </c>
      <c r="E1660" s="1211" t="s">
        <v>2152</v>
      </c>
      <c r="F1660" s="1165" t="s">
        <v>2152</v>
      </c>
    </row>
    <row r="1661" spans="2:6" s="939" customFormat="1" ht="19.5" customHeight="1">
      <c r="B1661" s="942"/>
      <c r="C1661" s="1041"/>
      <c r="D1661" s="1126" t="s">
        <v>3052</v>
      </c>
      <c r="E1661" s="1211" t="s">
        <v>2152</v>
      </c>
      <c r="F1661" s="1165" t="s">
        <v>2152</v>
      </c>
    </row>
    <row r="1662" spans="2:6" s="939" customFormat="1" ht="19.5" customHeight="1">
      <c r="B1662" s="942"/>
      <c r="C1662" s="1041"/>
      <c r="D1662" s="1126" t="s">
        <v>3053</v>
      </c>
      <c r="E1662" s="1211" t="s">
        <v>2152</v>
      </c>
      <c r="F1662" s="1165" t="s">
        <v>2152</v>
      </c>
    </row>
    <row r="1663" spans="2:6" s="939" customFormat="1" ht="191.25" customHeight="1">
      <c r="B1663" s="942"/>
      <c r="C1663" s="1125" t="s">
        <v>2111</v>
      </c>
      <c r="D1663" s="1126"/>
      <c r="E1663" s="1211" t="s">
        <v>3054</v>
      </c>
      <c r="F1663" s="1165" t="s">
        <v>3054</v>
      </c>
    </row>
    <row r="1664" spans="2:6" s="939" customFormat="1" ht="19.5" customHeight="1">
      <c r="B1664" s="942"/>
      <c r="C1664" s="1127" t="s">
        <v>3055</v>
      </c>
      <c r="D1664" s="1126"/>
      <c r="E1664" s="1211"/>
      <c r="F1664" s="1165"/>
    </row>
    <row r="1665" spans="2:6" s="939" customFormat="1" ht="19.5" customHeight="1">
      <c r="B1665" s="942"/>
      <c r="C1665" s="1125" t="s">
        <v>1866</v>
      </c>
      <c r="D1665" s="1126"/>
      <c r="E1665" s="1211" t="s">
        <v>3056</v>
      </c>
      <c r="F1665" s="1165" t="s">
        <v>3056</v>
      </c>
    </row>
    <row r="1666" spans="2:6" s="939" customFormat="1" ht="19.5" customHeight="1">
      <c r="B1666" s="942"/>
      <c r="C1666" s="1125" t="s">
        <v>1868</v>
      </c>
      <c r="D1666" s="1126"/>
      <c r="E1666" s="1211" t="s">
        <v>2677</v>
      </c>
      <c r="F1666" s="1165" t="s">
        <v>2677</v>
      </c>
    </row>
    <row r="1667" spans="2:6" s="939" customFormat="1" ht="19.5" customHeight="1">
      <c r="B1667" s="942"/>
      <c r="C1667" s="1125" t="s">
        <v>1870</v>
      </c>
      <c r="D1667" s="1126" t="s">
        <v>1908</v>
      </c>
      <c r="E1667" s="1211" t="s">
        <v>3049</v>
      </c>
      <c r="F1667" s="1165" t="s">
        <v>3049</v>
      </c>
    </row>
    <row r="1668" spans="2:6" s="939" customFormat="1" ht="19.5" customHeight="1">
      <c r="B1668" s="942"/>
      <c r="C1668" s="1127"/>
      <c r="D1668" s="1126" t="s">
        <v>1912</v>
      </c>
      <c r="E1668" s="1211" t="s">
        <v>2285</v>
      </c>
      <c r="F1668" s="1165" t="s">
        <v>2285</v>
      </c>
    </row>
    <row r="1669" spans="2:6" s="939" customFormat="1" ht="33" customHeight="1">
      <c r="B1669" s="942"/>
      <c r="C1669" s="1125" t="s">
        <v>1879</v>
      </c>
      <c r="D1669" s="1126"/>
      <c r="E1669" s="1211" t="s">
        <v>3057</v>
      </c>
      <c r="F1669" s="1165" t="s">
        <v>3057</v>
      </c>
    </row>
    <row r="1670" spans="2:6" s="939" customFormat="1" ht="19.5" customHeight="1">
      <c r="B1670" s="942"/>
      <c r="C1670" s="1127" t="s">
        <v>3058</v>
      </c>
      <c r="D1670" s="1126"/>
      <c r="E1670" s="1211"/>
      <c r="F1670" s="1165"/>
    </row>
    <row r="1671" spans="2:6" s="939" customFormat="1" ht="19.5" customHeight="1">
      <c r="B1671" s="942"/>
      <c r="C1671" s="1125" t="s">
        <v>1866</v>
      </c>
      <c r="D1671" s="1126"/>
      <c r="E1671" s="1211" t="s">
        <v>3059</v>
      </c>
      <c r="F1671" s="1165" t="s">
        <v>3060</v>
      </c>
    </row>
    <row r="1672" spans="2:6" s="939" customFormat="1" ht="19.5" customHeight="1">
      <c r="B1672" s="942"/>
      <c r="C1672" s="1125"/>
      <c r="D1672" s="1126" t="s">
        <v>3061</v>
      </c>
      <c r="E1672" s="1211" t="s">
        <v>3062</v>
      </c>
      <c r="F1672" s="1165" t="s">
        <v>3062</v>
      </c>
    </row>
    <row r="1673" spans="2:6" s="939" customFormat="1" ht="19.5" customHeight="1">
      <c r="B1673" s="942"/>
      <c r="C1673" s="1125"/>
      <c r="D1673" s="1126" t="s">
        <v>3063</v>
      </c>
      <c r="E1673" s="1211" t="s">
        <v>763</v>
      </c>
      <c r="F1673" s="1165" t="s">
        <v>761</v>
      </c>
    </row>
    <row r="1674" spans="2:6" s="939" customFormat="1" ht="19.5" customHeight="1">
      <c r="B1674" s="942"/>
      <c r="C1674" s="1125" t="s">
        <v>1868</v>
      </c>
      <c r="D1674" s="1126"/>
      <c r="E1674" s="1211" t="s">
        <v>3064</v>
      </c>
      <c r="F1674" s="1165" t="s">
        <v>3064</v>
      </c>
    </row>
    <row r="1675" spans="2:6" s="939" customFormat="1" ht="19.5" customHeight="1">
      <c r="B1675" s="942"/>
      <c r="C1675" s="1125" t="s">
        <v>1870</v>
      </c>
      <c r="D1675" s="1126" t="s">
        <v>3065</v>
      </c>
      <c r="E1675" s="1211" t="s">
        <v>3066</v>
      </c>
      <c r="F1675" s="1165" t="s">
        <v>3066</v>
      </c>
    </row>
    <row r="1676" spans="2:6" s="939" customFormat="1" ht="19.5" customHeight="1">
      <c r="B1676" s="942"/>
      <c r="C1676" s="1125"/>
      <c r="D1676" s="1126" t="s">
        <v>3067</v>
      </c>
      <c r="E1676" s="1211" t="s">
        <v>3068</v>
      </c>
      <c r="F1676" s="1165" t="s">
        <v>3069</v>
      </c>
    </row>
    <row r="1677" spans="2:6" s="939" customFormat="1" ht="19.5" customHeight="1">
      <c r="B1677" s="942"/>
      <c r="C1677" s="1127"/>
      <c r="D1677" s="1126" t="s">
        <v>3070</v>
      </c>
      <c r="E1677" s="1211" t="s">
        <v>3071</v>
      </c>
      <c r="F1677" s="1165" t="s">
        <v>3072</v>
      </c>
    </row>
    <row r="1678" spans="2:6" s="939" customFormat="1" ht="19.5" customHeight="1">
      <c r="B1678" s="942"/>
      <c r="C1678" s="1127"/>
      <c r="D1678" s="1126" t="s">
        <v>3073</v>
      </c>
      <c r="E1678" s="1211" t="s">
        <v>3071</v>
      </c>
      <c r="F1678" s="1165" t="s">
        <v>3072</v>
      </c>
    </row>
    <row r="1679" spans="2:6" s="939" customFormat="1" ht="19.5" customHeight="1">
      <c r="B1679" s="942"/>
      <c r="C1679" s="1127"/>
      <c r="D1679" s="1126" t="s">
        <v>3074</v>
      </c>
      <c r="E1679" s="1211" t="s">
        <v>3075</v>
      </c>
      <c r="F1679" s="1165" t="s">
        <v>3076</v>
      </c>
    </row>
    <row r="1680" spans="2:6" s="939" customFormat="1" ht="19.5" customHeight="1">
      <c r="B1680" s="942"/>
      <c r="C1680" s="1127"/>
      <c r="D1680" s="1126" t="s">
        <v>3077</v>
      </c>
      <c r="E1680" s="1211" t="s">
        <v>3078</v>
      </c>
      <c r="F1680" s="1165" t="s">
        <v>3079</v>
      </c>
    </row>
    <row r="1681" spans="2:6" s="939" customFormat="1" ht="19.5" customHeight="1">
      <c r="B1681" s="942"/>
      <c r="C1681" s="1127"/>
      <c r="D1681" s="1126" t="s">
        <v>2679</v>
      </c>
      <c r="E1681" s="1211" t="s">
        <v>3080</v>
      </c>
      <c r="F1681" s="1165" t="s">
        <v>3081</v>
      </c>
    </row>
    <row r="1682" spans="2:6" s="939" customFormat="1" ht="33" customHeight="1">
      <c r="B1682" s="942"/>
      <c r="C1682" s="1127"/>
      <c r="D1682" s="1126" t="s">
        <v>3082</v>
      </c>
      <c r="E1682" s="1211" t="s">
        <v>2533</v>
      </c>
      <c r="F1682" s="1165" t="s">
        <v>2534</v>
      </c>
    </row>
    <row r="1683" spans="2:6" s="939" customFormat="1" ht="19.5" customHeight="1">
      <c r="B1683" s="942"/>
      <c r="C1683" s="1041" t="s">
        <v>3083</v>
      </c>
      <c r="D1683" s="1126" t="s">
        <v>3084</v>
      </c>
      <c r="E1683" s="1211" t="s">
        <v>3049</v>
      </c>
      <c r="F1683" s="1165" t="s">
        <v>3049</v>
      </c>
    </row>
    <row r="1684" spans="2:6" s="939" customFormat="1" ht="19.5" customHeight="1">
      <c r="B1684" s="942"/>
      <c r="C1684" s="1041" t="s">
        <v>3083</v>
      </c>
      <c r="D1684" s="1126" t="s">
        <v>3085</v>
      </c>
      <c r="E1684" s="1211" t="s">
        <v>3086</v>
      </c>
      <c r="F1684" s="1165" t="s">
        <v>3086</v>
      </c>
    </row>
    <row r="1685" spans="2:6" s="939" customFormat="1" ht="19.5" customHeight="1">
      <c r="B1685" s="942"/>
      <c r="C1685" s="1041" t="s">
        <v>3083</v>
      </c>
      <c r="D1685" s="1126" t="s">
        <v>3087</v>
      </c>
      <c r="E1685" s="1211" t="s">
        <v>3088</v>
      </c>
      <c r="F1685" s="1165" t="s">
        <v>3088</v>
      </c>
    </row>
    <row r="1686" spans="2:6" s="939" customFormat="1" ht="19.5" customHeight="1">
      <c r="B1686" s="942"/>
      <c r="C1686" s="1041" t="s">
        <v>3083</v>
      </c>
      <c r="D1686" s="1126" t="s">
        <v>3089</v>
      </c>
      <c r="E1686" s="1211" t="s">
        <v>3090</v>
      </c>
      <c r="F1686" s="1165" t="s">
        <v>3090</v>
      </c>
    </row>
    <row r="1687" spans="2:6" s="939" customFormat="1" ht="19.5" customHeight="1">
      <c r="B1687" s="942"/>
      <c r="C1687" s="1041" t="s">
        <v>3083</v>
      </c>
      <c r="D1687" s="1126" t="s">
        <v>3091</v>
      </c>
      <c r="E1687" s="1211" t="s">
        <v>3092</v>
      </c>
      <c r="F1687" s="1165" t="s">
        <v>3092</v>
      </c>
    </row>
    <row r="1688" spans="2:6" s="939" customFormat="1" ht="19.5" customHeight="1">
      <c r="B1688" s="942"/>
      <c r="C1688" s="1125" t="s">
        <v>2120</v>
      </c>
      <c r="D1688" s="1126" t="s">
        <v>3093</v>
      </c>
      <c r="E1688" s="1211" t="s">
        <v>2152</v>
      </c>
      <c r="F1688" s="1165" t="s">
        <v>2152</v>
      </c>
    </row>
    <row r="1689" spans="2:6" s="939" customFormat="1" ht="19.5" customHeight="1">
      <c r="B1689" s="942"/>
      <c r="C1689" s="1041"/>
      <c r="D1689" s="1126" t="s">
        <v>3094</v>
      </c>
      <c r="E1689" s="1211" t="s">
        <v>2152</v>
      </c>
      <c r="F1689" s="1165" t="s">
        <v>2152</v>
      </c>
    </row>
    <row r="1690" spans="2:6" s="939" customFormat="1" ht="19.5" customHeight="1">
      <c r="B1690" s="942"/>
      <c r="C1690" s="1041"/>
      <c r="D1690" s="1126" t="s">
        <v>3095</v>
      </c>
      <c r="E1690" s="1211" t="s">
        <v>2152</v>
      </c>
      <c r="F1690" s="1165" t="s">
        <v>2152</v>
      </c>
    </row>
    <row r="1691" spans="2:6" s="939" customFormat="1" ht="19.5" customHeight="1">
      <c r="B1691" s="942"/>
      <c r="C1691" s="1041"/>
      <c r="D1691" s="1126" t="s">
        <v>3096</v>
      </c>
      <c r="E1691" s="1211" t="s">
        <v>2152</v>
      </c>
      <c r="F1691" s="1165" t="s">
        <v>2152</v>
      </c>
    </row>
    <row r="1692" spans="2:6" s="939" customFormat="1" ht="19.5" customHeight="1">
      <c r="B1692" s="942"/>
      <c r="C1692" s="1041"/>
      <c r="D1692" s="1126" t="s">
        <v>3097</v>
      </c>
      <c r="E1692" s="1211" t="s">
        <v>2152</v>
      </c>
      <c r="F1692" s="1165" t="s">
        <v>2152</v>
      </c>
    </row>
    <row r="1693" spans="2:6" s="939" customFormat="1" ht="207.75" customHeight="1">
      <c r="B1693" s="942"/>
      <c r="C1693" s="1040" t="s">
        <v>1986</v>
      </c>
      <c r="D1693" s="1037"/>
      <c r="E1693" s="1212" t="s">
        <v>3098</v>
      </c>
      <c r="F1693" s="1167" t="s">
        <v>3098</v>
      </c>
    </row>
    <row r="1694" spans="2:6" s="939" customFormat="1" ht="19.5" customHeight="1">
      <c r="B1694" s="942"/>
      <c r="C1694" s="1134" t="s">
        <v>3099</v>
      </c>
      <c r="D1694" s="944"/>
      <c r="E1694" s="1202"/>
      <c r="F1694" s="1168"/>
    </row>
    <row r="1695" spans="2:6" s="939" customFormat="1" ht="19.5" customHeight="1">
      <c r="B1695" s="942"/>
      <c r="C1695" s="1127" t="s">
        <v>3100</v>
      </c>
      <c r="D1695" s="1126"/>
      <c r="E1695" s="1211"/>
      <c r="F1695" s="1165"/>
    </row>
    <row r="1696" spans="2:6" s="939" customFormat="1" ht="19.5" customHeight="1">
      <c r="B1696" s="942"/>
      <c r="C1696" s="1125" t="s">
        <v>1866</v>
      </c>
      <c r="D1696" s="1126"/>
      <c r="E1696" s="1211" t="s">
        <v>763</v>
      </c>
      <c r="F1696" s="1165" t="s">
        <v>761</v>
      </c>
    </row>
    <row r="1697" spans="2:6" s="939" customFormat="1" ht="19.5" customHeight="1">
      <c r="B1697" s="942"/>
      <c r="C1697" s="1125" t="s">
        <v>1868</v>
      </c>
      <c r="D1697" s="1126"/>
      <c r="E1697" s="1211" t="s">
        <v>3101</v>
      </c>
      <c r="F1697" s="1165" t="s">
        <v>3101</v>
      </c>
    </row>
    <row r="1698" spans="2:6" s="939" customFormat="1" ht="19.5" customHeight="1">
      <c r="B1698" s="942"/>
      <c r="C1698" s="1125" t="s">
        <v>3102</v>
      </c>
      <c r="D1698" s="1126" t="s">
        <v>1903</v>
      </c>
      <c r="E1698" s="1211" t="s">
        <v>3103</v>
      </c>
      <c r="F1698" s="1165" t="s">
        <v>3104</v>
      </c>
    </row>
    <row r="1699" spans="2:6" s="939" customFormat="1" ht="19.5" customHeight="1">
      <c r="B1699" s="942"/>
      <c r="C1699" s="1125"/>
      <c r="D1699" s="1126" t="s">
        <v>2117</v>
      </c>
      <c r="E1699" s="1211" t="s">
        <v>2387</v>
      </c>
      <c r="F1699" s="1165" t="s">
        <v>2119</v>
      </c>
    </row>
    <row r="1700" spans="2:6" s="939" customFormat="1" ht="19.5" customHeight="1">
      <c r="B1700" s="942"/>
      <c r="C1700" s="1125" t="s">
        <v>2210</v>
      </c>
      <c r="D1700" s="1126" t="s">
        <v>2249</v>
      </c>
      <c r="E1700" s="1211" t="s">
        <v>763</v>
      </c>
      <c r="F1700" s="1165" t="s">
        <v>761</v>
      </c>
    </row>
    <row r="1701" spans="2:6" s="939" customFormat="1" ht="19.5" customHeight="1">
      <c r="B1701" s="942"/>
      <c r="C1701" s="1125"/>
      <c r="D1701" s="1126" t="s">
        <v>3105</v>
      </c>
      <c r="E1701" s="1211" t="s">
        <v>763</v>
      </c>
      <c r="F1701" s="1165" t="s">
        <v>761</v>
      </c>
    </row>
    <row r="1702" spans="2:6" s="939" customFormat="1" ht="19.5" customHeight="1">
      <c r="B1702" s="942"/>
      <c r="C1702" s="1125" t="s">
        <v>3106</v>
      </c>
      <c r="D1702" s="1126"/>
      <c r="E1702" s="1211" t="s">
        <v>3107</v>
      </c>
      <c r="F1702" s="1165" t="s">
        <v>3108</v>
      </c>
    </row>
    <row r="1703" spans="2:6" s="939" customFormat="1" ht="19.5" customHeight="1">
      <c r="B1703" s="942"/>
      <c r="C1703" s="1125" t="s">
        <v>3109</v>
      </c>
      <c r="D1703" s="1126"/>
      <c r="E1703" s="1211" t="s">
        <v>2401</v>
      </c>
      <c r="F1703" s="1165" t="s">
        <v>2401</v>
      </c>
    </row>
    <row r="1704" spans="2:6" s="939" customFormat="1" ht="19.5" customHeight="1">
      <c r="B1704" s="942"/>
      <c r="C1704" s="1125" t="s">
        <v>3110</v>
      </c>
      <c r="D1704" s="1126" t="s">
        <v>3111</v>
      </c>
      <c r="E1704" s="1211" t="s">
        <v>2152</v>
      </c>
      <c r="F1704" s="1165" t="s">
        <v>2152</v>
      </c>
    </row>
    <row r="1705" spans="2:6" s="939" customFormat="1" ht="19.5" customHeight="1">
      <c r="B1705" s="942"/>
      <c r="C1705" s="1125"/>
      <c r="D1705" s="1126" t="s">
        <v>2933</v>
      </c>
      <c r="E1705" s="1211" t="s">
        <v>2152</v>
      </c>
      <c r="F1705" s="1165" t="s">
        <v>2152</v>
      </c>
    </row>
    <row r="1706" spans="2:6" s="939" customFormat="1" ht="19.5" customHeight="1">
      <c r="B1706" s="942"/>
      <c r="C1706" s="1125"/>
      <c r="D1706" s="1126" t="s">
        <v>3112</v>
      </c>
      <c r="E1706" s="1211" t="s">
        <v>2152</v>
      </c>
      <c r="F1706" s="1165" t="s">
        <v>2152</v>
      </c>
    </row>
    <row r="1707" spans="2:6" s="939" customFormat="1" ht="34.5" customHeight="1">
      <c r="B1707" s="942"/>
      <c r="C1707" s="1125"/>
      <c r="D1707" s="1126" t="s">
        <v>3113</v>
      </c>
      <c r="E1707" s="1211" t="s">
        <v>2152</v>
      </c>
      <c r="F1707" s="1165" t="s">
        <v>2152</v>
      </c>
    </row>
    <row r="1708" spans="2:6" s="939" customFormat="1" ht="47.25" customHeight="1">
      <c r="B1708" s="942"/>
      <c r="C1708" s="1040" t="s">
        <v>3114</v>
      </c>
      <c r="D1708" s="1037"/>
      <c r="E1708" s="1212" t="s">
        <v>3115</v>
      </c>
      <c r="F1708" s="1167" t="s">
        <v>3115</v>
      </c>
    </row>
    <row r="1709" spans="2:6" s="939" customFormat="1" ht="19.5" customHeight="1">
      <c r="B1709" s="942"/>
      <c r="C1709" s="1127" t="s">
        <v>3116</v>
      </c>
      <c r="D1709" s="1126"/>
      <c r="E1709" s="1211"/>
      <c r="F1709" s="1169"/>
    </row>
    <row r="1710" spans="2:6" s="939" customFormat="1" ht="19.5" customHeight="1">
      <c r="B1710" s="942"/>
      <c r="C1710" s="1125" t="s">
        <v>1866</v>
      </c>
      <c r="D1710" s="1126"/>
      <c r="E1710" s="1211" t="s">
        <v>763</v>
      </c>
      <c r="F1710" s="1165" t="s">
        <v>761</v>
      </c>
    </row>
    <row r="1711" spans="2:6" s="939" customFormat="1" ht="19.5" customHeight="1">
      <c r="B1711" s="942"/>
      <c r="C1711" s="1125" t="s">
        <v>1868</v>
      </c>
      <c r="D1711" s="1126"/>
      <c r="E1711" s="1211" t="s">
        <v>2130</v>
      </c>
      <c r="F1711" s="1165" t="s">
        <v>2130</v>
      </c>
    </row>
    <row r="1712" spans="2:6" s="939" customFormat="1" ht="19.5" customHeight="1">
      <c r="B1712" s="942"/>
      <c r="C1712" s="1125" t="s">
        <v>2274</v>
      </c>
      <c r="D1712" s="1126" t="s">
        <v>3117</v>
      </c>
      <c r="E1712" s="1211" t="s">
        <v>3118</v>
      </c>
      <c r="F1712" s="1165" t="s">
        <v>3118</v>
      </c>
    </row>
    <row r="1713" spans="2:6" s="939" customFormat="1" ht="19.5" customHeight="1">
      <c r="B1713" s="942"/>
      <c r="C1713" s="1125"/>
      <c r="D1713" s="1126" t="s">
        <v>1903</v>
      </c>
      <c r="E1713" s="1211" t="s">
        <v>3103</v>
      </c>
      <c r="F1713" s="1165" t="s">
        <v>3104</v>
      </c>
    </row>
    <row r="1714" spans="2:6" s="939" customFormat="1" ht="19.5" customHeight="1">
      <c r="B1714" s="942"/>
      <c r="C1714" s="1125"/>
      <c r="D1714" s="1126" t="s">
        <v>3119</v>
      </c>
      <c r="E1714" s="1211" t="s">
        <v>3120</v>
      </c>
      <c r="F1714" s="1165" t="s">
        <v>3121</v>
      </c>
    </row>
    <row r="1715" spans="2:6" s="939" customFormat="1" ht="19.5" customHeight="1">
      <c r="B1715" s="942"/>
      <c r="C1715" s="1125"/>
      <c r="D1715" s="1126" t="s">
        <v>3122</v>
      </c>
      <c r="E1715" s="1211" t="s">
        <v>3123</v>
      </c>
      <c r="F1715" s="1165" t="s">
        <v>3123</v>
      </c>
    </row>
    <row r="1716" spans="2:6" s="939" customFormat="1" ht="19.5" customHeight="1">
      <c r="B1716" s="942"/>
      <c r="C1716" s="1125"/>
      <c r="D1716" s="1126" t="s">
        <v>1914</v>
      </c>
      <c r="E1716" s="1211" t="s">
        <v>763</v>
      </c>
      <c r="F1716" s="1165" t="s">
        <v>761</v>
      </c>
    </row>
    <row r="1717" spans="2:6" s="939" customFormat="1" ht="19.5" customHeight="1">
      <c r="B1717" s="942"/>
      <c r="C1717" s="1125" t="s">
        <v>2210</v>
      </c>
      <c r="D1717" s="1126" t="s">
        <v>2249</v>
      </c>
      <c r="E1717" s="1211" t="s">
        <v>763</v>
      </c>
      <c r="F1717" s="1165" t="s">
        <v>761</v>
      </c>
    </row>
    <row r="1718" spans="2:6" s="939" customFormat="1" ht="19.5" customHeight="1">
      <c r="B1718" s="942"/>
      <c r="C1718" s="1125"/>
      <c r="D1718" s="1126" t="s">
        <v>3124</v>
      </c>
      <c r="E1718" s="1211" t="s">
        <v>763</v>
      </c>
      <c r="F1718" s="1165" t="s">
        <v>761</v>
      </c>
    </row>
    <row r="1719" spans="2:6" s="939" customFormat="1" ht="19.5" customHeight="1">
      <c r="B1719" s="942"/>
      <c r="C1719" s="1125" t="s">
        <v>3106</v>
      </c>
      <c r="D1719" s="1126"/>
      <c r="E1719" s="1211" t="s">
        <v>2187</v>
      </c>
      <c r="F1719" s="1165" t="s">
        <v>2188</v>
      </c>
    </row>
    <row r="1720" spans="2:6" s="939" customFormat="1" ht="19.5" customHeight="1">
      <c r="B1720" s="942"/>
      <c r="C1720" s="1125" t="s">
        <v>3109</v>
      </c>
      <c r="D1720" s="1126"/>
      <c r="E1720" s="1211" t="s">
        <v>2401</v>
      </c>
      <c r="F1720" s="1165" t="s">
        <v>2401</v>
      </c>
    </row>
    <row r="1721" spans="2:6" s="939" customFormat="1" ht="19.5" customHeight="1">
      <c r="B1721" s="942"/>
      <c r="C1721" s="1125" t="s">
        <v>3110</v>
      </c>
      <c r="D1721" s="1126" t="s">
        <v>3125</v>
      </c>
      <c r="E1721" s="1211" t="s">
        <v>2152</v>
      </c>
      <c r="F1721" s="1165" t="s">
        <v>2152</v>
      </c>
    </row>
    <row r="1722" spans="2:6" s="939" customFormat="1" ht="19.5" customHeight="1">
      <c r="B1722" s="942"/>
      <c r="C1722" s="1125"/>
      <c r="D1722" s="1126" t="s">
        <v>2267</v>
      </c>
      <c r="E1722" s="1211" t="s">
        <v>2152</v>
      </c>
      <c r="F1722" s="1165" t="s">
        <v>2152</v>
      </c>
    </row>
    <row r="1723" spans="2:6" s="939" customFormat="1" ht="19.5" customHeight="1">
      <c r="B1723" s="942"/>
      <c r="C1723" s="1125"/>
      <c r="D1723" s="1126" t="s">
        <v>2170</v>
      </c>
      <c r="E1723" s="1211" t="s">
        <v>2152</v>
      </c>
      <c r="F1723" s="1165" t="s">
        <v>2152</v>
      </c>
    </row>
    <row r="1724" spans="2:6" s="939" customFormat="1" ht="19.5" customHeight="1">
      <c r="B1724" s="942"/>
      <c r="C1724" s="1125"/>
      <c r="D1724" s="1126" t="s">
        <v>3126</v>
      </c>
      <c r="E1724" s="1211" t="s">
        <v>2152</v>
      </c>
      <c r="F1724" s="1165" t="s">
        <v>2152</v>
      </c>
    </row>
    <row r="1725" spans="2:6" s="939" customFormat="1" ht="270" customHeight="1">
      <c r="B1725" s="942"/>
      <c r="C1725" s="1040" t="s">
        <v>3114</v>
      </c>
      <c r="D1725" s="1037"/>
      <c r="E1725" s="1212" t="s">
        <v>3127</v>
      </c>
      <c r="F1725" s="1167" t="s">
        <v>3128</v>
      </c>
    </row>
    <row r="1726" spans="2:6" s="939" customFormat="1" ht="19.5" customHeight="1">
      <c r="B1726" s="942"/>
      <c r="C1726" s="1127" t="s">
        <v>3129</v>
      </c>
      <c r="D1726" s="1126"/>
      <c r="E1726" s="1211"/>
      <c r="F1726" s="1169"/>
    </row>
    <row r="1727" spans="2:6" s="939" customFormat="1" ht="19.5" customHeight="1">
      <c r="B1727" s="942"/>
      <c r="C1727" s="1125" t="s">
        <v>1866</v>
      </c>
      <c r="D1727" s="1126"/>
      <c r="E1727" s="1211" t="s">
        <v>763</v>
      </c>
      <c r="F1727" s="1165" t="s">
        <v>761</v>
      </c>
    </row>
    <row r="1728" spans="2:6" s="939" customFormat="1" ht="19.5" customHeight="1">
      <c r="B1728" s="942"/>
      <c r="C1728" s="1125" t="s">
        <v>1868</v>
      </c>
      <c r="D1728" s="1126"/>
      <c r="E1728" s="1211" t="s">
        <v>3130</v>
      </c>
      <c r="F1728" s="1165" t="s">
        <v>3130</v>
      </c>
    </row>
    <row r="1729" spans="2:6" s="939" customFormat="1" ht="19.5" customHeight="1">
      <c r="B1729" s="942"/>
      <c r="C1729" s="1125" t="s">
        <v>3102</v>
      </c>
      <c r="D1729" s="1126" t="s">
        <v>3117</v>
      </c>
      <c r="E1729" s="1211" t="s">
        <v>3118</v>
      </c>
      <c r="F1729" s="1165" t="s">
        <v>3118</v>
      </c>
    </row>
    <row r="1730" spans="2:6" s="939" customFormat="1" ht="19.5" customHeight="1">
      <c r="B1730" s="942"/>
      <c r="C1730" s="1125"/>
      <c r="D1730" s="1126" t="s">
        <v>1903</v>
      </c>
      <c r="E1730" s="1211" t="s">
        <v>3103</v>
      </c>
      <c r="F1730" s="1165" t="s">
        <v>3104</v>
      </c>
    </row>
    <row r="1731" spans="2:6" s="939" customFormat="1" ht="19.5" customHeight="1">
      <c r="B1731" s="942"/>
      <c r="C1731" s="1125"/>
      <c r="D1731" s="1126" t="s">
        <v>3131</v>
      </c>
      <c r="E1731" s="1211" t="s">
        <v>3120</v>
      </c>
      <c r="F1731" s="1165" t="s">
        <v>3121</v>
      </c>
    </row>
    <row r="1732" spans="2:6" s="939" customFormat="1" ht="19.5" customHeight="1">
      <c r="B1732" s="942"/>
      <c r="C1732" s="1125"/>
      <c r="D1732" s="1126" t="s">
        <v>2117</v>
      </c>
      <c r="E1732" s="1211" t="s">
        <v>2387</v>
      </c>
      <c r="F1732" s="1165" t="s">
        <v>2119</v>
      </c>
    </row>
    <row r="1733" spans="2:6" s="939" customFormat="1" ht="19.5" customHeight="1">
      <c r="B1733" s="942"/>
      <c r="C1733" s="1125" t="s">
        <v>2210</v>
      </c>
      <c r="D1733" s="1126" t="s">
        <v>2249</v>
      </c>
      <c r="E1733" s="1211" t="s">
        <v>763</v>
      </c>
      <c r="F1733" s="1165" t="s">
        <v>761</v>
      </c>
    </row>
    <row r="1734" spans="2:6" s="939" customFormat="1" ht="19.5" customHeight="1">
      <c r="B1734" s="942"/>
      <c r="C1734" s="1125"/>
      <c r="D1734" s="1126" t="s">
        <v>3105</v>
      </c>
      <c r="E1734" s="1211" t="s">
        <v>763</v>
      </c>
      <c r="F1734" s="1165" t="s">
        <v>761</v>
      </c>
    </row>
    <row r="1735" spans="2:6" s="939" customFormat="1" ht="19.5" customHeight="1">
      <c r="B1735" s="942"/>
      <c r="C1735" s="1125" t="s">
        <v>3106</v>
      </c>
      <c r="D1735" s="1126"/>
      <c r="E1735" s="1211" t="s">
        <v>2187</v>
      </c>
      <c r="F1735" s="1165" t="s">
        <v>2188</v>
      </c>
    </row>
    <row r="1736" spans="2:6" s="939" customFormat="1" ht="19.5" customHeight="1">
      <c r="B1736" s="942"/>
      <c r="C1736" s="1125" t="s">
        <v>3109</v>
      </c>
      <c r="D1736" s="1126"/>
      <c r="E1736" s="1211" t="s">
        <v>2401</v>
      </c>
      <c r="F1736" s="1165" t="s">
        <v>2401</v>
      </c>
    </row>
    <row r="1737" spans="2:6" s="939" customFormat="1" ht="19.5" customHeight="1">
      <c r="B1737" s="942"/>
      <c r="C1737" s="1125" t="s">
        <v>3110</v>
      </c>
      <c r="D1737" s="1126" t="s">
        <v>2933</v>
      </c>
      <c r="E1737" s="1211" t="s">
        <v>2152</v>
      </c>
      <c r="F1737" s="1165" t="s">
        <v>2152</v>
      </c>
    </row>
    <row r="1738" spans="2:6" s="939" customFormat="1" ht="19.5" customHeight="1">
      <c r="B1738" s="942"/>
      <c r="C1738" s="1125"/>
      <c r="D1738" s="1126" t="s">
        <v>3112</v>
      </c>
      <c r="E1738" s="1211" t="s">
        <v>2152</v>
      </c>
      <c r="F1738" s="1165" t="s">
        <v>2152</v>
      </c>
    </row>
    <row r="1739" spans="2:6" s="939" customFormat="1" ht="19.5" customHeight="1">
      <c r="B1739" s="942"/>
      <c r="C1739" s="1125"/>
      <c r="D1739" s="1126" t="s">
        <v>1723</v>
      </c>
      <c r="E1739" s="1211" t="s">
        <v>2152</v>
      </c>
      <c r="F1739" s="1165" t="s">
        <v>2152</v>
      </c>
    </row>
    <row r="1740" spans="2:6" s="939" customFormat="1" ht="34.5" customHeight="1">
      <c r="B1740" s="942"/>
      <c r="C1740" s="1125" t="s">
        <v>3114</v>
      </c>
      <c r="D1740" s="1126"/>
      <c r="E1740" s="1211" t="s">
        <v>3132</v>
      </c>
      <c r="F1740" s="1165" t="s">
        <v>3132</v>
      </c>
    </row>
    <row r="1741" spans="2:6" s="939" customFormat="1" ht="19.5" customHeight="1">
      <c r="B1741" s="942"/>
      <c r="C1741" s="1127" t="s">
        <v>3133</v>
      </c>
      <c r="D1741" s="1126"/>
      <c r="E1741" s="1211"/>
      <c r="F1741" s="1165"/>
    </row>
    <row r="1742" spans="2:6" s="939" customFormat="1" ht="19.5" customHeight="1">
      <c r="B1742" s="942"/>
      <c r="C1742" s="1125" t="s">
        <v>3134</v>
      </c>
      <c r="D1742" s="1126"/>
      <c r="E1742" s="1211" t="s">
        <v>763</v>
      </c>
      <c r="F1742" s="1165" t="s">
        <v>761</v>
      </c>
    </row>
    <row r="1743" spans="2:6" s="939" customFormat="1" ht="19.5" customHeight="1">
      <c r="B1743" s="942"/>
      <c r="C1743" s="1125" t="s">
        <v>2555</v>
      </c>
      <c r="D1743" s="1126"/>
      <c r="E1743" s="1211" t="s">
        <v>763</v>
      </c>
      <c r="F1743" s="1165" t="s">
        <v>761</v>
      </c>
    </row>
    <row r="1744" spans="2:6" s="939" customFormat="1" ht="19.5" customHeight="1">
      <c r="B1744" s="942"/>
      <c r="C1744" s="1125" t="s">
        <v>2274</v>
      </c>
      <c r="D1744" s="1126" t="s">
        <v>3135</v>
      </c>
      <c r="E1744" s="1211" t="s">
        <v>763</v>
      </c>
      <c r="F1744" s="1165" t="s">
        <v>761</v>
      </c>
    </row>
    <row r="1745" spans="2:6" s="939" customFormat="1" ht="19.5" customHeight="1">
      <c r="B1745" s="942"/>
      <c r="C1745" s="1125"/>
      <c r="D1745" s="1126" t="s">
        <v>3136</v>
      </c>
      <c r="E1745" s="1211" t="s">
        <v>2187</v>
      </c>
      <c r="F1745" s="1165" t="s">
        <v>2188</v>
      </c>
    </row>
    <row r="1746" spans="2:6" s="939" customFormat="1" ht="19.5" customHeight="1">
      <c r="B1746" s="942"/>
      <c r="C1746" s="1125"/>
      <c r="D1746" s="1126" t="s">
        <v>3137</v>
      </c>
      <c r="E1746" s="1211" t="s">
        <v>763</v>
      </c>
      <c r="F1746" s="1165" t="s">
        <v>761</v>
      </c>
    </row>
    <row r="1747" spans="2:6" s="939" customFormat="1" ht="19.5" customHeight="1">
      <c r="B1747" s="942"/>
      <c r="C1747" s="1125"/>
      <c r="D1747" s="1126" t="s">
        <v>3138</v>
      </c>
      <c r="E1747" s="1211" t="s">
        <v>763</v>
      </c>
      <c r="F1747" s="1165" t="s">
        <v>761</v>
      </c>
    </row>
    <row r="1748" spans="2:6" s="939" customFormat="1" ht="19.5" customHeight="1">
      <c r="B1748" s="942"/>
      <c r="C1748" s="1040" t="s">
        <v>2233</v>
      </c>
      <c r="D1748" s="1037"/>
      <c r="E1748" s="1212"/>
      <c r="F1748" s="1167"/>
    </row>
    <row r="1749" spans="2:6" s="939" customFormat="1" ht="19.5" customHeight="1">
      <c r="B1749" s="942"/>
      <c r="C1749" s="1423" t="s">
        <v>3139</v>
      </c>
      <c r="D1749" s="1424"/>
      <c r="E1749" s="1211"/>
      <c r="F1749" s="1169"/>
    </row>
    <row r="1750" spans="2:6" s="939" customFormat="1" ht="19.5" customHeight="1">
      <c r="B1750" s="942"/>
      <c r="C1750" s="1125" t="s">
        <v>1866</v>
      </c>
      <c r="D1750" s="1126"/>
      <c r="E1750" s="1211" t="s">
        <v>1974</v>
      </c>
      <c r="F1750" s="1165" t="s">
        <v>1974</v>
      </c>
    </row>
    <row r="1751" spans="2:6" s="939" customFormat="1" ht="19.5" customHeight="1">
      <c r="B1751" s="942"/>
      <c r="C1751" s="1125" t="s">
        <v>1868</v>
      </c>
      <c r="D1751" s="1126"/>
      <c r="E1751" s="1211" t="s">
        <v>3140</v>
      </c>
      <c r="F1751" s="1165" t="s">
        <v>3141</v>
      </c>
    </row>
    <row r="1752" spans="2:6" s="939" customFormat="1" ht="19.5" customHeight="1">
      <c r="B1752" s="942"/>
      <c r="C1752" s="1125" t="s">
        <v>3142</v>
      </c>
      <c r="D1752" s="1126"/>
      <c r="E1752" s="1211" t="s">
        <v>6423</v>
      </c>
      <c r="F1752" s="1165" t="s">
        <v>6423</v>
      </c>
    </row>
    <row r="1753" spans="2:6" s="939" customFormat="1" ht="19.5" customHeight="1">
      <c r="B1753" s="942"/>
      <c r="C1753" s="1125" t="s">
        <v>3048</v>
      </c>
      <c r="D1753" s="1126" t="s">
        <v>6499</v>
      </c>
      <c r="E1753" s="1211" t="s">
        <v>3143</v>
      </c>
      <c r="F1753" s="1165" t="s">
        <v>3144</v>
      </c>
    </row>
    <row r="1754" spans="2:6" s="939" customFormat="1" ht="19.5" customHeight="1">
      <c r="B1754" s="942"/>
      <c r="C1754" s="1125"/>
      <c r="D1754" s="1126" t="s">
        <v>3145</v>
      </c>
      <c r="E1754" s="1211" t="s">
        <v>3146</v>
      </c>
      <c r="F1754" s="1165" t="s">
        <v>3147</v>
      </c>
    </row>
    <row r="1755" spans="2:6" s="939" customFormat="1" ht="19.5" customHeight="1">
      <c r="B1755" s="942"/>
      <c r="C1755" s="1125"/>
      <c r="D1755" s="1126" t="s">
        <v>3148</v>
      </c>
      <c r="E1755" s="1211" t="s">
        <v>3149</v>
      </c>
      <c r="F1755" s="1165" t="s">
        <v>3150</v>
      </c>
    </row>
    <row r="1756" spans="2:6" s="939" customFormat="1" ht="19.5" customHeight="1">
      <c r="B1756" s="942"/>
      <c r="C1756" s="1125"/>
      <c r="D1756" s="1126" t="s">
        <v>3151</v>
      </c>
      <c r="E1756" s="1211" t="s">
        <v>3152</v>
      </c>
      <c r="F1756" s="1165" t="s">
        <v>3152</v>
      </c>
    </row>
    <row r="1757" spans="2:6" s="939" customFormat="1" ht="19.5" customHeight="1">
      <c r="B1757" s="942"/>
      <c r="C1757" s="1125"/>
      <c r="D1757" s="1126" t="s">
        <v>6500</v>
      </c>
      <c r="E1757" s="1211" t="s">
        <v>2336</v>
      </c>
      <c r="F1757" s="1165" t="s">
        <v>1968</v>
      </c>
    </row>
    <row r="1758" spans="2:6" s="939" customFormat="1" ht="19.5" customHeight="1">
      <c r="B1758" s="942"/>
      <c r="C1758" s="1125"/>
      <c r="D1758" s="1126" t="s">
        <v>3153</v>
      </c>
      <c r="E1758" s="1211" t="s">
        <v>2336</v>
      </c>
      <c r="F1758" s="1165" t="s">
        <v>1968</v>
      </c>
    </row>
    <row r="1759" spans="2:6" s="939" customFormat="1" ht="19.5" customHeight="1">
      <c r="B1759" s="942"/>
      <c r="C1759" s="1125"/>
      <c r="D1759" s="1126" t="s">
        <v>3154</v>
      </c>
      <c r="E1759" s="1211" t="s">
        <v>2336</v>
      </c>
      <c r="F1759" s="1165" t="s">
        <v>1968</v>
      </c>
    </row>
    <row r="1760" spans="2:6" s="939" customFormat="1" ht="19.5" customHeight="1">
      <c r="B1760" s="942"/>
      <c r="C1760" s="1125" t="s">
        <v>2106</v>
      </c>
      <c r="D1760" s="1126" t="s">
        <v>1981</v>
      </c>
      <c r="E1760" s="1211" t="s">
        <v>3155</v>
      </c>
      <c r="F1760" s="1165" t="s">
        <v>3155</v>
      </c>
    </row>
    <row r="1761" spans="2:6" s="939" customFormat="1" ht="19.5" customHeight="1">
      <c r="B1761" s="942"/>
      <c r="C1761" s="1125"/>
      <c r="D1761" s="1126" t="s">
        <v>1983</v>
      </c>
      <c r="E1761" s="1211" t="s">
        <v>2152</v>
      </c>
      <c r="F1761" s="1165" t="s">
        <v>2152</v>
      </c>
    </row>
    <row r="1762" spans="2:6" s="939" customFormat="1" ht="19.5" customHeight="1">
      <c r="B1762" s="942"/>
      <c r="C1762" s="1125"/>
      <c r="D1762" s="1126" t="s">
        <v>1922</v>
      </c>
      <c r="E1762" s="1211" t="s">
        <v>2152</v>
      </c>
      <c r="F1762" s="1165" t="s">
        <v>2152</v>
      </c>
    </row>
    <row r="1763" spans="2:6" s="939" customFormat="1" ht="216" customHeight="1">
      <c r="B1763" s="942"/>
      <c r="C1763" s="1040" t="s">
        <v>2111</v>
      </c>
      <c r="D1763" s="1037"/>
      <c r="E1763" s="1212" t="s">
        <v>6424</v>
      </c>
      <c r="F1763" s="1167" t="s">
        <v>6424</v>
      </c>
    </row>
    <row r="1764" spans="2:6" s="939" customFormat="1" ht="19.5" customHeight="1">
      <c r="B1764" s="942"/>
      <c r="C1764" s="1127" t="s">
        <v>3156</v>
      </c>
      <c r="D1764" s="1126"/>
      <c r="E1764" s="1211" t="s">
        <v>1989</v>
      </c>
      <c r="F1764" s="1169" t="s">
        <v>1989</v>
      </c>
    </row>
    <row r="1765" spans="2:6" s="939" customFormat="1" ht="19.5" customHeight="1">
      <c r="B1765" s="942"/>
      <c r="C1765" s="1125" t="s">
        <v>1866</v>
      </c>
      <c r="D1765" s="1126"/>
      <c r="E1765" s="1211" t="s">
        <v>2510</v>
      </c>
      <c r="F1765" s="1165" t="s">
        <v>2510</v>
      </c>
    </row>
    <row r="1766" spans="2:6" s="939" customFormat="1" ht="19.5" customHeight="1">
      <c r="B1766" s="942"/>
      <c r="C1766" s="1125" t="s">
        <v>1868</v>
      </c>
      <c r="D1766" s="1126"/>
      <c r="E1766" s="1211"/>
      <c r="F1766" s="1165"/>
    </row>
    <row r="1767" spans="2:6" s="939" customFormat="1" ht="19.5" customHeight="1">
      <c r="B1767" s="942"/>
      <c r="C1767" s="1125" t="s">
        <v>1870</v>
      </c>
      <c r="D1767" s="1126" t="s">
        <v>3157</v>
      </c>
      <c r="E1767" s="1211" t="s">
        <v>3158</v>
      </c>
      <c r="F1767" s="1165" t="s">
        <v>3158</v>
      </c>
    </row>
    <row r="1768" spans="2:6" s="939" customFormat="1" ht="19.5" customHeight="1">
      <c r="B1768" s="942"/>
      <c r="C1768" s="1127"/>
      <c r="D1768" s="1126" t="s">
        <v>3159</v>
      </c>
      <c r="E1768" s="1211" t="s">
        <v>2498</v>
      </c>
      <c r="F1768" s="1165" t="s">
        <v>2254</v>
      </c>
    </row>
    <row r="1769" spans="2:6" s="939" customFormat="1" ht="19.5" customHeight="1">
      <c r="B1769" s="942"/>
      <c r="C1769" s="1127"/>
      <c r="D1769" s="1126" t="s">
        <v>3160</v>
      </c>
      <c r="E1769" s="1211" t="s">
        <v>3161</v>
      </c>
      <c r="F1769" s="1165" t="s">
        <v>3161</v>
      </c>
    </row>
    <row r="1770" spans="2:6" s="939" customFormat="1" ht="19.5" customHeight="1">
      <c r="B1770" s="942"/>
      <c r="C1770" s="1127"/>
      <c r="D1770" s="1126" t="s">
        <v>2429</v>
      </c>
      <c r="E1770" s="1211" t="s">
        <v>763</v>
      </c>
      <c r="F1770" s="1165" t="s">
        <v>761</v>
      </c>
    </row>
    <row r="1771" spans="2:6" s="939" customFormat="1" ht="19.5" customHeight="1">
      <c r="B1771" s="942"/>
      <c r="C1771" s="1127"/>
      <c r="D1771" s="1126" t="s">
        <v>3162</v>
      </c>
      <c r="E1771" s="1211" t="s">
        <v>763</v>
      </c>
      <c r="F1771" s="1165" t="s">
        <v>761</v>
      </c>
    </row>
    <row r="1772" spans="2:6" s="939" customFormat="1" ht="19.5" customHeight="1">
      <c r="B1772" s="942"/>
      <c r="C1772" s="1127"/>
      <c r="D1772" s="1126" t="s">
        <v>3163</v>
      </c>
      <c r="E1772" s="1211" t="s">
        <v>763</v>
      </c>
      <c r="F1772" s="1165" t="s">
        <v>761</v>
      </c>
    </row>
    <row r="1773" spans="2:6" s="939" customFormat="1" ht="19.5" customHeight="1">
      <c r="B1773" s="942"/>
      <c r="C1773" s="1127"/>
      <c r="D1773" s="1126" t="s">
        <v>3164</v>
      </c>
      <c r="E1773" s="1211" t="s">
        <v>763</v>
      </c>
      <c r="F1773" s="1165" t="s">
        <v>761</v>
      </c>
    </row>
    <row r="1774" spans="2:6" s="939" customFormat="1" ht="19.5" customHeight="1">
      <c r="B1774" s="942"/>
      <c r="C1774" s="1127"/>
      <c r="D1774" s="1126" t="s">
        <v>3165</v>
      </c>
      <c r="E1774" s="1211" t="s">
        <v>763</v>
      </c>
      <c r="F1774" s="1165" t="s">
        <v>761</v>
      </c>
    </row>
    <row r="1775" spans="2:6" s="939" customFormat="1" ht="19.5" customHeight="1">
      <c r="B1775" s="942"/>
      <c r="C1775" s="1127"/>
      <c r="D1775" s="1126" t="s">
        <v>3166</v>
      </c>
      <c r="E1775" s="1211" t="s">
        <v>763</v>
      </c>
      <c r="F1775" s="1165" t="s">
        <v>761</v>
      </c>
    </row>
    <row r="1776" spans="2:6" s="939" customFormat="1" ht="19.5" customHeight="1">
      <c r="B1776" s="942"/>
      <c r="C1776" s="1127"/>
      <c r="D1776" s="1126" t="s">
        <v>3167</v>
      </c>
      <c r="E1776" s="1211" t="s">
        <v>763</v>
      </c>
      <c r="F1776" s="1165" t="s">
        <v>761</v>
      </c>
    </row>
    <row r="1777" spans="2:6" s="939" customFormat="1" ht="19.5" customHeight="1">
      <c r="B1777" s="942"/>
      <c r="C1777" s="1127"/>
      <c r="D1777" s="1126" t="s">
        <v>2011</v>
      </c>
      <c r="E1777" s="1211" t="s">
        <v>3168</v>
      </c>
      <c r="F1777" s="1165" t="s">
        <v>3169</v>
      </c>
    </row>
    <row r="1778" spans="2:6" s="939" customFormat="1" ht="19.5" customHeight="1">
      <c r="B1778" s="942"/>
      <c r="C1778" s="1127"/>
      <c r="D1778" s="1126" t="s">
        <v>3170</v>
      </c>
      <c r="E1778" s="1211" t="s">
        <v>3168</v>
      </c>
      <c r="F1778" s="1165" t="s">
        <v>3169</v>
      </c>
    </row>
    <row r="1779" spans="2:6" s="939" customFormat="1" ht="19.5" customHeight="1">
      <c r="B1779" s="942"/>
      <c r="C1779" s="1127"/>
      <c r="D1779" s="1126" t="s">
        <v>3171</v>
      </c>
      <c r="E1779" s="1211" t="s">
        <v>3172</v>
      </c>
      <c r="F1779" s="1165" t="s">
        <v>3173</v>
      </c>
    </row>
    <row r="1780" spans="2:6" s="939" customFormat="1" ht="19.5" customHeight="1">
      <c r="B1780" s="942"/>
      <c r="C1780" s="1127"/>
      <c r="D1780" s="1126"/>
      <c r="E1780" s="1211" t="s">
        <v>3174</v>
      </c>
      <c r="F1780" s="1165" t="s">
        <v>3175</v>
      </c>
    </row>
    <row r="1781" spans="2:6" s="939" customFormat="1" ht="19.5" customHeight="1">
      <c r="B1781" s="942"/>
      <c r="C1781" s="1127"/>
      <c r="D1781" s="1126" t="s">
        <v>2020</v>
      </c>
      <c r="E1781" s="1211" t="s">
        <v>2440</v>
      </c>
      <c r="F1781" s="1165" t="s">
        <v>2022</v>
      </c>
    </row>
    <row r="1782" spans="2:6" s="939" customFormat="1" ht="19.5" customHeight="1">
      <c r="B1782" s="942"/>
      <c r="C1782" s="1127"/>
      <c r="D1782" s="1126" t="s">
        <v>2023</v>
      </c>
      <c r="E1782" s="1211" t="s">
        <v>2440</v>
      </c>
      <c r="F1782" s="1165" t="s">
        <v>2022</v>
      </c>
    </row>
    <row r="1783" spans="2:6" s="939" customFormat="1" ht="19.5" customHeight="1">
      <c r="B1783" s="942"/>
      <c r="C1783" s="1127"/>
      <c r="D1783" s="1126" t="s">
        <v>2024</v>
      </c>
      <c r="E1783" s="1211" t="s">
        <v>2440</v>
      </c>
      <c r="F1783" s="1165" t="s">
        <v>2022</v>
      </c>
    </row>
    <row r="1784" spans="2:6" s="939" customFormat="1" ht="19.5" customHeight="1">
      <c r="B1784" s="942"/>
      <c r="C1784" s="1127"/>
      <c r="D1784" s="1126" t="s">
        <v>2025</v>
      </c>
      <c r="E1784" s="1211" t="s">
        <v>2440</v>
      </c>
      <c r="F1784" s="1165" t="s">
        <v>2022</v>
      </c>
    </row>
    <row r="1785" spans="2:6" s="939" customFormat="1" ht="19.5" customHeight="1">
      <c r="B1785" s="942"/>
      <c r="C1785" s="1127"/>
      <c r="D1785" s="1126" t="s">
        <v>3176</v>
      </c>
      <c r="E1785" s="1211" t="s">
        <v>763</v>
      </c>
      <c r="F1785" s="1165" t="s">
        <v>761</v>
      </c>
    </row>
    <row r="1786" spans="2:6" s="939" customFormat="1" ht="19.5" customHeight="1">
      <c r="B1786" s="942"/>
      <c r="C1786" s="1127"/>
      <c r="D1786" s="1126" t="s">
        <v>3177</v>
      </c>
      <c r="E1786" s="1211" t="s">
        <v>3178</v>
      </c>
      <c r="F1786" s="1165" t="s">
        <v>3178</v>
      </c>
    </row>
    <row r="1787" spans="2:6" s="939" customFormat="1" ht="19.5" customHeight="1">
      <c r="B1787" s="942"/>
      <c r="C1787" s="1127"/>
      <c r="D1787" s="1126" t="s">
        <v>1912</v>
      </c>
      <c r="E1787" s="1211" t="s">
        <v>3179</v>
      </c>
      <c r="F1787" s="1165" t="s">
        <v>3179</v>
      </c>
    </row>
    <row r="1788" spans="2:6" s="939" customFormat="1" ht="19.5" customHeight="1">
      <c r="B1788" s="942"/>
      <c r="C1788" s="1127"/>
      <c r="D1788" s="1126" t="s">
        <v>2031</v>
      </c>
      <c r="E1788" s="1211" t="s">
        <v>2032</v>
      </c>
      <c r="F1788" s="1165" t="s">
        <v>2032</v>
      </c>
    </row>
    <row r="1789" spans="2:6" s="939" customFormat="1" ht="19.5" customHeight="1">
      <c r="B1789" s="942"/>
      <c r="C1789" s="1041" t="s">
        <v>2033</v>
      </c>
      <c r="D1789" s="1126" t="s">
        <v>3180</v>
      </c>
      <c r="E1789" s="1211" t="s">
        <v>2035</v>
      </c>
      <c r="F1789" s="1165" t="s">
        <v>2036</v>
      </c>
    </row>
    <row r="1790" spans="2:6" s="939" customFormat="1" ht="19.5" customHeight="1">
      <c r="B1790" s="942"/>
      <c r="C1790" s="1127"/>
      <c r="D1790" s="1128"/>
      <c r="E1790" s="1211" t="s">
        <v>2037</v>
      </c>
      <c r="F1790" s="1165" t="s">
        <v>2038</v>
      </c>
    </row>
    <row r="1791" spans="2:6" s="939" customFormat="1" ht="19.5" customHeight="1">
      <c r="B1791" s="942"/>
      <c r="C1791" s="1127"/>
      <c r="D1791" s="1128"/>
      <c r="E1791" s="1211" t="s">
        <v>3181</v>
      </c>
      <c r="F1791" s="1165" t="s">
        <v>3182</v>
      </c>
    </row>
    <row r="1792" spans="2:6" s="939" customFormat="1" ht="19.5" customHeight="1">
      <c r="B1792" s="942"/>
      <c r="C1792" s="1041" t="s">
        <v>2033</v>
      </c>
      <c r="D1792" s="1126" t="s">
        <v>3183</v>
      </c>
      <c r="E1792" s="1211" t="s">
        <v>2035</v>
      </c>
      <c r="F1792" s="1165" t="s">
        <v>2036</v>
      </c>
    </row>
    <row r="1793" spans="2:6" s="939" customFormat="1" ht="19.5" customHeight="1">
      <c r="B1793" s="942"/>
      <c r="C1793" s="1127"/>
      <c r="D1793" s="1128"/>
      <c r="E1793" s="1211" t="s">
        <v>2037</v>
      </c>
      <c r="F1793" s="1165" t="s">
        <v>2038</v>
      </c>
    </row>
    <row r="1794" spans="2:6" s="939" customFormat="1" ht="19.5" customHeight="1">
      <c r="B1794" s="942"/>
      <c r="C1794" s="1127"/>
      <c r="D1794" s="1128"/>
      <c r="E1794" s="1211" t="s">
        <v>3181</v>
      </c>
      <c r="F1794" s="1165" t="s">
        <v>3182</v>
      </c>
    </row>
    <row r="1795" spans="2:6" s="939" customFormat="1" ht="19.5" customHeight="1">
      <c r="B1795" s="942"/>
      <c r="C1795" s="1041" t="s">
        <v>2033</v>
      </c>
      <c r="D1795" s="1126" t="s">
        <v>3184</v>
      </c>
      <c r="E1795" s="1211" t="s">
        <v>2035</v>
      </c>
      <c r="F1795" s="1165" t="s">
        <v>2036</v>
      </c>
    </row>
    <row r="1796" spans="2:6" s="939" customFormat="1" ht="19.5" customHeight="1">
      <c r="B1796" s="942"/>
      <c r="C1796" s="1127"/>
      <c r="D1796" s="1128"/>
      <c r="E1796" s="1211" t="s">
        <v>2037</v>
      </c>
      <c r="F1796" s="1165" t="s">
        <v>2038</v>
      </c>
    </row>
    <row r="1797" spans="2:6" s="939" customFormat="1" ht="19.5" customHeight="1">
      <c r="B1797" s="942"/>
      <c r="C1797" s="1127"/>
      <c r="D1797" s="1128"/>
      <c r="E1797" s="1211" t="s">
        <v>3181</v>
      </c>
      <c r="F1797" s="1165" t="s">
        <v>3182</v>
      </c>
    </row>
    <row r="1798" spans="2:6" s="939" customFormat="1" ht="19.5" customHeight="1">
      <c r="B1798" s="942"/>
      <c r="C1798" s="1041" t="s">
        <v>2033</v>
      </c>
      <c r="D1798" s="1126" t="s">
        <v>3185</v>
      </c>
      <c r="E1798" s="1211" t="s">
        <v>3186</v>
      </c>
      <c r="F1798" s="1165" t="s">
        <v>3187</v>
      </c>
    </row>
    <row r="1799" spans="2:6" s="939" customFormat="1" ht="19.5" customHeight="1">
      <c r="B1799" s="942"/>
      <c r="C1799" s="1127"/>
      <c r="D1799" s="1128"/>
      <c r="E1799" s="1211" t="s">
        <v>3188</v>
      </c>
      <c r="F1799" s="1165" t="s">
        <v>3189</v>
      </c>
    </row>
    <row r="1800" spans="2:6" s="939" customFormat="1" ht="19.5" customHeight="1">
      <c r="B1800" s="942"/>
      <c r="C1800" s="1127"/>
      <c r="D1800" s="1128"/>
      <c r="E1800" s="1211" t="s">
        <v>2037</v>
      </c>
      <c r="F1800" s="1165" t="s">
        <v>2038</v>
      </c>
    </row>
    <row r="1801" spans="2:6" s="939" customFormat="1" ht="19.5" customHeight="1">
      <c r="B1801" s="942"/>
      <c r="C1801" s="1127"/>
      <c r="D1801" s="1128"/>
      <c r="E1801" s="1211" t="s">
        <v>2039</v>
      </c>
      <c r="F1801" s="1165" t="s">
        <v>2039</v>
      </c>
    </row>
    <row r="1802" spans="2:6" s="939" customFormat="1" ht="19.5" customHeight="1">
      <c r="B1802" s="942"/>
      <c r="C1802" s="1127"/>
      <c r="D1802" s="1126" t="s">
        <v>2047</v>
      </c>
      <c r="E1802" s="1211" t="s">
        <v>2048</v>
      </c>
      <c r="F1802" s="1165" t="s">
        <v>2048</v>
      </c>
    </row>
    <row r="1803" spans="2:6" s="939" customFormat="1" ht="19.5" customHeight="1">
      <c r="B1803" s="942"/>
      <c r="C1803" s="1127"/>
      <c r="D1803" s="1126" t="s">
        <v>2049</v>
      </c>
      <c r="E1803" s="1211" t="s">
        <v>3190</v>
      </c>
      <c r="F1803" s="1165" t="s">
        <v>3190</v>
      </c>
    </row>
    <row r="1804" spans="2:6" s="939" customFormat="1" ht="19.5" customHeight="1">
      <c r="B1804" s="942"/>
      <c r="C1804" s="1127"/>
      <c r="D1804" s="1126" t="s">
        <v>3191</v>
      </c>
      <c r="E1804" s="1211" t="s">
        <v>3192</v>
      </c>
      <c r="F1804" s="1165" t="s">
        <v>3192</v>
      </c>
    </row>
    <row r="1805" spans="2:6" s="939" customFormat="1" ht="19.5" customHeight="1">
      <c r="B1805" s="942"/>
      <c r="C1805" s="1127"/>
      <c r="D1805" s="1126" t="s">
        <v>3193</v>
      </c>
      <c r="E1805" s="1211" t="s">
        <v>3194</v>
      </c>
      <c r="F1805" s="1165" t="s">
        <v>3195</v>
      </c>
    </row>
    <row r="1806" spans="2:6" s="939" customFormat="1" ht="19.5" customHeight="1">
      <c r="B1806" s="942"/>
      <c r="C1806" s="1127"/>
      <c r="D1806" s="1126" t="s">
        <v>2055</v>
      </c>
      <c r="E1806" s="1211" t="s">
        <v>1930</v>
      </c>
      <c r="F1806" s="1165" t="s">
        <v>761</v>
      </c>
    </row>
    <row r="1807" spans="2:6" s="939" customFormat="1" ht="19.5" customHeight="1">
      <c r="B1807" s="942"/>
      <c r="C1807" s="1127"/>
      <c r="D1807" s="1126" t="s">
        <v>3196</v>
      </c>
      <c r="E1807" s="1211" t="s">
        <v>3197</v>
      </c>
      <c r="F1807" s="1165" t="s">
        <v>3197</v>
      </c>
    </row>
    <row r="1808" spans="2:6" s="939" customFormat="1" ht="19.5" customHeight="1">
      <c r="B1808" s="942"/>
      <c r="C1808" s="1127"/>
      <c r="D1808" s="1126" t="s">
        <v>2059</v>
      </c>
      <c r="E1808" s="1211" t="s">
        <v>2060</v>
      </c>
      <c r="F1808" s="1165" t="s">
        <v>2060</v>
      </c>
    </row>
    <row r="1809" spans="2:6" s="939" customFormat="1" ht="19.5" customHeight="1">
      <c r="B1809" s="942"/>
      <c r="C1809" s="1125" t="s">
        <v>2120</v>
      </c>
      <c r="D1809" s="1126" t="s">
        <v>2062</v>
      </c>
      <c r="E1809" s="1211" t="s">
        <v>2152</v>
      </c>
      <c r="F1809" s="1165" t="s">
        <v>2152</v>
      </c>
    </row>
    <row r="1810" spans="2:6" s="939" customFormat="1" ht="19.5" customHeight="1">
      <c r="B1810" s="942"/>
      <c r="C1810" s="1041"/>
      <c r="D1810" s="1126" t="s">
        <v>2063</v>
      </c>
      <c r="E1810" s="1211" t="s">
        <v>2152</v>
      </c>
      <c r="F1810" s="1165" t="s">
        <v>2152</v>
      </c>
    </row>
    <row r="1811" spans="2:6" s="939" customFormat="1" ht="19.5" customHeight="1">
      <c r="B1811" s="942"/>
      <c r="C1811" s="1041"/>
      <c r="D1811" s="1126" t="s">
        <v>2064</v>
      </c>
      <c r="E1811" s="1211" t="s">
        <v>2152</v>
      </c>
      <c r="F1811" s="1165" t="s">
        <v>2152</v>
      </c>
    </row>
    <row r="1812" spans="2:6" s="939" customFormat="1" ht="19.5" customHeight="1">
      <c r="B1812" s="942"/>
      <c r="C1812" s="1041"/>
      <c r="D1812" s="1126" t="s">
        <v>2065</v>
      </c>
      <c r="E1812" s="1211" t="s">
        <v>2152</v>
      </c>
      <c r="F1812" s="1165" t="s">
        <v>2152</v>
      </c>
    </row>
    <row r="1813" spans="2:6" s="939" customFormat="1" ht="19.5" customHeight="1">
      <c r="B1813" s="942"/>
      <c r="C1813" s="1041"/>
      <c r="D1813" s="1126" t="s">
        <v>2066</v>
      </c>
      <c r="E1813" s="1211" t="s">
        <v>2152</v>
      </c>
      <c r="F1813" s="1165" t="s">
        <v>2152</v>
      </c>
    </row>
    <row r="1814" spans="2:6" s="939" customFormat="1" ht="19.5" customHeight="1">
      <c r="B1814" s="942"/>
      <c r="C1814" s="1041"/>
      <c r="D1814" s="1126" t="s">
        <v>2067</v>
      </c>
      <c r="E1814" s="1211" t="s">
        <v>2152</v>
      </c>
      <c r="F1814" s="1165" t="s">
        <v>2152</v>
      </c>
    </row>
    <row r="1815" spans="2:6" s="939" customFormat="1" ht="19.5" customHeight="1">
      <c r="B1815" s="942"/>
      <c r="C1815" s="1041"/>
      <c r="D1815" s="1126" t="s">
        <v>2068</v>
      </c>
      <c r="E1815" s="1211" t="s">
        <v>2152</v>
      </c>
      <c r="F1815" s="1165" t="s">
        <v>2152</v>
      </c>
    </row>
    <row r="1816" spans="2:6" s="939" customFormat="1" ht="19.5" customHeight="1">
      <c r="B1816" s="942"/>
      <c r="C1816" s="1041"/>
      <c r="D1816" s="1126" t="s">
        <v>3198</v>
      </c>
      <c r="E1816" s="1211" t="s">
        <v>2152</v>
      </c>
      <c r="F1816" s="1165" t="s">
        <v>2152</v>
      </c>
    </row>
    <row r="1817" spans="2:6" s="939" customFormat="1" ht="19.5" customHeight="1">
      <c r="B1817" s="942"/>
      <c r="C1817" s="1041"/>
      <c r="D1817" s="1126" t="s">
        <v>3199</v>
      </c>
      <c r="E1817" s="1211" t="s">
        <v>2152</v>
      </c>
      <c r="F1817" s="1165" t="s">
        <v>2152</v>
      </c>
    </row>
    <row r="1818" spans="2:6" s="939" customFormat="1" ht="19.5" customHeight="1">
      <c r="B1818" s="942"/>
      <c r="C1818" s="1041"/>
      <c r="D1818" s="1126" t="s">
        <v>3200</v>
      </c>
      <c r="E1818" s="1211" t="s">
        <v>2152</v>
      </c>
      <c r="F1818" s="1165" t="s">
        <v>2152</v>
      </c>
    </row>
    <row r="1819" spans="2:6" s="939" customFormat="1" ht="19.5" customHeight="1">
      <c r="B1819" s="942"/>
      <c r="C1819" s="1041"/>
      <c r="D1819" s="1126" t="s">
        <v>3201</v>
      </c>
      <c r="E1819" s="1211" t="s">
        <v>2152</v>
      </c>
      <c r="F1819" s="1165" t="s">
        <v>2152</v>
      </c>
    </row>
    <row r="1820" spans="2:6" s="939" customFormat="1" ht="249.75" customHeight="1">
      <c r="B1820" s="942"/>
      <c r="C1820" s="1040" t="s">
        <v>1879</v>
      </c>
      <c r="D1820" s="1037"/>
      <c r="E1820" s="1212" t="s">
        <v>3202</v>
      </c>
      <c r="F1820" s="1167" t="s">
        <v>3202</v>
      </c>
    </row>
    <row r="1821" spans="2:6" s="939" customFormat="1" ht="19.5" customHeight="1">
      <c r="B1821" s="942"/>
      <c r="C1821" s="1127" t="s">
        <v>3203</v>
      </c>
      <c r="D1821" s="1126"/>
      <c r="E1821" s="1211"/>
      <c r="F1821" s="1169"/>
    </row>
    <row r="1822" spans="2:6" s="939" customFormat="1" ht="19.5" customHeight="1">
      <c r="B1822" s="942"/>
      <c r="C1822" s="1125" t="s">
        <v>1866</v>
      </c>
      <c r="D1822" s="1126"/>
      <c r="E1822" s="1211" t="s">
        <v>763</v>
      </c>
      <c r="F1822" s="1165" t="s">
        <v>761</v>
      </c>
    </row>
    <row r="1823" spans="2:6" s="939" customFormat="1" ht="19.5" customHeight="1">
      <c r="B1823" s="942"/>
      <c r="C1823" s="1131" t="s">
        <v>1868</v>
      </c>
      <c r="D1823" s="1126"/>
      <c r="E1823" s="1211" t="s">
        <v>3204</v>
      </c>
      <c r="F1823" s="1165" t="s">
        <v>3205</v>
      </c>
    </row>
    <row r="1824" spans="2:6" s="939" customFormat="1" ht="19.5" customHeight="1">
      <c r="B1824" s="942"/>
      <c r="C1824" s="1125" t="s">
        <v>3102</v>
      </c>
      <c r="D1824" s="1126" t="s">
        <v>1903</v>
      </c>
      <c r="E1824" s="1211" t="s">
        <v>3206</v>
      </c>
      <c r="F1824" s="1165" t="s">
        <v>3207</v>
      </c>
    </row>
    <row r="1825" spans="2:6" s="939" customFormat="1" ht="19.5" customHeight="1">
      <c r="B1825" s="942"/>
      <c r="C1825" s="1125"/>
      <c r="D1825" s="1126" t="s">
        <v>3208</v>
      </c>
      <c r="E1825" s="1206" t="s">
        <v>3209</v>
      </c>
      <c r="F1825" s="1165" t="s">
        <v>3210</v>
      </c>
    </row>
    <row r="1826" spans="2:6" s="939" customFormat="1" ht="19.5" customHeight="1">
      <c r="B1826" s="942"/>
      <c r="C1826" s="1125"/>
      <c r="D1826" s="1126" t="s">
        <v>2117</v>
      </c>
      <c r="E1826" s="1211" t="s">
        <v>2387</v>
      </c>
      <c r="F1826" s="1165" t="s">
        <v>2119</v>
      </c>
    </row>
    <row r="1827" spans="2:6" s="939" customFormat="1" ht="19.5" customHeight="1">
      <c r="B1827" s="942"/>
      <c r="C1827" s="1131" t="s">
        <v>2210</v>
      </c>
      <c r="D1827" s="1126" t="s">
        <v>2249</v>
      </c>
      <c r="E1827" s="1206" t="s">
        <v>763</v>
      </c>
      <c r="F1827" s="1165" t="s">
        <v>761</v>
      </c>
    </row>
    <row r="1828" spans="2:6" s="939" customFormat="1" ht="19.5" customHeight="1">
      <c r="B1828" s="942"/>
      <c r="C1828" s="1131"/>
      <c r="D1828" s="1126" t="s">
        <v>3105</v>
      </c>
      <c r="E1828" s="1206" t="s">
        <v>763</v>
      </c>
      <c r="F1828" s="1165" t="s">
        <v>761</v>
      </c>
    </row>
    <row r="1829" spans="2:6" s="939" customFormat="1" ht="19.5" customHeight="1">
      <c r="B1829" s="942"/>
      <c r="C1829" s="1131" t="s">
        <v>3106</v>
      </c>
      <c r="D1829" s="1126"/>
      <c r="E1829" s="1206" t="s">
        <v>3107</v>
      </c>
      <c r="F1829" s="1165" t="s">
        <v>3108</v>
      </c>
    </row>
    <row r="1830" spans="2:6" s="939" customFormat="1" ht="19.5" customHeight="1">
      <c r="B1830" s="942"/>
      <c r="C1830" s="1131" t="s">
        <v>3109</v>
      </c>
      <c r="D1830" s="1126"/>
      <c r="E1830" s="1206" t="s">
        <v>2401</v>
      </c>
      <c r="F1830" s="1165" t="s">
        <v>2401</v>
      </c>
    </row>
    <row r="1831" spans="2:6" s="939" customFormat="1" ht="19.5" customHeight="1">
      <c r="B1831" s="942"/>
      <c r="C1831" s="1131" t="s">
        <v>3110</v>
      </c>
      <c r="D1831" s="1126" t="s">
        <v>3211</v>
      </c>
      <c r="E1831" s="1206" t="s">
        <v>2152</v>
      </c>
      <c r="F1831" s="1165" t="s">
        <v>2152</v>
      </c>
    </row>
    <row r="1832" spans="2:6" s="939" customFormat="1" ht="19.5" customHeight="1">
      <c r="B1832" s="942"/>
      <c r="C1832" s="1131"/>
      <c r="D1832" s="1126" t="s">
        <v>2933</v>
      </c>
      <c r="E1832" s="1206" t="s">
        <v>2152</v>
      </c>
      <c r="F1832" s="1165" t="s">
        <v>2152</v>
      </c>
    </row>
    <row r="1833" spans="2:6" s="939" customFormat="1" ht="19.5" customHeight="1">
      <c r="B1833" s="942"/>
      <c r="C1833" s="1131"/>
      <c r="D1833" s="1126" t="s">
        <v>3212</v>
      </c>
      <c r="E1833" s="1206" t="s">
        <v>2152</v>
      </c>
      <c r="F1833" s="1165" t="s">
        <v>2152</v>
      </c>
    </row>
    <row r="1834" spans="2:6" s="939" customFormat="1" ht="34.5" customHeight="1">
      <c r="B1834" s="942"/>
      <c r="C1834" s="1044" t="s">
        <v>3114</v>
      </c>
      <c r="D1834" s="1037"/>
      <c r="E1834" s="1208" t="s">
        <v>3213</v>
      </c>
      <c r="F1834" s="1167" t="s">
        <v>3213</v>
      </c>
    </row>
    <row r="1835" spans="2:6" s="939" customFormat="1" ht="21" customHeight="1">
      <c r="B1835" s="942"/>
      <c r="C1835" s="947" t="s">
        <v>3214</v>
      </c>
      <c r="D1835" s="1126"/>
      <c r="E1835" s="1206"/>
      <c r="F1835" s="1169"/>
    </row>
    <row r="1836" spans="2:6" s="939" customFormat="1" ht="21" customHeight="1">
      <c r="B1836" s="942"/>
      <c r="C1836" s="1131" t="s">
        <v>1866</v>
      </c>
      <c r="D1836" s="1126"/>
      <c r="E1836" s="1206" t="s">
        <v>3021</v>
      </c>
      <c r="F1836" s="1165" t="s">
        <v>3021</v>
      </c>
    </row>
    <row r="1837" spans="2:6" s="939" customFormat="1" ht="21" customHeight="1">
      <c r="B1837" s="942"/>
      <c r="C1837" s="1131" t="s">
        <v>1868</v>
      </c>
      <c r="D1837" s="1126"/>
      <c r="E1837" s="1206" t="s">
        <v>2384</v>
      </c>
      <c r="F1837" s="1165" t="s">
        <v>2385</v>
      </c>
    </row>
    <row r="1838" spans="2:6" s="939" customFormat="1" ht="21" customHeight="1">
      <c r="B1838" s="942"/>
      <c r="C1838" s="1131" t="s">
        <v>2274</v>
      </c>
      <c r="D1838" s="1126" t="s">
        <v>3215</v>
      </c>
      <c r="E1838" s="1206" t="s">
        <v>763</v>
      </c>
      <c r="F1838" s="1165" t="s">
        <v>761</v>
      </c>
    </row>
    <row r="1839" spans="2:6" s="939" customFormat="1" ht="21" customHeight="1">
      <c r="B1839" s="942"/>
      <c r="C1839" s="1131"/>
      <c r="D1839" s="1126" t="s">
        <v>3216</v>
      </c>
      <c r="E1839" s="1206" t="s">
        <v>3217</v>
      </c>
      <c r="F1839" s="1165" t="s">
        <v>3218</v>
      </c>
    </row>
    <row r="1840" spans="2:6" s="939" customFormat="1" ht="21" customHeight="1">
      <c r="B1840" s="942"/>
      <c r="C1840" s="1131"/>
      <c r="D1840" s="1126" t="s">
        <v>3122</v>
      </c>
      <c r="E1840" s="1206" t="s">
        <v>3219</v>
      </c>
      <c r="F1840" s="1165" t="s">
        <v>3219</v>
      </c>
    </row>
    <row r="1841" spans="2:6" s="939" customFormat="1" ht="21" customHeight="1">
      <c r="B1841" s="942"/>
      <c r="C1841" s="1131"/>
      <c r="D1841" s="1126" t="s">
        <v>3220</v>
      </c>
      <c r="E1841" s="1206" t="s">
        <v>763</v>
      </c>
      <c r="F1841" s="1165" t="s">
        <v>761</v>
      </c>
    </row>
    <row r="1842" spans="2:6" s="939" customFormat="1" ht="21" customHeight="1">
      <c r="B1842" s="942"/>
      <c r="C1842" s="1131"/>
      <c r="D1842" s="1126" t="s">
        <v>1909</v>
      </c>
      <c r="E1842" s="1206" t="s">
        <v>763</v>
      </c>
      <c r="F1842" s="1165" t="s">
        <v>761</v>
      </c>
    </row>
    <row r="1843" spans="2:6" s="939" customFormat="1" ht="21" customHeight="1">
      <c r="B1843" s="942"/>
      <c r="C1843" s="1131" t="s">
        <v>2210</v>
      </c>
      <c r="D1843" s="1126" t="s">
        <v>2862</v>
      </c>
      <c r="E1843" s="1206" t="s">
        <v>763</v>
      </c>
      <c r="F1843" s="1165" t="s">
        <v>761</v>
      </c>
    </row>
    <row r="1844" spans="2:6" s="939" customFormat="1" ht="21" customHeight="1">
      <c r="B1844" s="942"/>
      <c r="C1844" s="1131"/>
      <c r="D1844" s="1126" t="s">
        <v>1936</v>
      </c>
      <c r="E1844" s="1211" t="s">
        <v>3221</v>
      </c>
      <c r="F1844" s="1165" t="s">
        <v>3222</v>
      </c>
    </row>
    <row r="1845" spans="2:6" s="939" customFormat="1" ht="21" customHeight="1">
      <c r="B1845" s="942"/>
      <c r="C1845" s="1131" t="s">
        <v>2106</v>
      </c>
      <c r="D1845" s="1126" t="s">
        <v>3223</v>
      </c>
      <c r="E1845" s="1206" t="s">
        <v>2152</v>
      </c>
      <c r="F1845" s="1165" t="s">
        <v>2152</v>
      </c>
    </row>
    <row r="1846" spans="2:6" s="939" customFormat="1" ht="21" customHeight="1">
      <c r="B1846" s="942"/>
      <c r="C1846" s="1131"/>
      <c r="D1846" s="1126" t="s">
        <v>3224</v>
      </c>
      <c r="E1846" s="1206" t="s">
        <v>2152</v>
      </c>
      <c r="F1846" s="1165" t="s">
        <v>2152</v>
      </c>
    </row>
    <row r="1847" spans="2:6" s="939" customFormat="1" ht="21" customHeight="1">
      <c r="B1847" s="942"/>
      <c r="C1847" s="1131"/>
      <c r="D1847" s="1126" t="s">
        <v>3225</v>
      </c>
      <c r="E1847" s="1206" t="s">
        <v>2152</v>
      </c>
      <c r="F1847" s="1165" t="s">
        <v>2152</v>
      </c>
    </row>
    <row r="1848" spans="2:6" s="939" customFormat="1" ht="21" customHeight="1">
      <c r="B1848" s="942"/>
      <c r="C1848" s="1131"/>
      <c r="D1848" s="1126" t="s">
        <v>3226</v>
      </c>
      <c r="E1848" s="1206" t="s">
        <v>2152</v>
      </c>
      <c r="F1848" s="1165" t="s">
        <v>2152</v>
      </c>
    </row>
    <row r="1849" spans="2:6" s="939" customFormat="1" ht="21" customHeight="1">
      <c r="B1849" s="942"/>
      <c r="C1849" s="1131"/>
      <c r="D1849" s="1126" t="s">
        <v>3227</v>
      </c>
      <c r="E1849" s="1206" t="s">
        <v>2152</v>
      </c>
      <c r="F1849" s="1165" t="s">
        <v>2152</v>
      </c>
    </row>
    <row r="1850" spans="2:6" s="939" customFormat="1" ht="21" customHeight="1">
      <c r="B1850" s="942"/>
      <c r="C1850" s="1131"/>
      <c r="D1850" s="1126" t="s">
        <v>3228</v>
      </c>
      <c r="E1850" s="1204" t="s">
        <v>2152</v>
      </c>
      <c r="F1850" s="1163" t="s">
        <v>2152</v>
      </c>
    </row>
    <row r="1851" spans="2:6" s="939" customFormat="1" ht="21" customHeight="1">
      <c r="B1851" s="942"/>
      <c r="C1851" s="1131"/>
      <c r="D1851" s="1126" t="s">
        <v>1922</v>
      </c>
      <c r="E1851" s="1204" t="s">
        <v>2152</v>
      </c>
      <c r="F1851" s="1163" t="s">
        <v>2152</v>
      </c>
    </row>
    <row r="1852" spans="2:6" s="939" customFormat="1" ht="60.75" customHeight="1">
      <c r="B1852" s="942"/>
      <c r="C1852" s="1044" t="s">
        <v>2111</v>
      </c>
      <c r="D1852" s="1037"/>
      <c r="E1852" s="1205" t="s">
        <v>3229</v>
      </c>
      <c r="F1852" s="1164" t="s">
        <v>3229</v>
      </c>
    </row>
    <row r="1853" spans="2:6" s="939" customFormat="1" ht="19.5" customHeight="1">
      <c r="B1853" s="942"/>
      <c r="C1853" s="947" t="s">
        <v>3230</v>
      </c>
      <c r="D1853" s="1126"/>
      <c r="E1853" s="1204"/>
      <c r="F1853" s="1160"/>
    </row>
    <row r="1854" spans="2:6" s="939" customFormat="1" ht="19.5" customHeight="1">
      <c r="B1854" s="942"/>
      <c r="C1854" s="1131" t="s">
        <v>1866</v>
      </c>
      <c r="D1854" s="1126"/>
      <c r="E1854" s="1211" t="s">
        <v>3231</v>
      </c>
      <c r="F1854" s="1165" t="s">
        <v>3232</v>
      </c>
    </row>
    <row r="1855" spans="2:6" s="939" customFormat="1" ht="19.5" customHeight="1">
      <c r="B1855" s="942"/>
      <c r="C1855" s="1131" t="s">
        <v>1868</v>
      </c>
      <c r="D1855" s="1126"/>
      <c r="E1855" s="1204" t="s">
        <v>2510</v>
      </c>
      <c r="F1855" s="1163" t="s">
        <v>2510</v>
      </c>
    </row>
    <row r="1856" spans="2:6" s="939" customFormat="1" ht="19.5" customHeight="1">
      <c r="B1856" s="942"/>
      <c r="C1856" s="1131" t="s">
        <v>1870</v>
      </c>
      <c r="D1856" s="1126" t="s">
        <v>3233</v>
      </c>
      <c r="E1856" s="1204" t="s">
        <v>3234</v>
      </c>
      <c r="F1856" s="1163" t="s">
        <v>3235</v>
      </c>
    </row>
    <row r="1857" spans="2:6" s="939" customFormat="1" ht="19.5" customHeight="1">
      <c r="B1857" s="942"/>
      <c r="C1857" s="1131"/>
      <c r="D1857" s="1126" t="s">
        <v>2117</v>
      </c>
      <c r="E1857" s="1204" t="s">
        <v>2387</v>
      </c>
      <c r="F1857" s="1163" t="s">
        <v>2119</v>
      </c>
    </row>
    <row r="1858" spans="2:6" s="939" customFormat="1" ht="19.5" customHeight="1">
      <c r="B1858" s="942"/>
      <c r="C1858" s="1131" t="s">
        <v>2210</v>
      </c>
      <c r="D1858" s="1126"/>
      <c r="E1858" s="1204" t="s">
        <v>763</v>
      </c>
      <c r="F1858" s="1163" t="s">
        <v>761</v>
      </c>
    </row>
    <row r="1859" spans="2:6" s="939" customFormat="1" ht="19.5" customHeight="1">
      <c r="B1859" s="942"/>
      <c r="C1859" s="1131" t="s">
        <v>2106</v>
      </c>
      <c r="D1859" s="1126" t="s">
        <v>3236</v>
      </c>
      <c r="E1859" s="1204" t="s">
        <v>2152</v>
      </c>
      <c r="F1859" s="1163" t="s">
        <v>2152</v>
      </c>
    </row>
    <row r="1860" spans="2:6" s="939" customFormat="1" ht="19.5" customHeight="1">
      <c r="B1860" s="942"/>
      <c r="C1860" s="1131"/>
      <c r="D1860" s="1126" t="s">
        <v>3237</v>
      </c>
      <c r="E1860" s="1204" t="s">
        <v>2152</v>
      </c>
      <c r="F1860" s="1163" t="s">
        <v>2152</v>
      </c>
    </row>
    <row r="1861" spans="2:6" s="939" customFormat="1" ht="60" customHeight="1">
      <c r="B1861" s="942"/>
      <c r="C1861" s="1044" t="s">
        <v>2111</v>
      </c>
      <c r="D1861" s="1037"/>
      <c r="E1861" s="1212" t="s">
        <v>3238</v>
      </c>
      <c r="F1861" s="1167" t="s">
        <v>3238</v>
      </c>
    </row>
    <row r="1862" spans="2:6" s="939" customFormat="1" ht="19.5" customHeight="1">
      <c r="B1862" s="942"/>
      <c r="C1862" s="1425" t="s">
        <v>3239</v>
      </c>
      <c r="D1862" s="1426"/>
      <c r="E1862" s="1204"/>
      <c r="F1862" s="1160"/>
    </row>
    <row r="1863" spans="2:6" s="939" customFormat="1" ht="19.5" customHeight="1">
      <c r="B1863" s="942"/>
      <c r="C1863" s="1421" t="s">
        <v>3240</v>
      </c>
      <c r="D1863" s="1422"/>
      <c r="E1863" s="1211"/>
      <c r="F1863" s="1165"/>
    </row>
    <row r="1864" spans="2:6" s="939" customFormat="1" ht="19.5" customHeight="1">
      <c r="B1864" s="942"/>
      <c r="C1864" s="1038" t="s">
        <v>1866</v>
      </c>
      <c r="D1864" s="1126"/>
      <c r="E1864" s="1211" t="s">
        <v>763</v>
      </c>
      <c r="F1864" s="1165" t="s">
        <v>761</v>
      </c>
    </row>
    <row r="1865" spans="2:6" s="939" customFormat="1" ht="19.5" customHeight="1">
      <c r="B1865" s="942"/>
      <c r="C1865" s="1038" t="s">
        <v>1868</v>
      </c>
      <c r="D1865" s="1126"/>
      <c r="E1865" s="1211" t="s">
        <v>3241</v>
      </c>
      <c r="F1865" s="1165" t="s">
        <v>3242</v>
      </c>
    </row>
    <row r="1866" spans="2:6" s="939" customFormat="1" ht="19.5" customHeight="1">
      <c r="B1866" s="942"/>
      <c r="C1866" s="1038" t="s">
        <v>2274</v>
      </c>
      <c r="D1866" s="1126" t="s">
        <v>3233</v>
      </c>
      <c r="E1866" s="1211" t="s">
        <v>3243</v>
      </c>
      <c r="F1866" s="1165" t="s">
        <v>3244</v>
      </c>
    </row>
    <row r="1867" spans="2:6" s="939" customFormat="1" ht="19.5" customHeight="1">
      <c r="B1867" s="942"/>
      <c r="C1867" s="1125"/>
      <c r="D1867" s="1126" t="s">
        <v>1908</v>
      </c>
      <c r="E1867" s="1211" t="s">
        <v>763</v>
      </c>
      <c r="F1867" s="1165" t="s">
        <v>761</v>
      </c>
    </row>
    <row r="1868" spans="2:6" s="939" customFormat="1" ht="19.5" customHeight="1">
      <c r="B1868" s="942"/>
      <c r="C1868" s="1129" t="s">
        <v>2120</v>
      </c>
      <c r="D1868" s="1126" t="s">
        <v>3245</v>
      </c>
      <c r="E1868" s="1206" t="s">
        <v>2152</v>
      </c>
      <c r="F1868" s="1165" t="s">
        <v>2152</v>
      </c>
    </row>
    <row r="1869" spans="2:6" s="939" customFormat="1" ht="19.5" customHeight="1">
      <c r="B1869" s="942"/>
      <c r="C1869" s="1129"/>
      <c r="D1869" s="1126" t="s">
        <v>3246</v>
      </c>
      <c r="E1869" s="1211" t="s">
        <v>2152</v>
      </c>
      <c r="F1869" s="1165" t="s">
        <v>2152</v>
      </c>
    </row>
    <row r="1870" spans="2:6" s="939" customFormat="1" ht="19.5" customHeight="1">
      <c r="B1870" s="942"/>
      <c r="C1870" s="1038"/>
      <c r="D1870" s="1126" t="s">
        <v>3247</v>
      </c>
      <c r="E1870" s="1211" t="s">
        <v>2152</v>
      </c>
      <c r="F1870" s="1165" t="s">
        <v>2152</v>
      </c>
    </row>
    <row r="1871" spans="2:6" s="939" customFormat="1" ht="19.5" customHeight="1">
      <c r="B1871" s="942"/>
      <c r="C1871" s="1038"/>
      <c r="D1871" s="1126" t="s">
        <v>1922</v>
      </c>
      <c r="E1871" s="1211" t="s">
        <v>2152</v>
      </c>
      <c r="F1871" s="1165" t="s">
        <v>2152</v>
      </c>
    </row>
    <row r="1872" spans="2:6" s="939" customFormat="1" ht="19.5" customHeight="1">
      <c r="B1872" s="942"/>
      <c r="C1872" s="1038" t="s">
        <v>1986</v>
      </c>
      <c r="D1872" s="1126"/>
      <c r="E1872" s="1211" t="s">
        <v>3248</v>
      </c>
      <c r="F1872" s="1165" t="s">
        <v>3248</v>
      </c>
    </row>
    <row r="1873" spans="2:6" s="939" customFormat="1" ht="19.5" customHeight="1">
      <c r="B1873" s="942"/>
      <c r="C1873" s="1131" t="s">
        <v>3249</v>
      </c>
      <c r="D1873" s="1126"/>
      <c r="E1873" s="1211"/>
      <c r="F1873" s="1165"/>
    </row>
    <row r="1874" spans="2:6" s="939" customFormat="1" ht="19.5" customHeight="1">
      <c r="B1874" s="942"/>
      <c r="C1874" s="1038" t="s">
        <v>1866</v>
      </c>
      <c r="D1874" s="1126"/>
      <c r="E1874" s="1211" t="s">
        <v>2497</v>
      </c>
      <c r="F1874" s="1165" t="s">
        <v>2497</v>
      </c>
    </row>
    <row r="1875" spans="2:6" s="939" customFormat="1" ht="19.5" customHeight="1">
      <c r="B1875" s="942"/>
      <c r="C1875" s="1038" t="s">
        <v>1868</v>
      </c>
      <c r="D1875" s="1126"/>
      <c r="E1875" s="1211" t="s">
        <v>2510</v>
      </c>
      <c r="F1875" s="1165" t="s">
        <v>2510</v>
      </c>
    </row>
    <row r="1876" spans="2:6" s="939" customFormat="1" ht="19.5" customHeight="1">
      <c r="B1876" s="942"/>
      <c r="C1876" s="1038" t="s">
        <v>1870</v>
      </c>
      <c r="D1876" s="1126" t="s">
        <v>1975</v>
      </c>
      <c r="E1876" s="1211" t="s">
        <v>3250</v>
      </c>
      <c r="F1876" s="1165" t="s">
        <v>3251</v>
      </c>
    </row>
    <row r="1877" spans="2:6" s="939" customFormat="1" ht="19.5" customHeight="1">
      <c r="B1877" s="942"/>
      <c r="C1877" s="1125"/>
      <c r="D1877" s="1126" t="s">
        <v>2685</v>
      </c>
      <c r="E1877" s="1211" t="s">
        <v>763</v>
      </c>
      <c r="F1877" s="1165" t="s">
        <v>761</v>
      </c>
    </row>
    <row r="1878" spans="2:6" s="939" customFormat="1" ht="19.5" customHeight="1">
      <c r="B1878" s="942"/>
      <c r="C1878" s="1129" t="s">
        <v>2210</v>
      </c>
      <c r="D1878" s="1126"/>
      <c r="E1878" s="1211" t="s">
        <v>763</v>
      </c>
      <c r="F1878" s="1165" t="s">
        <v>761</v>
      </c>
    </row>
    <row r="1879" spans="2:6" s="939" customFormat="1" ht="19.5" customHeight="1">
      <c r="B1879" s="942"/>
      <c r="C1879" s="1129" t="s">
        <v>2106</v>
      </c>
      <c r="D1879" s="1126" t="s">
        <v>3252</v>
      </c>
      <c r="E1879" s="1206" t="s">
        <v>2152</v>
      </c>
      <c r="F1879" s="1165" t="s">
        <v>2152</v>
      </c>
    </row>
    <row r="1880" spans="2:6" s="939" customFormat="1" ht="19.5" customHeight="1">
      <c r="B1880" s="942"/>
      <c r="C1880" s="1125"/>
      <c r="D1880" s="1126" t="s">
        <v>3253</v>
      </c>
      <c r="E1880" s="1211" t="s">
        <v>2152</v>
      </c>
      <c r="F1880" s="1165" t="s">
        <v>2152</v>
      </c>
    </row>
    <row r="1881" spans="2:6" s="939" customFormat="1" ht="20.100000000000001" customHeight="1">
      <c r="B1881" s="942"/>
      <c r="C1881" s="1044"/>
      <c r="D1881" s="1037" t="s">
        <v>1922</v>
      </c>
      <c r="E1881" s="1212" t="s">
        <v>2152</v>
      </c>
      <c r="F1881" s="1167" t="s">
        <v>2152</v>
      </c>
    </row>
    <row r="1882" spans="2:6" s="939" customFormat="1" ht="19.5" customHeight="1">
      <c r="B1882" s="942"/>
      <c r="C1882" s="947" t="s">
        <v>3254</v>
      </c>
      <c r="D1882" s="1126"/>
      <c r="E1882" s="1211"/>
      <c r="F1882" s="1169"/>
    </row>
    <row r="1883" spans="2:6" s="939" customFormat="1" ht="19.5" customHeight="1">
      <c r="B1883" s="942"/>
      <c r="C1883" s="1131" t="s">
        <v>1866</v>
      </c>
      <c r="D1883" s="1126"/>
      <c r="E1883" s="1211" t="s">
        <v>3255</v>
      </c>
      <c r="F1883" s="1165" t="s">
        <v>3255</v>
      </c>
    </row>
    <row r="1884" spans="2:6" s="939" customFormat="1" ht="19.5" customHeight="1">
      <c r="B1884" s="942"/>
      <c r="C1884" s="1131" t="s">
        <v>1868</v>
      </c>
      <c r="D1884" s="1126"/>
      <c r="E1884" s="1211" t="s">
        <v>2384</v>
      </c>
      <c r="F1884" s="1165" t="s">
        <v>2385</v>
      </c>
    </row>
    <row r="1885" spans="2:6" s="939" customFormat="1" ht="19.5" customHeight="1">
      <c r="B1885" s="942"/>
      <c r="C1885" s="1131" t="s">
        <v>2274</v>
      </c>
      <c r="D1885" s="1126" t="s">
        <v>1903</v>
      </c>
      <c r="E1885" s="1211" t="s">
        <v>2950</v>
      </c>
      <c r="F1885" s="1165" t="s">
        <v>2951</v>
      </c>
    </row>
    <row r="1886" spans="2:6" s="939" customFormat="1" ht="19.5" customHeight="1">
      <c r="B1886" s="942"/>
      <c r="C1886" s="1131"/>
      <c r="D1886" s="1126" t="s">
        <v>3256</v>
      </c>
      <c r="E1886" s="1211" t="s">
        <v>3257</v>
      </c>
      <c r="F1886" s="1165" t="s">
        <v>3257</v>
      </c>
    </row>
    <row r="1887" spans="2:6" s="939" customFormat="1" ht="19.5" customHeight="1">
      <c r="B1887" s="942"/>
      <c r="C1887" s="1131"/>
      <c r="D1887" s="1126" t="s">
        <v>2117</v>
      </c>
      <c r="E1887" s="1211" t="s">
        <v>2387</v>
      </c>
      <c r="F1887" s="1165" t="s">
        <v>2119</v>
      </c>
    </row>
    <row r="1888" spans="2:6" s="939" customFormat="1" ht="19.5" customHeight="1">
      <c r="B1888" s="942"/>
      <c r="C1888" s="1131" t="s">
        <v>2210</v>
      </c>
      <c r="D1888" s="1126"/>
      <c r="E1888" s="1211" t="s">
        <v>763</v>
      </c>
      <c r="F1888" s="1165" t="s">
        <v>761</v>
      </c>
    </row>
    <row r="1889" spans="2:6" s="939" customFormat="1" ht="19.5" customHeight="1">
      <c r="B1889" s="942"/>
      <c r="C1889" s="1131" t="s">
        <v>2106</v>
      </c>
      <c r="D1889" s="1126" t="s">
        <v>3258</v>
      </c>
      <c r="E1889" s="1211" t="s">
        <v>2152</v>
      </c>
      <c r="F1889" s="1165" t="s">
        <v>2152</v>
      </c>
    </row>
    <row r="1890" spans="2:6" s="939" customFormat="1" ht="19.5" customHeight="1">
      <c r="B1890" s="942"/>
      <c r="C1890" s="1125"/>
      <c r="D1890" s="1126" t="s">
        <v>3259</v>
      </c>
      <c r="E1890" s="1206" t="s">
        <v>2152</v>
      </c>
      <c r="F1890" s="1165" t="s">
        <v>2152</v>
      </c>
    </row>
    <row r="1891" spans="2:6" s="939" customFormat="1" ht="19.5" customHeight="1">
      <c r="B1891" s="942"/>
      <c r="C1891" s="1125"/>
      <c r="D1891" s="1126" t="s">
        <v>3260</v>
      </c>
      <c r="E1891" s="1211" t="s">
        <v>2152</v>
      </c>
      <c r="F1891" s="1165" t="s">
        <v>2152</v>
      </c>
    </row>
    <row r="1892" spans="2:6" s="939" customFormat="1" ht="87.75" customHeight="1">
      <c r="B1892" s="942"/>
      <c r="C1892" s="1044" t="s">
        <v>2111</v>
      </c>
      <c r="D1892" s="1037"/>
      <c r="E1892" s="1212" t="s">
        <v>3261</v>
      </c>
      <c r="F1892" s="1167" t="s">
        <v>3261</v>
      </c>
    </row>
    <row r="1893" spans="2:6" s="939" customFormat="1" ht="20.100000000000001" customHeight="1">
      <c r="B1893" s="942"/>
      <c r="C1893" s="947" t="s">
        <v>3262</v>
      </c>
      <c r="D1893" s="1126"/>
      <c r="E1893" s="1211"/>
      <c r="F1893" s="1169"/>
    </row>
    <row r="1894" spans="2:6" s="939" customFormat="1" ht="19.5" customHeight="1">
      <c r="B1894" s="942"/>
      <c r="C1894" s="1131" t="s">
        <v>1866</v>
      </c>
      <c r="D1894" s="1126"/>
      <c r="E1894" s="1211" t="s">
        <v>763</v>
      </c>
      <c r="F1894" s="1165" t="s">
        <v>761</v>
      </c>
    </row>
    <row r="1895" spans="2:6" s="939" customFormat="1" ht="19.5" customHeight="1">
      <c r="B1895" s="942"/>
      <c r="C1895" s="1131" t="s">
        <v>1868</v>
      </c>
      <c r="D1895" s="1126"/>
      <c r="E1895" s="1211" t="s">
        <v>2384</v>
      </c>
      <c r="F1895" s="1165" t="s">
        <v>2385</v>
      </c>
    </row>
    <row r="1896" spans="2:6" s="939" customFormat="1" ht="20.100000000000001" customHeight="1">
      <c r="B1896" s="942"/>
      <c r="C1896" s="1131" t="s">
        <v>2274</v>
      </c>
      <c r="D1896" s="1126" t="s">
        <v>1903</v>
      </c>
      <c r="E1896" s="1211" t="s">
        <v>3263</v>
      </c>
      <c r="F1896" s="1165" t="s">
        <v>3264</v>
      </c>
    </row>
    <row r="1897" spans="2:6" s="939" customFormat="1" ht="19.5" customHeight="1">
      <c r="B1897" s="942"/>
      <c r="C1897" s="1131"/>
      <c r="D1897" s="1126" t="s">
        <v>3122</v>
      </c>
      <c r="E1897" s="1211" t="s">
        <v>3265</v>
      </c>
      <c r="F1897" s="1165" t="s">
        <v>3266</v>
      </c>
    </row>
    <row r="1898" spans="2:6" s="939" customFormat="1" ht="19.5" customHeight="1">
      <c r="B1898" s="942"/>
      <c r="C1898" s="1131"/>
      <c r="D1898" s="1126" t="s">
        <v>1909</v>
      </c>
      <c r="E1898" s="1211" t="s">
        <v>3267</v>
      </c>
      <c r="F1898" s="1165" t="s">
        <v>3268</v>
      </c>
    </row>
    <row r="1899" spans="2:6" s="939" customFormat="1" ht="20.100000000000001" customHeight="1">
      <c r="B1899" s="942"/>
      <c r="C1899" s="1131"/>
      <c r="D1899" s="1126" t="s">
        <v>1912</v>
      </c>
      <c r="E1899" s="1211" t="s">
        <v>2230</v>
      </c>
      <c r="F1899" s="1165" t="s">
        <v>2230</v>
      </c>
    </row>
    <row r="1900" spans="2:6" s="939" customFormat="1" ht="19.5" customHeight="1">
      <c r="B1900" s="942"/>
      <c r="C1900" s="1131"/>
      <c r="D1900" s="1126" t="s">
        <v>2117</v>
      </c>
      <c r="E1900" s="1211" t="s">
        <v>2387</v>
      </c>
      <c r="F1900" s="1165" t="s">
        <v>2119</v>
      </c>
    </row>
    <row r="1901" spans="2:6" s="939" customFormat="1" ht="19.5" customHeight="1">
      <c r="B1901" s="942"/>
      <c r="C1901" s="1045"/>
      <c r="D1901" s="1126" t="s">
        <v>1908</v>
      </c>
      <c r="E1901" s="1211" t="s">
        <v>763</v>
      </c>
      <c r="F1901" s="1165" t="s">
        <v>761</v>
      </c>
    </row>
    <row r="1902" spans="2:6" s="939" customFormat="1" ht="20.100000000000001" customHeight="1">
      <c r="B1902" s="942"/>
      <c r="C1902" s="1125" t="s">
        <v>3269</v>
      </c>
      <c r="D1902" s="1126"/>
      <c r="E1902" s="1206" t="s">
        <v>2152</v>
      </c>
      <c r="F1902" s="1165" t="s">
        <v>2152</v>
      </c>
    </row>
    <row r="1903" spans="2:6" s="939" customFormat="1" ht="74.25" customHeight="1">
      <c r="B1903" s="942"/>
      <c r="C1903" s="1040" t="s">
        <v>1986</v>
      </c>
      <c r="D1903" s="1037"/>
      <c r="E1903" s="1212" t="s">
        <v>3270</v>
      </c>
      <c r="F1903" s="1167" t="s">
        <v>3270</v>
      </c>
    </row>
    <row r="1904" spans="2:6" s="939" customFormat="1" ht="19.5" customHeight="1">
      <c r="B1904" s="942"/>
      <c r="C1904" s="947" t="s">
        <v>3271</v>
      </c>
      <c r="D1904" s="1126"/>
      <c r="E1904" s="1206"/>
      <c r="F1904" s="1169"/>
    </row>
    <row r="1905" spans="2:6" s="939" customFormat="1" ht="19.5" customHeight="1">
      <c r="B1905" s="942"/>
      <c r="C1905" s="1125" t="s">
        <v>1866</v>
      </c>
      <c r="D1905" s="1126"/>
      <c r="E1905" s="1206" t="s">
        <v>763</v>
      </c>
      <c r="F1905" s="1165" t="s">
        <v>761</v>
      </c>
    </row>
    <row r="1906" spans="2:6" s="939" customFormat="1" ht="19.5" customHeight="1">
      <c r="B1906" s="942"/>
      <c r="C1906" s="1125" t="s">
        <v>1868</v>
      </c>
      <c r="D1906" s="1126"/>
      <c r="E1906" s="1206" t="s">
        <v>2672</v>
      </c>
      <c r="F1906" s="1165" t="s">
        <v>2385</v>
      </c>
    </row>
    <row r="1907" spans="2:6" s="939" customFormat="1" ht="19.5" customHeight="1">
      <c r="B1907" s="942"/>
      <c r="C1907" s="1125" t="s">
        <v>1870</v>
      </c>
      <c r="D1907" s="1126" t="s">
        <v>1975</v>
      </c>
      <c r="E1907" s="1206" t="s">
        <v>2498</v>
      </c>
      <c r="F1907" s="1165" t="s">
        <v>2254</v>
      </c>
    </row>
    <row r="1908" spans="2:6" s="939" customFormat="1" ht="19.5" customHeight="1">
      <c r="B1908" s="942"/>
      <c r="C1908" s="1125"/>
      <c r="D1908" s="1126" t="s">
        <v>3272</v>
      </c>
      <c r="E1908" s="1206" t="s">
        <v>3265</v>
      </c>
      <c r="F1908" s="1165" t="s">
        <v>3266</v>
      </c>
    </row>
    <row r="1909" spans="2:6" s="939" customFormat="1" ht="19.5" customHeight="1">
      <c r="B1909" s="942"/>
      <c r="C1909" s="1125"/>
      <c r="D1909" s="1126" t="s">
        <v>1909</v>
      </c>
      <c r="E1909" s="1206" t="s">
        <v>3273</v>
      </c>
      <c r="F1909" s="1165" t="s">
        <v>3274</v>
      </c>
    </row>
    <row r="1910" spans="2:6" s="939" customFormat="1" ht="19.5" customHeight="1">
      <c r="B1910" s="942"/>
      <c r="C1910" s="1125"/>
      <c r="D1910" s="1126" t="s">
        <v>3275</v>
      </c>
      <c r="E1910" s="1206" t="s">
        <v>763</v>
      </c>
      <c r="F1910" s="1165" t="s">
        <v>761</v>
      </c>
    </row>
    <row r="1911" spans="2:6" s="939" customFormat="1" ht="19.5" customHeight="1">
      <c r="B1911" s="942"/>
      <c r="C1911" s="1131"/>
      <c r="D1911" s="1126" t="s">
        <v>1908</v>
      </c>
      <c r="E1911" s="1206" t="s">
        <v>763</v>
      </c>
      <c r="F1911" s="1165" t="s">
        <v>761</v>
      </c>
    </row>
    <row r="1912" spans="2:6" s="939" customFormat="1" ht="19.5" customHeight="1">
      <c r="B1912" s="942"/>
      <c r="C1912" s="1131"/>
      <c r="D1912" s="1126" t="s">
        <v>1936</v>
      </c>
      <c r="E1912" s="1206" t="s">
        <v>2662</v>
      </c>
      <c r="F1912" s="1165" t="s">
        <v>2663</v>
      </c>
    </row>
    <row r="1913" spans="2:6" s="939" customFormat="1" ht="19.5" customHeight="1">
      <c r="B1913" s="942"/>
      <c r="C1913" s="1131"/>
      <c r="D1913" s="1126" t="s">
        <v>1912</v>
      </c>
      <c r="E1913" s="1206" t="s">
        <v>763</v>
      </c>
      <c r="F1913" s="1165" t="s">
        <v>761</v>
      </c>
    </row>
    <row r="1914" spans="2:6" s="939" customFormat="1" ht="19.5" customHeight="1">
      <c r="B1914" s="942"/>
      <c r="C1914" s="1131" t="s">
        <v>3276</v>
      </c>
      <c r="D1914" s="1126" t="s">
        <v>3277</v>
      </c>
      <c r="E1914" s="1206" t="s">
        <v>1950</v>
      </c>
      <c r="F1914" s="1165" t="s">
        <v>1950</v>
      </c>
    </row>
    <row r="1915" spans="2:6" s="939" customFormat="1" ht="19.5" customHeight="1">
      <c r="B1915" s="942"/>
      <c r="C1915" s="1131"/>
      <c r="D1915" s="1126" t="s">
        <v>3278</v>
      </c>
      <c r="E1915" s="1206" t="s">
        <v>1950</v>
      </c>
      <c r="F1915" s="1165" t="s">
        <v>1950</v>
      </c>
    </row>
    <row r="1916" spans="2:6" s="939" customFormat="1" ht="19.5" customHeight="1">
      <c r="B1916" s="942"/>
      <c r="C1916" s="1131"/>
      <c r="D1916" s="1126" t="s">
        <v>2267</v>
      </c>
      <c r="E1916" s="1211" t="s">
        <v>1950</v>
      </c>
      <c r="F1916" s="1165" t="s">
        <v>1950</v>
      </c>
    </row>
    <row r="1917" spans="2:6" s="939" customFormat="1" ht="19.5" customHeight="1">
      <c r="B1917" s="942"/>
      <c r="C1917" s="1131"/>
      <c r="D1917" s="1126" t="s">
        <v>1922</v>
      </c>
      <c r="E1917" s="1211" t="s">
        <v>1950</v>
      </c>
      <c r="F1917" s="1165" t="s">
        <v>1950</v>
      </c>
    </row>
    <row r="1918" spans="2:6" s="939" customFormat="1" ht="34.5" customHeight="1">
      <c r="B1918" s="942"/>
      <c r="C1918" s="1044" t="s">
        <v>1879</v>
      </c>
      <c r="D1918" s="1037"/>
      <c r="E1918" s="1212" t="s">
        <v>3279</v>
      </c>
      <c r="F1918" s="1167" t="s">
        <v>3279</v>
      </c>
    </row>
    <row r="1919" spans="2:6" s="939" customFormat="1" ht="19.5" customHeight="1">
      <c r="B1919" s="942"/>
      <c r="C1919" s="1046" t="s">
        <v>3280</v>
      </c>
      <c r="D1919" s="944"/>
      <c r="E1919" s="1202"/>
      <c r="F1919" s="1168"/>
    </row>
    <row r="1920" spans="2:6" s="939" customFormat="1" ht="19.5" customHeight="1">
      <c r="B1920" s="942"/>
      <c r="C1920" s="947" t="s">
        <v>3281</v>
      </c>
      <c r="D1920" s="1126"/>
      <c r="E1920" s="1211"/>
      <c r="F1920" s="1169"/>
    </row>
    <row r="1921" spans="2:6" s="939" customFormat="1" ht="19.5" customHeight="1">
      <c r="B1921" s="942"/>
      <c r="C1921" s="1041" t="s">
        <v>3282</v>
      </c>
      <c r="D1921" s="1126" t="s">
        <v>3283</v>
      </c>
      <c r="E1921" s="1211" t="s">
        <v>6591</v>
      </c>
      <c r="F1921" s="1165" t="s">
        <v>3284</v>
      </c>
    </row>
    <row r="1922" spans="2:6" s="939" customFormat="1" ht="19.5" customHeight="1">
      <c r="B1922" s="942"/>
      <c r="C1922" s="1125"/>
      <c r="D1922" s="1126" t="s">
        <v>3285</v>
      </c>
      <c r="E1922" s="1211" t="s">
        <v>6591</v>
      </c>
      <c r="F1922" s="1165" t="s">
        <v>3284</v>
      </c>
    </row>
    <row r="1923" spans="2:6" s="939" customFormat="1" ht="19.5" customHeight="1">
      <c r="B1923" s="942"/>
      <c r="C1923" s="1125"/>
      <c r="D1923" s="1126" t="s">
        <v>3286</v>
      </c>
      <c r="E1923" s="1211" t="s">
        <v>6591</v>
      </c>
      <c r="F1923" s="1165" t="s">
        <v>3284</v>
      </c>
    </row>
    <row r="1924" spans="2:6" s="939" customFormat="1" ht="19.5" customHeight="1">
      <c r="B1924" s="942"/>
      <c r="C1924" s="1131"/>
      <c r="D1924" s="1126" t="s">
        <v>3287</v>
      </c>
      <c r="E1924" s="1211" t="s">
        <v>6591</v>
      </c>
      <c r="F1924" s="1165" t="s">
        <v>3284</v>
      </c>
    </row>
    <row r="1925" spans="2:6" s="939" customFormat="1" ht="19.5" customHeight="1">
      <c r="B1925" s="942"/>
      <c r="C1925" s="1131"/>
      <c r="D1925" s="1126" t="s">
        <v>3288</v>
      </c>
      <c r="E1925" s="1211" t="s">
        <v>6591</v>
      </c>
      <c r="F1925" s="1165" t="s">
        <v>3284</v>
      </c>
    </row>
    <row r="1926" spans="2:6" s="939" customFormat="1" ht="19.5" customHeight="1">
      <c r="B1926" s="942"/>
      <c r="C1926" s="1131"/>
      <c r="D1926" s="1126" t="s">
        <v>3289</v>
      </c>
      <c r="E1926" s="1211" t="s">
        <v>6591</v>
      </c>
      <c r="F1926" s="1165" t="s">
        <v>3284</v>
      </c>
    </row>
    <row r="1927" spans="2:6" s="939" customFormat="1" ht="19.5" customHeight="1">
      <c r="B1927" s="942"/>
      <c r="C1927" s="1131"/>
      <c r="D1927" s="1126" t="s">
        <v>3290</v>
      </c>
      <c r="E1927" s="1211" t="s">
        <v>6591</v>
      </c>
      <c r="F1927" s="1165" t="s">
        <v>3284</v>
      </c>
    </row>
    <row r="1928" spans="2:6" s="939" customFormat="1" ht="19.5" customHeight="1">
      <c r="B1928" s="942"/>
      <c r="C1928" s="1131"/>
      <c r="D1928" s="1126" t="s">
        <v>3291</v>
      </c>
      <c r="E1928" s="1211" t="s">
        <v>6591</v>
      </c>
      <c r="F1928" s="1165" t="s">
        <v>3284</v>
      </c>
    </row>
    <row r="1929" spans="2:6" s="939" customFormat="1" ht="19.5" customHeight="1">
      <c r="B1929" s="942"/>
      <c r="C1929" s="1125"/>
      <c r="D1929" s="1126" t="s">
        <v>3292</v>
      </c>
      <c r="E1929" s="1211" t="s">
        <v>6591</v>
      </c>
      <c r="F1929" s="1165" t="s">
        <v>3284</v>
      </c>
    </row>
    <row r="1930" spans="2:6" s="939" customFormat="1" ht="33.75" customHeight="1">
      <c r="B1930" s="942"/>
      <c r="C1930" s="1045"/>
      <c r="D1930" s="1126" t="s">
        <v>3293</v>
      </c>
      <c r="E1930" s="1211" t="s">
        <v>6591</v>
      </c>
      <c r="F1930" s="1165" t="s">
        <v>3284</v>
      </c>
    </row>
    <row r="1931" spans="2:6" s="939" customFormat="1" ht="40.5" customHeight="1">
      <c r="B1931" s="942"/>
      <c r="C1931" s="1125"/>
      <c r="D1931" s="1126" t="s">
        <v>3294</v>
      </c>
      <c r="E1931" s="1211" t="s">
        <v>6592</v>
      </c>
      <c r="F1931" s="1165" t="s">
        <v>3295</v>
      </c>
    </row>
    <row r="1932" spans="2:6" s="939" customFormat="1" ht="40.5" customHeight="1">
      <c r="B1932" s="942"/>
      <c r="C1932" s="1125"/>
      <c r="D1932" s="1126" t="s">
        <v>3294</v>
      </c>
      <c r="E1932" s="1211" t="s">
        <v>6592</v>
      </c>
      <c r="F1932" s="1165" t="s">
        <v>3295</v>
      </c>
    </row>
    <row r="1933" spans="2:6" s="939" customFormat="1" ht="40.5" customHeight="1">
      <c r="B1933" s="942"/>
      <c r="C1933" s="1125"/>
      <c r="D1933" s="1126" t="s">
        <v>3294</v>
      </c>
      <c r="E1933" s="1211" t="s">
        <v>6592</v>
      </c>
      <c r="F1933" s="1165" t="s">
        <v>3295</v>
      </c>
    </row>
    <row r="1934" spans="2:6" s="939" customFormat="1" ht="40.5" customHeight="1">
      <c r="B1934" s="942"/>
      <c r="C1934" s="1125"/>
      <c r="D1934" s="1126" t="s">
        <v>3294</v>
      </c>
      <c r="E1934" s="1211" t="s">
        <v>6592</v>
      </c>
      <c r="F1934" s="1165" t="s">
        <v>3295</v>
      </c>
    </row>
    <row r="1935" spans="2:6" s="939" customFormat="1" ht="40.5" customHeight="1">
      <c r="B1935" s="942"/>
      <c r="C1935" s="1125"/>
      <c r="D1935" s="1126" t="s">
        <v>3294</v>
      </c>
      <c r="E1935" s="1211" t="s">
        <v>6592</v>
      </c>
      <c r="F1935" s="1165" t="s">
        <v>3295</v>
      </c>
    </row>
    <row r="1936" spans="2:6" s="939" customFormat="1" ht="19.5" customHeight="1">
      <c r="B1936" s="942"/>
      <c r="C1936" s="1125"/>
      <c r="D1936" s="1126" t="s">
        <v>3296</v>
      </c>
      <c r="E1936" s="1211" t="s">
        <v>6591</v>
      </c>
      <c r="F1936" s="1165" t="s">
        <v>3284</v>
      </c>
    </row>
    <row r="1937" spans="2:6" s="939" customFormat="1" ht="19.5" customHeight="1">
      <c r="B1937" s="942"/>
      <c r="C1937" s="1131"/>
      <c r="D1937" s="1126"/>
      <c r="E1937" s="1206" t="s">
        <v>3297</v>
      </c>
      <c r="F1937" s="1165" t="s">
        <v>3297</v>
      </c>
    </row>
    <row r="1938" spans="2:6" s="939" customFormat="1" ht="19.5" customHeight="1">
      <c r="B1938" s="942"/>
      <c r="C1938" s="1127" t="s">
        <v>3298</v>
      </c>
      <c r="D1938" s="1126"/>
      <c r="E1938" s="1206" t="s">
        <v>3299</v>
      </c>
      <c r="F1938" s="1165" t="s">
        <v>3300</v>
      </c>
    </row>
    <row r="1939" spans="2:6" s="939" customFormat="1" ht="18.75" customHeight="1">
      <c r="B1939" s="942"/>
      <c r="C1939" s="1127" t="s">
        <v>3301</v>
      </c>
      <c r="D1939" s="1126"/>
      <c r="E1939" s="1206"/>
      <c r="F1939" s="1165"/>
    </row>
    <row r="1940" spans="2:6" s="939" customFormat="1" ht="18.75" customHeight="1">
      <c r="B1940" s="942"/>
      <c r="C1940" s="1129" t="s">
        <v>3302</v>
      </c>
      <c r="D1940" s="1126" t="s">
        <v>3303</v>
      </c>
      <c r="E1940" s="1206" t="s">
        <v>3304</v>
      </c>
      <c r="F1940" s="1165" t="s">
        <v>3305</v>
      </c>
    </row>
    <row r="1941" spans="2:6" s="939" customFormat="1" ht="18.75" customHeight="1">
      <c r="B1941" s="942"/>
      <c r="C1941" s="1127"/>
      <c r="D1941" s="1126" t="s">
        <v>1975</v>
      </c>
      <c r="E1941" s="1206" t="s">
        <v>3306</v>
      </c>
      <c r="F1941" s="1165" t="s">
        <v>3307</v>
      </c>
    </row>
    <row r="1942" spans="2:6" s="939" customFormat="1" ht="18.75" customHeight="1">
      <c r="B1942" s="942"/>
      <c r="C1942" s="1127"/>
      <c r="D1942" s="1126" t="s">
        <v>3308</v>
      </c>
      <c r="E1942" s="1206" t="s">
        <v>3309</v>
      </c>
      <c r="F1942" s="1165" t="s">
        <v>3310</v>
      </c>
    </row>
    <row r="1943" spans="2:6" s="939" customFormat="1" ht="18.75" customHeight="1">
      <c r="B1943" s="942"/>
      <c r="C1943" s="1127"/>
      <c r="D1943" s="1126" t="s">
        <v>3311</v>
      </c>
      <c r="E1943" s="1206" t="s">
        <v>3312</v>
      </c>
      <c r="F1943" s="1165" t="s">
        <v>3312</v>
      </c>
    </row>
    <row r="1944" spans="2:6" s="939" customFormat="1" ht="18.75" customHeight="1">
      <c r="B1944" s="942"/>
      <c r="C1944" s="1129" t="s">
        <v>3313</v>
      </c>
      <c r="D1944" s="1126" t="s">
        <v>3303</v>
      </c>
      <c r="E1944" s="1206" t="s">
        <v>3304</v>
      </c>
      <c r="F1944" s="1165" t="s">
        <v>3305</v>
      </c>
    </row>
    <row r="1945" spans="2:6" s="939" customFormat="1" ht="18.75" customHeight="1">
      <c r="B1945" s="942"/>
      <c r="C1945" s="1127"/>
      <c r="D1945" s="1126" t="s">
        <v>1975</v>
      </c>
      <c r="E1945" s="1206" t="s">
        <v>3314</v>
      </c>
      <c r="F1945" s="1165" t="s">
        <v>3315</v>
      </c>
    </row>
    <row r="1946" spans="2:6" s="939" customFormat="1" ht="18.75" customHeight="1">
      <c r="B1946" s="942"/>
      <c r="C1946" s="1127"/>
      <c r="D1946" s="1126" t="s">
        <v>3308</v>
      </c>
      <c r="E1946" s="1206" t="s">
        <v>3316</v>
      </c>
      <c r="F1946" s="1165" t="s">
        <v>3317</v>
      </c>
    </row>
    <row r="1947" spans="2:6" s="939" customFormat="1" ht="18.75" customHeight="1">
      <c r="B1947" s="942"/>
      <c r="C1947" s="1127"/>
      <c r="D1947" s="1126" t="s">
        <v>3311</v>
      </c>
      <c r="E1947" s="1206" t="s">
        <v>3318</v>
      </c>
      <c r="F1947" s="1165" t="s">
        <v>3318</v>
      </c>
    </row>
    <row r="1948" spans="2:6" s="939" customFormat="1" ht="32.25" customHeight="1">
      <c r="B1948" s="942"/>
      <c r="C1948" s="1129" t="s">
        <v>3319</v>
      </c>
      <c r="D1948" s="1126" t="s">
        <v>3303</v>
      </c>
      <c r="E1948" s="1206" t="s">
        <v>3304</v>
      </c>
      <c r="F1948" s="1165" t="s">
        <v>3305</v>
      </c>
    </row>
    <row r="1949" spans="2:6" s="939" customFormat="1" ht="18.75" customHeight="1">
      <c r="B1949" s="942"/>
      <c r="C1949" s="1127"/>
      <c r="D1949" s="1126" t="s">
        <v>1975</v>
      </c>
      <c r="E1949" s="1206" t="s">
        <v>3320</v>
      </c>
      <c r="F1949" s="1165" t="s">
        <v>3321</v>
      </c>
    </row>
    <row r="1950" spans="2:6" s="939" customFormat="1" ht="18.75" customHeight="1">
      <c r="B1950" s="942"/>
      <c r="C1950" s="1127"/>
      <c r="D1950" s="1126" t="s">
        <v>3308</v>
      </c>
      <c r="E1950" s="1206" t="s">
        <v>3309</v>
      </c>
      <c r="F1950" s="1165" t="s">
        <v>3310</v>
      </c>
    </row>
    <row r="1951" spans="2:6" s="939" customFormat="1" ht="18.75" customHeight="1">
      <c r="B1951" s="942"/>
      <c r="C1951" s="1127"/>
      <c r="D1951" s="1126" t="s">
        <v>3311</v>
      </c>
      <c r="E1951" s="1206" t="s">
        <v>3312</v>
      </c>
      <c r="F1951" s="1165" t="s">
        <v>3312</v>
      </c>
    </row>
    <row r="1952" spans="2:6" s="939" customFormat="1" ht="31.5" customHeight="1">
      <c r="B1952" s="942"/>
      <c r="C1952" s="1129" t="s">
        <v>3322</v>
      </c>
      <c r="D1952" s="1126" t="s">
        <v>3303</v>
      </c>
      <c r="E1952" s="1206" t="s">
        <v>3304</v>
      </c>
      <c r="F1952" s="1165" t="s">
        <v>3305</v>
      </c>
    </row>
    <row r="1953" spans="2:6" s="939" customFormat="1" ht="18.75" customHeight="1">
      <c r="B1953" s="942"/>
      <c r="C1953" s="1127"/>
      <c r="D1953" s="1126" t="s">
        <v>1975</v>
      </c>
      <c r="E1953" s="1206" t="s">
        <v>2253</v>
      </c>
      <c r="F1953" s="1165" t="s">
        <v>2254</v>
      </c>
    </row>
    <row r="1954" spans="2:6" s="939" customFormat="1" ht="18.75" customHeight="1">
      <c r="B1954" s="942"/>
      <c r="C1954" s="1127"/>
      <c r="D1954" s="1126" t="s">
        <v>3308</v>
      </c>
      <c r="E1954" s="1206" t="s">
        <v>3309</v>
      </c>
      <c r="F1954" s="1165" t="s">
        <v>3310</v>
      </c>
    </row>
    <row r="1955" spans="2:6" s="939" customFormat="1" ht="18.75" customHeight="1">
      <c r="B1955" s="942"/>
      <c r="C1955" s="1127"/>
      <c r="D1955" s="1126" t="s">
        <v>3311</v>
      </c>
      <c r="E1955" s="1206" t="s">
        <v>3312</v>
      </c>
      <c r="F1955" s="1165" t="s">
        <v>3312</v>
      </c>
    </row>
    <row r="1956" spans="2:6" s="939" customFormat="1" ht="18.75" customHeight="1">
      <c r="B1956" s="942"/>
      <c r="C1956" s="1129" t="s">
        <v>3323</v>
      </c>
      <c r="D1956" s="1126" t="s">
        <v>3303</v>
      </c>
      <c r="E1956" s="1206" t="s">
        <v>3304</v>
      </c>
      <c r="F1956" s="1165" t="s">
        <v>3305</v>
      </c>
    </row>
    <row r="1957" spans="2:6" s="939" customFormat="1" ht="18.75" customHeight="1">
      <c r="B1957" s="942"/>
      <c r="C1957" s="1127"/>
      <c r="D1957" s="1126" t="s">
        <v>1975</v>
      </c>
      <c r="E1957" s="1206" t="s">
        <v>2253</v>
      </c>
      <c r="F1957" s="1165" t="s">
        <v>2254</v>
      </c>
    </row>
    <row r="1958" spans="2:6" s="939" customFormat="1" ht="18.75" customHeight="1">
      <c r="B1958" s="942"/>
      <c r="C1958" s="1127"/>
      <c r="D1958" s="1126" t="s">
        <v>3308</v>
      </c>
      <c r="E1958" s="1206" t="s">
        <v>3309</v>
      </c>
      <c r="F1958" s="1165" t="s">
        <v>3310</v>
      </c>
    </row>
    <row r="1959" spans="2:6" s="939" customFormat="1" ht="18.75" customHeight="1">
      <c r="B1959" s="942"/>
      <c r="C1959" s="1125"/>
      <c r="D1959" s="1126" t="s">
        <v>3311</v>
      </c>
      <c r="E1959" s="1206" t="s">
        <v>3312</v>
      </c>
      <c r="F1959" s="1165" t="s">
        <v>3312</v>
      </c>
    </row>
    <row r="1960" spans="2:6" s="939" customFormat="1" ht="18.75" customHeight="1">
      <c r="B1960" s="942"/>
      <c r="C1960" s="1129" t="s">
        <v>3323</v>
      </c>
      <c r="D1960" s="1126" t="s">
        <v>3303</v>
      </c>
      <c r="E1960" s="1206" t="s">
        <v>3304</v>
      </c>
      <c r="F1960" s="1165" t="s">
        <v>3305</v>
      </c>
    </row>
    <row r="1961" spans="2:6" s="939" customFormat="1" ht="18.75" customHeight="1">
      <c r="B1961" s="942"/>
      <c r="C1961" s="1127"/>
      <c r="D1961" s="1126" t="s">
        <v>1975</v>
      </c>
      <c r="E1961" s="1206" t="s">
        <v>2253</v>
      </c>
      <c r="F1961" s="1165" t="s">
        <v>2254</v>
      </c>
    </row>
    <row r="1962" spans="2:6" s="939" customFormat="1" ht="18.75" customHeight="1">
      <c r="B1962" s="942"/>
      <c r="C1962" s="1127"/>
      <c r="D1962" s="1126" t="s">
        <v>3308</v>
      </c>
      <c r="E1962" s="1206" t="s">
        <v>3309</v>
      </c>
      <c r="F1962" s="1165" t="s">
        <v>3310</v>
      </c>
    </row>
    <row r="1963" spans="2:6" s="939" customFormat="1" ht="18.75" customHeight="1">
      <c r="B1963" s="942"/>
      <c r="C1963" s="1125"/>
      <c r="D1963" s="1126" t="s">
        <v>3311</v>
      </c>
      <c r="E1963" s="1206" t="s">
        <v>3312</v>
      </c>
      <c r="F1963" s="1165" t="s">
        <v>3312</v>
      </c>
    </row>
    <row r="1964" spans="2:6" s="939" customFormat="1" ht="18.75" customHeight="1">
      <c r="B1964" s="942"/>
      <c r="C1964" s="1129" t="s">
        <v>3323</v>
      </c>
      <c r="D1964" s="1126" t="s">
        <v>3303</v>
      </c>
      <c r="E1964" s="1206" t="s">
        <v>3304</v>
      </c>
      <c r="F1964" s="1165" t="s">
        <v>3305</v>
      </c>
    </row>
    <row r="1965" spans="2:6" s="939" customFormat="1" ht="18.75" customHeight="1">
      <c r="B1965" s="942"/>
      <c r="C1965" s="1127"/>
      <c r="D1965" s="1126" t="s">
        <v>1975</v>
      </c>
      <c r="E1965" s="1206" t="s">
        <v>2253</v>
      </c>
      <c r="F1965" s="1165" t="s">
        <v>2254</v>
      </c>
    </row>
    <row r="1966" spans="2:6" s="939" customFormat="1" ht="18.75" customHeight="1">
      <c r="B1966" s="942"/>
      <c r="C1966" s="1127"/>
      <c r="D1966" s="1126" t="s">
        <v>3308</v>
      </c>
      <c r="E1966" s="1206" t="s">
        <v>3309</v>
      </c>
      <c r="F1966" s="1165" t="s">
        <v>3310</v>
      </c>
    </row>
    <row r="1967" spans="2:6" s="939" customFormat="1" ht="18.75" customHeight="1">
      <c r="B1967" s="942"/>
      <c r="C1967" s="1125"/>
      <c r="D1967" s="1126" t="s">
        <v>3311</v>
      </c>
      <c r="E1967" s="1206" t="s">
        <v>3312</v>
      </c>
      <c r="F1967" s="1165" t="s">
        <v>3312</v>
      </c>
    </row>
    <row r="1968" spans="2:6" s="939" customFormat="1" ht="18.75" customHeight="1">
      <c r="B1968" s="942"/>
      <c r="C1968" s="1129" t="s">
        <v>3323</v>
      </c>
      <c r="D1968" s="1126" t="s">
        <v>3303</v>
      </c>
      <c r="E1968" s="1206" t="s">
        <v>3304</v>
      </c>
      <c r="F1968" s="1165" t="s">
        <v>3305</v>
      </c>
    </row>
    <row r="1969" spans="2:6" s="939" customFormat="1" ht="18.75" customHeight="1">
      <c r="B1969" s="942"/>
      <c r="C1969" s="1127"/>
      <c r="D1969" s="1126" t="s">
        <v>1975</v>
      </c>
      <c r="E1969" s="1206" t="s">
        <v>2253</v>
      </c>
      <c r="F1969" s="1165" t="s">
        <v>2254</v>
      </c>
    </row>
    <row r="1970" spans="2:6" s="939" customFormat="1" ht="18.75" customHeight="1">
      <c r="B1970" s="942"/>
      <c r="C1970" s="1127"/>
      <c r="D1970" s="1126" t="s">
        <v>3308</v>
      </c>
      <c r="E1970" s="1206" t="s">
        <v>3309</v>
      </c>
      <c r="F1970" s="1165" t="s">
        <v>3310</v>
      </c>
    </row>
    <row r="1971" spans="2:6" s="939" customFormat="1" ht="18.75" customHeight="1">
      <c r="B1971" s="942"/>
      <c r="C1971" s="1125"/>
      <c r="D1971" s="1126" t="s">
        <v>3311</v>
      </c>
      <c r="E1971" s="1206" t="s">
        <v>3312</v>
      </c>
      <c r="F1971" s="1165" t="s">
        <v>3312</v>
      </c>
    </row>
    <row r="1972" spans="2:6" s="939" customFormat="1" ht="18.75" customHeight="1">
      <c r="B1972" s="942"/>
      <c r="C1972" s="1129" t="s">
        <v>3323</v>
      </c>
      <c r="D1972" s="1126" t="s">
        <v>3303</v>
      </c>
      <c r="E1972" s="1206" t="s">
        <v>3304</v>
      </c>
      <c r="F1972" s="1165" t="s">
        <v>3305</v>
      </c>
    </row>
    <row r="1973" spans="2:6" s="939" customFormat="1" ht="18.75" customHeight="1">
      <c r="B1973" s="942"/>
      <c r="C1973" s="1127"/>
      <c r="D1973" s="1126" t="s">
        <v>1975</v>
      </c>
      <c r="E1973" s="1206" t="s">
        <v>2253</v>
      </c>
      <c r="F1973" s="1165" t="s">
        <v>2254</v>
      </c>
    </row>
    <row r="1974" spans="2:6" s="939" customFormat="1" ht="18.75" customHeight="1">
      <c r="B1974" s="942"/>
      <c r="C1974" s="1127"/>
      <c r="D1974" s="1126" t="s">
        <v>3308</v>
      </c>
      <c r="E1974" s="1206" t="s">
        <v>3309</v>
      </c>
      <c r="F1974" s="1165" t="s">
        <v>3310</v>
      </c>
    </row>
    <row r="1975" spans="2:6" s="939" customFormat="1" ht="18.75" customHeight="1">
      <c r="B1975" s="942"/>
      <c r="C1975" s="1125"/>
      <c r="D1975" s="1126" t="s">
        <v>3311</v>
      </c>
      <c r="E1975" s="1206" t="s">
        <v>3312</v>
      </c>
      <c r="F1975" s="1165" t="s">
        <v>3312</v>
      </c>
    </row>
    <row r="1976" spans="2:6" s="939" customFormat="1" ht="19.5" customHeight="1">
      <c r="B1976" s="942"/>
      <c r="C1976" s="1125"/>
      <c r="D1976" s="1126"/>
      <c r="E1976" s="1211" t="s">
        <v>3324</v>
      </c>
      <c r="F1976" s="1165" t="s">
        <v>3324</v>
      </c>
    </row>
    <row r="1977" spans="2:6" s="939" customFormat="1" ht="19.5" customHeight="1">
      <c r="B1977" s="942"/>
      <c r="C1977" s="1125"/>
      <c r="D1977" s="1126"/>
      <c r="E1977" s="1211" t="s">
        <v>3325</v>
      </c>
      <c r="F1977" s="1165" t="s">
        <v>3325</v>
      </c>
    </row>
    <row r="1978" spans="2:6" s="939" customFormat="1" ht="19.5" customHeight="1">
      <c r="B1978" s="942"/>
      <c r="C1978" s="1045" t="s">
        <v>3326</v>
      </c>
      <c r="D1978" s="1047"/>
      <c r="E1978" s="1211"/>
      <c r="F1978" s="1165"/>
    </row>
    <row r="1979" spans="2:6" s="939" customFormat="1" ht="19.5" customHeight="1">
      <c r="B1979" s="942"/>
      <c r="C1979" s="1125" t="s">
        <v>1866</v>
      </c>
      <c r="D1979" s="1126"/>
      <c r="E1979" s="1206" t="s">
        <v>3327</v>
      </c>
      <c r="F1979" s="1165" t="s">
        <v>3327</v>
      </c>
    </row>
    <row r="1980" spans="2:6" s="939" customFormat="1" ht="19.5" customHeight="1">
      <c r="B1980" s="942"/>
      <c r="C1980" s="1125" t="s">
        <v>1868</v>
      </c>
      <c r="D1980" s="1126"/>
      <c r="E1980" s="1211" t="s">
        <v>2510</v>
      </c>
      <c r="F1980" s="1165" t="s">
        <v>2510</v>
      </c>
    </row>
    <row r="1981" spans="2:6" s="939" customFormat="1" ht="19.5" customHeight="1">
      <c r="B1981" s="942"/>
      <c r="C1981" s="1131" t="s">
        <v>1870</v>
      </c>
      <c r="D1981" s="1126" t="s">
        <v>3328</v>
      </c>
      <c r="E1981" s="1206" t="s">
        <v>3329</v>
      </c>
      <c r="F1981" s="1165" t="s">
        <v>3330</v>
      </c>
    </row>
    <row r="1982" spans="2:6" s="939" customFormat="1" ht="19.5" customHeight="1">
      <c r="B1982" s="942"/>
      <c r="C1982" s="1125"/>
      <c r="D1982" s="1126" t="s">
        <v>3331</v>
      </c>
      <c r="E1982" s="1206" t="s">
        <v>2312</v>
      </c>
      <c r="F1982" s="1165" t="s">
        <v>2313</v>
      </c>
    </row>
    <row r="1983" spans="2:6" s="939" customFormat="1" ht="19.5" customHeight="1">
      <c r="B1983" s="942"/>
      <c r="C1983" s="1125"/>
      <c r="D1983" s="1126" t="s">
        <v>3332</v>
      </c>
      <c r="E1983" s="1206" t="s">
        <v>2312</v>
      </c>
      <c r="F1983" s="1165" t="s">
        <v>2313</v>
      </c>
    </row>
    <row r="1984" spans="2:6" s="939" customFormat="1" ht="19.5" customHeight="1">
      <c r="B1984" s="942"/>
      <c r="C1984" s="1125"/>
      <c r="D1984" s="1126" t="s">
        <v>2117</v>
      </c>
      <c r="E1984" s="1206" t="s">
        <v>2387</v>
      </c>
      <c r="F1984" s="1165" t="s">
        <v>2119</v>
      </c>
    </row>
    <row r="1985" spans="2:6" s="939" customFormat="1" ht="19.5" customHeight="1">
      <c r="B1985" s="942"/>
      <c r="C1985" s="1125" t="s">
        <v>2210</v>
      </c>
      <c r="D1985" s="1126" t="s">
        <v>2862</v>
      </c>
      <c r="E1985" s="1206" t="s">
        <v>3333</v>
      </c>
      <c r="F1985" s="1165" t="s">
        <v>3333</v>
      </c>
    </row>
    <row r="1986" spans="2:6" s="939" customFormat="1" ht="19.5" customHeight="1">
      <c r="B1986" s="942"/>
      <c r="C1986" s="1125"/>
      <c r="D1986" s="1126" t="s">
        <v>3334</v>
      </c>
      <c r="E1986" s="1206" t="s">
        <v>3335</v>
      </c>
      <c r="F1986" s="1165" t="s">
        <v>3335</v>
      </c>
    </row>
    <row r="1987" spans="2:6" s="939" customFormat="1" ht="19.5" customHeight="1">
      <c r="B1987" s="942"/>
      <c r="C1987" s="1125"/>
      <c r="D1987" s="1126" t="s">
        <v>3336</v>
      </c>
      <c r="E1987" s="1206" t="s">
        <v>3335</v>
      </c>
      <c r="F1987" s="1165" t="s">
        <v>3335</v>
      </c>
    </row>
    <row r="1988" spans="2:6" s="939" customFormat="1" ht="19.5" customHeight="1">
      <c r="B1988" s="942"/>
      <c r="C1988" s="1125"/>
      <c r="D1988" s="1126" t="s">
        <v>3337</v>
      </c>
      <c r="E1988" s="1206" t="s">
        <v>3338</v>
      </c>
      <c r="F1988" s="1165" t="s">
        <v>3338</v>
      </c>
    </row>
    <row r="1989" spans="2:6" s="939" customFormat="1" ht="126.75" customHeight="1">
      <c r="B1989" s="942"/>
      <c r="C1989" s="1125" t="s">
        <v>1986</v>
      </c>
      <c r="D1989" s="1126"/>
      <c r="E1989" s="1206" t="s">
        <v>3339</v>
      </c>
      <c r="F1989" s="1165" t="s">
        <v>3339</v>
      </c>
    </row>
    <row r="1990" spans="2:6" s="939" customFormat="1" ht="19.5" customHeight="1">
      <c r="B1990" s="942"/>
      <c r="C1990" s="1127" t="s">
        <v>3340</v>
      </c>
      <c r="D1990" s="1126"/>
      <c r="E1990" s="1206"/>
      <c r="F1990" s="1165"/>
    </row>
    <row r="1991" spans="2:6" s="939" customFormat="1" ht="19.5" customHeight="1">
      <c r="B1991" s="942"/>
      <c r="C1991" s="1125" t="s">
        <v>1866</v>
      </c>
      <c r="D1991" s="1126"/>
      <c r="E1991" s="1206" t="s">
        <v>763</v>
      </c>
      <c r="F1991" s="1165" t="s">
        <v>761</v>
      </c>
    </row>
    <row r="1992" spans="2:6" s="939" customFormat="1" ht="19.5" customHeight="1">
      <c r="B1992" s="942"/>
      <c r="C1992" s="1125" t="s">
        <v>1868</v>
      </c>
      <c r="D1992" s="1126"/>
      <c r="E1992" s="1211" t="s">
        <v>2384</v>
      </c>
      <c r="F1992" s="1165" t="s">
        <v>2385</v>
      </c>
    </row>
    <row r="1993" spans="2:6" s="939" customFormat="1" ht="19.5" customHeight="1">
      <c r="B1993" s="942"/>
      <c r="C1993" s="1125" t="s">
        <v>2274</v>
      </c>
      <c r="D1993" s="1126" t="s">
        <v>2685</v>
      </c>
      <c r="E1993" s="1211" t="s">
        <v>1930</v>
      </c>
      <c r="F1993" s="1165" t="s">
        <v>761</v>
      </c>
    </row>
    <row r="1994" spans="2:6" s="939" customFormat="1" ht="19.5" customHeight="1">
      <c r="B1994" s="942"/>
      <c r="C1994" s="1125" t="s">
        <v>2233</v>
      </c>
      <c r="D1994" s="1126" t="s">
        <v>3341</v>
      </c>
      <c r="E1994" s="1211" t="s">
        <v>2384</v>
      </c>
      <c r="F1994" s="1165" t="s">
        <v>2385</v>
      </c>
    </row>
    <row r="1995" spans="2:6" s="939" customFormat="1" ht="19.5" customHeight="1">
      <c r="B1995" s="942"/>
      <c r="C1995" s="1125"/>
      <c r="D1995" s="1126" t="s">
        <v>3342</v>
      </c>
      <c r="E1995" s="1211" t="s">
        <v>2384</v>
      </c>
      <c r="F1995" s="1165" t="s">
        <v>2385</v>
      </c>
    </row>
    <row r="1996" spans="2:6" s="939" customFormat="1" ht="18.75" customHeight="1">
      <c r="B1996" s="942"/>
      <c r="C1996" s="1127" t="s">
        <v>3343</v>
      </c>
      <c r="D1996" s="1126"/>
      <c r="E1996" s="1211"/>
      <c r="F1996" s="1165"/>
    </row>
    <row r="1997" spans="2:6" s="939" customFormat="1" ht="19.5" customHeight="1">
      <c r="B1997" s="942"/>
      <c r="C1997" s="1127" t="s">
        <v>3344</v>
      </c>
      <c r="D1997" s="1126" t="s">
        <v>3345</v>
      </c>
      <c r="E1997" s="1206" t="s">
        <v>3346</v>
      </c>
      <c r="F1997" s="1165" t="s">
        <v>3347</v>
      </c>
    </row>
    <row r="1998" spans="2:6" s="939" customFormat="1" ht="19.5" customHeight="1">
      <c r="B1998" s="942"/>
      <c r="C1998" s="1127"/>
      <c r="D1998" s="1126" t="s">
        <v>3348</v>
      </c>
      <c r="E1998" s="1206" t="s">
        <v>763</v>
      </c>
      <c r="F1998" s="1165" t="s">
        <v>761</v>
      </c>
    </row>
    <row r="1999" spans="2:6" s="939" customFormat="1" ht="19.5" customHeight="1">
      <c r="B1999" s="942"/>
      <c r="C1999" s="1127"/>
      <c r="D1999" s="1126" t="s">
        <v>1975</v>
      </c>
      <c r="E1999" s="1211" t="s">
        <v>3349</v>
      </c>
      <c r="F1999" s="1165" t="s">
        <v>3350</v>
      </c>
    </row>
    <row r="2000" spans="2:6" s="939" customFormat="1" ht="19.5" customHeight="1">
      <c r="B2000" s="942"/>
      <c r="C2000" s="1127"/>
      <c r="D2000" s="1126" t="s">
        <v>3351</v>
      </c>
      <c r="E2000" s="1211" t="s">
        <v>6593</v>
      </c>
      <c r="F2000" s="1165" t="s">
        <v>3352</v>
      </c>
    </row>
    <row r="2001" spans="2:6" s="939" customFormat="1" ht="19.5" customHeight="1">
      <c r="B2001" s="942"/>
      <c r="C2001" s="1127"/>
      <c r="D2001" s="1126" t="s">
        <v>2117</v>
      </c>
      <c r="E2001" s="1206" t="s">
        <v>2118</v>
      </c>
      <c r="F2001" s="1165" t="s">
        <v>2119</v>
      </c>
    </row>
    <row r="2002" spans="2:6" s="939" customFormat="1" ht="19.5" customHeight="1">
      <c r="B2002" s="942"/>
      <c r="C2002" s="1127"/>
      <c r="D2002" s="1126" t="s">
        <v>2415</v>
      </c>
      <c r="E2002" s="1206" t="s">
        <v>763</v>
      </c>
      <c r="F2002" s="1165" t="s">
        <v>761</v>
      </c>
    </row>
    <row r="2003" spans="2:6" s="939" customFormat="1" ht="19.5" customHeight="1">
      <c r="B2003" s="942"/>
      <c r="C2003" s="1127"/>
      <c r="D2003" s="1126" t="s">
        <v>2416</v>
      </c>
      <c r="E2003" s="1206" t="s">
        <v>1930</v>
      </c>
      <c r="F2003" s="1165" t="s">
        <v>761</v>
      </c>
    </row>
    <row r="2004" spans="2:6" s="939" customFormat="1" ht="19.5" customHeight="1">
      <c r="B2004" s="942"/>
      <c r="C2004" s="1127"/>
      <c r="D2004" s="1126" t="s">
        <v>2417</v>
      </c>
      <c r="E2004" s="1206" t="s">
        <v>763</v>
      </c>
      <c r="F2004" s="1165" t="s">
        <v>761</v>
      </c>
    </row>
    <row r="2005" spans="2:6" s="939" customFormat="1" ht="19.5" customHeight="1">
      <c r="B2005" s="942"/>
      <c r="C2005" s="1127" t="s">
        <v>3353</v>
      </c>
      <c r="D2005" s="1126" t="s">
        <v>3345</v>
      </c>
      <c r="E2005" s="1206" t="s">
        <v>3346</v>
      </c>
      <c r="F2005" s="1165" t="s">
        <v>3347</v>
      </c>
    </row>
    <row r="2006" spans="2:6" s="939" customFormat="1" ht="19.5" customHeight="1">
      <c r="B2006" s="942"/>
      <c r="C2006" s="1127"/>
      <c r="D2006" s="1126" t="s">
        <v>3348</v>
      </c>
      <c r="E2006" s="1206" t="s">
        <v>763</v>
      </c>
      <c r="F2006" s="1165" t="s">
        <v>761</v>
      </c>
    </row>
    <row r="2007" spans="2:6" s="939" customFormat="1" ht="19.5" customHeight="1">
      <c r="B2007" s="942"/>
      <c r="C2007" s="1127"/>
      <c r="D2007" s="1126" t="s">
        <v>1975</v>
      </c>
      <c r="E2007" s="1211" t="s">
        <v>3349</v>
      </c>
      <c r="F2007" s="1165" t="s">
        <v>3350</v>
      </c>
    </row>
    <row r="2008" spans="2:6" s="939" customFormat="1" ht="19.5" customHeight="1">
      <c r="B2008" s="942"/>
      <c r="C2008" s="1127"/>
      <c r="D2008" s="1126" t="s">
        <v>3351</v>
      </c>
      <c r="E2008" s="1211" t="s">
        <v>6594</v>
      </c>
      <c r="F2008" s="1165" t="s">
        <v>3352</v>
      </c>
    </row>
    <row r="2009" spans="2:6" s="939" customFormat="1" ht="19.5" customHeight="1">
      <c r="B2009" s="942"/>
      <c r="C2009" s="1127"/>
      <c r="D2009" s="1126" t="s">
        <v>2117</v>
      </c>
      <c r="E2009" s="1206" t="s">
        <v>2118</v>
      </c>
      <c r="F2009" s="1165" t="s">
        <v>2119</v>
      </c>
    </row>
    <row r="2010" spans="2:6" s="939" customFormat="1" ht="19.5" customHeight="1">
      <c r="B2010" s="942"/>
      <c r="C2010" s="1127"/>
      <c r="D2010" s="1126" t="s">
        <v>2415</v>
      </c>
      <c r="E2010" s="1206" t="s">
        <v>1930</v>
      </c>
      <c r="F2010" s="1165" t="s">
        <v>761</v>
      </c>
    </row>
    <row r="2011" spans="2:6" s="939" customFormat="1" ht="19.5" customHeight="1">
      <c r="B2011" s="942"/>
      <c r="C2011" s="1127"/>
      <c r="D2011" s="1126" t="s">
        <v>2416</v>
      </c>
      <c r="E2011" s="1206" t="s">
        <v>763</v>
      </c>
      <c r="F2011" s="1165" t="s">
        <v>761</v>
      </c>
    </row>
    <row r="2012" spans="2:6" s="939" customFormat="1" ht="19.5" customHeight="1">
      <c r="B2012" s="942"/>
      <c r="C2012" s="1127"/>
      <c r="D2012" s="1126" t="s">
        <v>2417</v>
      </c>
      <c r="E2012" s="1206" t="s">
        <v>763</v>
      </c>
      <c r="F2012" s="1165" t="s">
        <v>761</v>
      </c>
    </row>
    <row r="2013" spans="2:6" s="939" customFormat="1" ht="19.5" customHeight="1">
      <c r="B2013" s="942"/>
      <c r="C2013" s="1127" t="s">
        <v>3354</v>
      </c>
      <c r="D2013" s="1126" t="s">
        <v>3345</v>
      </c>
      <c r="E2013" s="1206" t="s">
        <v>3346</v>
      </c>
      <c r="F2013" s="1165" t="s">
        <v>3347</v>
      </c>
    </row>
    <row r="2014" spans="2:6" s="939" customFormat="1" ht="19.5" customHeight="1">
      <c r="B2014" s="942"/>
      <c r="C2014" s="1127"/>
      <c r="D2014" s="1126" t="s">
        <v>3348</v>
      </c>
      <c r="E2014" s="1206" t="s">
        <v>763</v>
      </c>
      <c r="F2014" s="1165" t="s">
        <v>761</v>
      </c>
    </row>
    <row r="2015" spans="2:6" s="939" customFormat="1" ht="19.5" customHeight="1">
      <c r="B2015" s="942"/>
      <c r="C2015" s="1127"/>
      <c r="D2015" s="1126" t="s">
        <v>1975</v>
      </c>
      <c r="E2015" s="1211" t="s">
        <v>3349</v>
      </c>
      <c r="F2015" s="1165" t="s">
        <v>3350</v>
      </c>
    </row>
    <row r="2016" spans="2:6" s="939" customFormat="1" ht="19.5" customHeight="1">
      <c r="B2016" s="942"/>
      <c r="C2016" s="1127"/>
      <c r="D2016" s="1126" t="s">
        <v>3351</v>
      </c>
      <c r="E2016" s="1211" t="s">
        <v>6594</v>
      </c>
      <c r="F2016" s="1165" t="s">
        <v>3352</v>
      </c>
    </row>
    <row r="2017" spans="2:6" s="939" customFormat="1" ht="19.5" customHeight="1">
      <c r="B2017" s="942"/>
      <c r="C2017" s="1127"/>
      <c r="D2017" s="1126" t="s">
        <v>2117</v>
      </c>
      <c r="E2017" s="1206" t="s">
        <v>2118</v>
      </c>
      <c r="F2017" s="1165" t="s">
        <v>2119</v>
      </c>
    </row>
    <row r="2018" spans="2:6" s="939" customFormat="1" ht="19.5" customHeight="1">
      <c r="B2018" s="942"/>
      <c r="C2018" s="1127"/>
      <c r="D2018" s="1126" t="s">
        <v>2415</v>
      </c>
      <c r="E2018" s="1206" t="s">
        <v>763</v>
      </c>
      <c r="F2018" s="1165" t="s">
        <v>761</v>
      </c>
    </row>
    <row r="2019" spans="2:6" s="939" customFormat="1" ht="19.5" customHeight="1">
      <c r="B2019" s="942"/>
      <c r="C2019" s="1127"/>
      <c r="D2019" s="1126" t="s">
        <v>2416</v>
      </c>
      <c r="E2019" s="1206" t="s">
        <v>763</v>
      </c>
      <c r="F2019" s="1165" t="s">
        <v>761</v>
      </c>
    </row>
    <row r="2020" spans="2:6" s="939" customFormat="1" ht="19.5" customHeight="1">
      <c r="B2020" s="942"/>
      <c r="C2020" s="1127"/>
      <c r="D2020" s="1126" t="s">
        <v>2417</v>
      </c>
      <c r="E2020" s="1206" t="s">
        <v>1930</v>
      </c>
      <c r="F2020" s="1165" t="s">
        <v>761</v>
      </c>
    </row>
    <row r="2021" spans="2:6" s="939" customFormat="1" ht="19.5" customHeight="1">
      <c r="B2021" s="942"/>
      <c r="C2021" s="1125" t="s">
        <v>3355</v>
      </c>
      <c r="D2021" s="1126" t="s">
        <v>3356</v>
      </c>
      <c r="E2021" s="1206" t="s">
        <v>763</v>
      </c>
      <c r="F2021" s="1165" t="s">
        <v>761</v>
      </c>
    </row>
    <row r="2022" spans="2:6" s="939" customFormat="1" ht="19.5" customHeight="1">
      <c r="B2022" s="942"/>
      <c r="C2022" s="1125"/>
      <c r="D2022" s="1126" t="s">
        <v>3345</v>
      </c>
      <c r="E2022" s="1206" t="s">
        <v>763</v>
      </c>
      <c r="F2022" s="1165" t="s">
        <v>761</v>
      </c>
    </row>
    <row r="2023" spans="2:6" s="939" customFormat="1" ht="19.5" customHeight="1">
      <c r="B2023" s="942"/>
      <c r="C2023" s="1127"/>
      <c r="D2023" s="1126" t="s">
        <v>3348</v>
      </c>
      <c r="E2023" s="1206" t="s">
        <v>763</v>
      </c>
      <c r="F2023" s="1165" t="s">
        <v>761</v>
      </c>
    </row>
    <row r="2024" spans="2:6" s="939" customFormat="1" ht="19.5" customHeight="1">
      <c r="B2024" s="942"/>
      <c r="C2024" s="1127"/>
      <c r="D2024" s="1126" t="s">
        <v>1975</v>
      </c>
      <c r="E2024" s="1206" t="s">
        <v>763</v>
      </c>
      <c r="F2024" s="1165" t="s">
        <v>761</v>
      </c>
    </row>
    <row r="2025" spans="2:6" s="939" customFormat="1" ht="19.5" customHeight="1">
      <c r="B2025" s="942"/>
      <c r="C2025" s="1127"/>
      <c r="D2025" s="1126" t="s">
        <v>3351</v>
      </c>
      <c r="E2025" s="1206" t="s">
        <v>763</v>
      </c>
      <c r="F2025" s="1165" t="s">
        <v>761</v>
      </c>
    </row>
    <row r="2026" spans="2:6" s="939" customFormat="1" ht="19.5" customHeight="1">
      <c r="B2026" s="942"/>
      <c r="C2026" s="1127"/>
      <c r="D2026" s="1126" t="s">
        <v>2117</v>
      </c>
      <c r="E2026" s="1206" t="s">
        <v>763</v>
      </c>
      <c r="F2026" s="1165" t="s">
        <v>761</v>
      </c>
    </row>
    <row r="2027" spans="2:6" s="939" customFormat="1" ht="19.5" customHeight="1">
      <c r="B2027" s="942"/>
      <c r="C2027" s="1127"/>
      <c r="D2027" s="1126" t="s">
        <v>2415</v>
      </c>
      <c r="E2027" s="1206" t="s">
        <v>763</v>
      </c>
      <c r="F2027" s="1165" t="s">
        <v>761</v>
      </c>
    </row>
    <row r="2028" spans="2:6" s="939" customFormat="1" ht="19.5" customHeight="1">
      <c r="B2028" s="942"/>
      <c r="C2028" s="1127"/>
      <c r="D2028" s="1126" t="s">
        <v>2416</v>
      </c>
      <c r="E2028" s="1206" t="s">
        <v>763</v>
      </c>
      <c r="F2028" s="1165" t="s">
        <v>761</v>
      </c>
    </row>
    <row r="2029" spans="2:6" s="939" customFormat="1" ht="19.5" customHeight="1">
      <c r="B2029" s="942"/>
      <c r="C2029" s="1127"/>
      <c r="D2029" s="1126" t="s">
        <v>2417</v>
      </c>
      <c r="E2029" s="1206" t="s">
        <v>763</v>
      </c>
      <c r="F2029" s="1165" t="s">
        <v>761</v>
      </c>
    </row>
    <row r="2030" spans="2:6" s="939" customFormat="1" ht="19.5" customHeight="1">
      <c r="B2030" s="942"/>
      <c r="C2030" s="1125" t="s">
        <v>3355</v>
      </c>
      <c r="D2030" s="1126" t="s">
        <v>3356</v>
      </c>
      <c r="E2030" s="1206" t="s">
        <v>763</v>
      </c>
      <c r="F2030" s="1165" t="s">
        <v>761</v>
      </c>
    </row>
    <row r="2031" spans="2:6" s="939" customFormat="1" ht="19.5" customHeight="1">
      <c r="B2031" s="942"/>
      <c r="C2031" s="1125"/>
      <c r="D2031" s="1126" t="s">
        <v>3345</v>
      </c>
      <c r="E2031" s="1206" t="s">
        <v>763</v>
      </c>
      <c r="F2031" s="1165" t="s">
        <v>761</v>
      </c>
    </row>
    <row r="2032" spans="2:6" s="939" customFormat="1" ht="19.5" customHeight="1">
      <c r="B2032" s="942"/>
      <c r="C2032" s="1127"/>
      <c r="D2032" s="1126" t="s">
        <v>3348</v>
      </c>
      <c r="E2032" s="1206" t="s">
        <v>763</v>
      </c>
      <c r="F2032" s="1165" t="s">
        <v>761</v>
      </c>
    </row>
    <row r="2033" spans="2:6" s="939" customFormat="1" ht="19.5" customHeight="1">
      <c r="B2033" s="942"/>
      <c r="C2033" s="1127"/>
      <c r="D2033" s="1126" t="s">
        <v>1975</v>
      </c>
      <c r="E2033" s="1206" t="s">
        <v>763</v>
      </c>
      <c r="F2033" s="1165" t="s">
        <v>761</v>
      </c>
    </row>
    <row r="2034" spans="2:6" s="939" customFormat="1" ht="19.5" customHeight="1">
      <c r="B2034" s="942"/>
      <c r="C2034" s="1127"/>
      <c r="D2034" s="1126" t="s">
        <v>3351</v>
      </c>
      <c r="E2034" s="1206" t="s">
        <v>763</v>
      </c>
      <c r="F2034" s="1165" t="s">
        <v>761</v>
      </c>
    </row>
    <row r="2035" spans="2:6" s="939" customFormat="1" ht="19.5" customHeight="1">
      <c r="B2035" s="942"/>
      <c r="C2035" s="1127"/>
      <c r="D2035" s="1126" t="s">
        <v>2117</v>
      </c>
      <c r="E2035" s="1206" t="s">
        <v>763</v>
      </c>
      <c r="F2035" s="1165" t="s">
        <v>761</v>
      </c>
    </row>
    <row r="2036" spans="2:6" s="939" customFormat="1" ht="19.5" customHeight="1">
      <c r="B2036" s="942"/>
      <c r="C2036" s="1127"/>
      <c r="D2036" s="1126" t="s">
        <v>2415</v>
      </c>
      <c r="E2036" s="1206" t="s">
        <v>763</v>
      </c>
      <c r="F2036" s="1165" t="s">
        <v>761</v>
      </c>
    </row>
    <row r="2037" spans="2:6" s="939" customFormat="1" ht="19.5" customHeight="1">
      <c r="B2037" s="942"/>
      <c r="C2037" s="1127"/>
      <c r="D2037" s="1126" t="s">
        <v>2416</v>
      </c>
      <c r="E2037" s="1206" t="s">
        <v>763</v>
      </c>
      <c r="F2037" s="1165" t="s">
        <v>761</v>
      </c>
    </row>
    <row r="2038" spans="2:6" s="939" customFormat="1" ht="19.5" customHeight="1">
      <c r="B2038" s="942"/>
      <c r="C2038" s="1127"/>
      <c r="D2038" s="1126" t="s">
        <v>2417</v>
      </c>
      <c r="E2038" s="1206" t="s">
        <v>763</v>
      </c>
      <c r="F2038" s="1165" t="s">
        <v>761</v>
      </c>
    </row>
    <row r="2039" spans="2:6" s="939" customFormat="1" ht="19.5" customHeight="1">
      <c r="B2039" s="942"/>
      <c r="C2039" s="1125" t="s">
        <v>3355</v>
      </c>
      <c r="D2039" s="1126" t="s">
        <v>3356</v>
      </c>
      <c r="E2039" s="1206" t="s">
        <v>763</v>
      </c>
      <c r="F2039" s="1165" t="s">
        <v>761</v>
      </c>
    </row>
    <row r="2040" spans="2:6" s="939" customFormat="1" ht="19.5" customHeight="1">
      <c r="B2040" s="942"/>
      <c r="C2040" s="1125"/>
      <c r="D2040" s="1126" t="s">
        <v>3345</v>
      </c>
      <c r="E2040" s="1206" t="s">
        <v>763</v>
      </c>
      <c r="F2040" s="1165" t="s">
        <v>761</v>
      </c>
    </row>
    <row r="2041" spans="2:6" s="939" customFormat="1" ht="19.5" customHeight="1">
      <c r="B2041" s="942"/>
      <c r="C2041" s="1127"/>
      <c r="D2041" s="1126" t="s">
        <v>3348</v>
      </c>
      <c r="E2041" s="1206" t="s">
        <v>763</v>
      </c>
      <c r="F2041" s="1165" t="s">
        <v>761</v>
      </c>
    </row>
    <row r="2042" spans="2:6" s="939" customFormat="1" ht="19.5" customHeight="1">
      <c r="B2042" s="942"/>
      <c r="C2042" s="1127"/>
      <c r="D2042" s="1126" t="s">
        <v>1975</v>
      </c>
      <c r="E2042" s="1206" t="s">
        <v>763</v>
      </c>
      <c r="F2042" s="1165" t="s">
        <v>761</v>
      </c>
    </row>
    <row r="2043" spans="2:6" s="939" customFormat="1" ht="19.5" customHeight="1">
      <c r="B2043" s="942"/>
      <c r="C2043" s="1127"/>
      <c r="D2043" s="1126" t="s">
        <v>3351</v>
      </c>
      <c r="E2043" s="1206" t="s">
        <v>763</v>
      </c>
      <c r="F2043" s="1165" t="s">
        <v>761</v>
      </c>
    </row>
    <row r="2044" spans="2:6" s="939" customFormat="1" ht="19.5" customHeight="1">
      <c r="B2044" s="942"/>
      <c r="C2044" s="1127"/>
      <c r="D2044" s="1126" t="s">
        <v>2117</v>
      </c>
      <c r="E2044" s="1206" t="s">
        <v>763</v>
      </c>
      <c r="F2044" s="1165" t="s">
        <v>761</v>
      </c>
    </row>
    <row r="2045" spans="2:6" s="939" customFormat="1" ht="19.5" customHeight="1">
      <c r="B2045" s="942"/>
      <c r="C2045" s="1127"/>
      <c r="D2045" s="1126" t="s">
        <v>2415</v>
      </c>
      <c r="E2045" s="1206" t="s">
        <v>763</v>
      </c>
      <c r="F2045" s="1165" t="s">
        <v>761</v>
      </c>
    </row>
    <row r="2046" spans="2:6" s="939" customFormat="1" ht="19.5" customHeight="1">
      <c r="B2046" s="942"/>
      <c r="C2046" s="1127"/>
      <c r="D2046" s="1126" t="s">
        <v>2416</v>
      </c>
      <c r="E2046" s="1206" t="s">
        <v>763</v>
      </c>
      <c r="F2046" s="1165" t="s">
        <v>761</v>
      </c>
    </row>
    <row r="2047" spans="2:6" s="939" customFormat="1" ht="19.5" customHeight="1">
      <c r="B2047" s="942"/>
      <c r="C2047" s="1127"/>
      <c r="D2047" s="1126" t="s">
        <v>2417</v>
      </c>
      <c r="E2047" s="1206" t="s">
        <v>763</v>
      </c>
      <c r="F2047" s="1165" t="s">
        <v>761</v>
      </c>
    </row>
    <row r="2048" spans="2:6" s="939" customFormat="1" ht="19.5" customHeight="1">
      <c r="B2048" s="942"/>
      <c r="C2048" s="1125" t="s">
        <v>3355</v>
      </c>
      <c r="D2048" s="1126" t="s">
        <v>3356</v>
      </c>
      <c r="E2048" s="1206" t="s">
        <v>763</v>
      </c>
      <c r="F2048" s="1165" t="s">
        <v>761</v>
      </c>
    </row>
    <row r="2049" spans="2:6" s="939" customFormat="1" ht="19.5" customHeight="1">
      <c r="B2049" s="942"/>
      <c r="C2049" s="1125"/>
      <c r="D2049" s="1126" t="s">
        <v>3345</v>
      </c>
      <c r="E2049" s="1206" t="s">
        <v>763</v>
      </c>
      <c r="F2049" s="1165" t="s">
        <v>761</v>
      </c>
    </row>
    <row r="2050" spans="2:6" s="939" customFormat="1" ht="19.5" customHeight="1">
      <c r="B2050" s="942"/>
      <c r="C2050" s="1127"/>
      <c r="D2050" s="1126" t="s">
        <v>3348</v>
      </c>
      <c r="E2050" s="1206" t="s">
        <v>763</v>
      </c>
      <c r="F2050" s="1165" t="s">
        <v>761</v>
      </c>
    </row>
    <row r="2051" spans="2:6" s="939" customFormat="1" ht="19.5" customHeight="1">
      <c r="B2051" s="942"/>
      <c r="C2051" s="1127"/>
      <c r="D2051" s="1126" t="s">
        <v>1975</v>
      </c>
      <c r="E2051" s="1206" t="s">
        <v>763</v>
      </c>
      <c r="F2051" s="1165" t="s">
        <v>761</v>
      </c>
    </row>
    <row r="2052" spans="2:6" s="939" customFormat="1" ht="19.5" customHeight="1">
      <c r="B2052" s="942"/>
      <c r="C2052" s="1127"/>
      <c r="D2052" s="1126" t="s">
        <v>3351</v>
      </c>
      <c r="E2052" s="1206" t="s">
        <v>763</v>
      </c>
      <c r="F2052" s="1165" t="s">
        <v>761</v>
      </c>
    </row>
    <row r="2053" spans="2:6" s="939" customFormat="1" ht="19.5" customHeight="1">
      <c r="B2053" s="942"/>
      <c r="C2053" s="1127"/>
      <c r="D2053" s="1126" t="s">
        <v>2117</v>
      </c>
      <c r="E2053" s="1206" t="s">
        <v>1930</v>
      </c>
      <c r="F2053" s="1165" t="s">
        <v>761</v>
      </c>
    </row>
    <row r="2054" spans="2:6" s="939" customFormat="1" ht="19.5" customHeight="1">
      <c r="B2054" s="942"/>
      <c r="C2054" s="1127"/>
      <c r="D2054" s="1126" t="s">
        <v>2415</v>
      </c>
      <c r="E2054" s="1206" t="s">
        <v>763</v>
      </c>
      <c r="F2054" s="1165" t="s">
        <v>761</v>
      </c>
    </row>
    <row r="2055" spans="2:6" s="939" customFormat="1" ht="19.5" customHeight="1">
      <c r="B2055" s="942"/>
      <c r="C2055" s="1127"/>
      <c r="D2055" s="1126" t="s">
        <v>2416</v>
      </c>
      <c r="E2055" s="1206" t="s">
        <v>763</v>
      </c>
      <c r="F2055" s="1165" t="s">
        <v>761</v>
      </c>
    </row>
    <row r="2056" spans="2:6" s="939" customFormat="1" ht="19.5" customHeight="1">
      <c r="B2056" s="942"/>
      <c r="C2056" s="1127"/>
      <c r="D2056" s="1126" t="s">
        <v>2417</v>
      </c>
      <c r="E2056" s="1206" t="s">
        <v>763</v>
      </c>
      <c r="F2056" s="1165" t="s">
        <v>761</v>
      </c>
    </row>
    <row r="2057" spans="2:6" s="939" customFormat="1" ht="19.5" customHeight="1">
      <c r="B2057" s="942"/>
      <c r="C2057" s="1125" t="s">
        <v>3355</v>
      </c>
      <c r="D2057" s="1126" t="s">
        <v>3356</v>
      </c>
      <c r="E2057" s="1206" t="s">
        <v>763</v>
      </c>
      <c r="F2057" s="1165" t="s">
        <v>761</v>
      </c>
    </row>
    <row r="2058" spans="2:6" s="939" customFormat="1" ht="19.5" customHeight="1">
      <c r="B2058" s="942"/>
      <c r="C2058" s="1125"/>
      <c r="D2058" s="1126" t="s">
        <v>3345</v>
      </c>
      <c r="E2058" s="1206" t="s">
        <v>763</v>
      </c>
      <c r="F2058" s="1165" t="s">
        <v>761</v>
      </c>
    </row>
    <row r="2059" spans="2:6" s="939" customFormat="1" ht="19.5" customHeight="1">
      <c r="B2059" s="942"/>
      <c r="C2059" s="1127"/>
      <c r="D2059" s="1126" t="s">
        <v>3348</v>
      </c>
      <c r="E2059" s="1206" t="s">
        <v>763</v>
      </c>
      <c r="F2059" s="1165" t="s">
        <v>761</v>
      </c>
    </row>
    <row r="2060" spans="2:6" s="939" customFormat="1" ht="19.5" customHeight="1">
      <c r="B2060" s="942"/>
      <c r="C2060" s="1127"/>
      <c r="D2060" s="1126" t="s">
        <v>1975</v>
      </c>
      <c r="E2060" s="1206" t="s">
        <v>763</v>
      </c>
      <c r="F2060" s="1165" t="s">
        <v>761</v>
      </c>
    </row>
    <row r="2061" spans="2:6" s="939" customFormat="1" ht="19.5" customHeight="1">
      <c r="B2061" s="942"/>
      <c r="C2061" s="1127"/>
      <c r="D2061" s="1126" t="s">
        <v>3351</v>
      </c>
      <c r="E2061" s="1206" t="s">
        <v>763</v>
      </c>
      <c r="F2061" s="1165" t="s">
        <v>761</v>
      </c>
    </row>
    <row r="2062" spans="2:6" s="939" customFormat="1" ht="19.5" customHeight="1">
      <c r="B2062" s="942"/>
      <c r="C2062" s="1127"/>
      <c r="D2062" s="1126" t="s">
        <v>2117</v>
      </c>
      <c r="E2062" s="1206" t="s">
        <v>763</v>
      </c>
      <c r="F2062" s="1165" t="s">
        <v>761</v>
      </c>
    </row>
    <row r="2063" spans="2:6" s="939" customFormat="1" ht="19.5" customHeight="1">
      <c r="B2063" s="942"/>
      <c r="C2063" s="1127"/>
      <c r="D2063" s="1126" t="s">
        <v>2415</v>
      </c>
      <c r="E2063" s="1206" t="s">
        <v>763</v>
      </c>
      <c r="F2063" s="1165" t="s">
        <v>761</v>
      </c>
    </row>
    <row r="2064" spans="2:6" s="939" customFormat="1" ht="19.5" customHeight="1">
      <c r="B2064" s="942"/>
      <c r="C2064" s="1127"/>
      <c r="D2064" s="1126" t="s">
        <v>2416</v>
      </c>
      <c r="E2064" s="1206" t="s">
        <v>763</v>
      </c>
      <c r="F2064" s="1165" t="s">
        <v>761</v>
      </c>
    </row>
    <row r="2065" spans="2:6" s="939" customFormat="1" ht="19.5" customHeight="1">
      <c r="B2065" s="942"/>
      <c r="C2065" s="1127"/>
      <c r="D2065" s="1126" t="s">
        <v>2417</v>
      </c>
      <c r="E2065" s="1206" t="s">
        <v>763</v>
      </c>
      <c r="F2065" s="1165" t="s">
        <v>761</v>
      </c>
    </row>
    <row r="2066" spans="2:6" s="939" customFormat="1" ht="19.5" customHeight="1">
      <c r="B2066" s="942"/>
      <c r="C2066" s="1125" t="s">
        <v>3355</v>
      </c>
      <c r="D2066" s="1126" t="s">
        <v>3356</v>
      </c>
      <c r="E2066" s="1206" t="s">
        <v>763</v>
      </c>
      <c r="F2066" s="1165" t="s">
        <v>761</v>
      </c>
    </row>
    <row r="2067" spans="2:6" s="939" customFormat="1" ht="19.5" customHeight="1">
      <c r="B2067" s="942"/>
      <c r="C2067" s="1125"/>
      <c r="D2067" s="1126" t="s">
        <v>3345</v>
      </c>
      <c r="E2067" s="1206" t="s">
        <v>763</v>
      </c>
      <c r="F2067" s="1165" t="s">
        <v>761</v>
      </c>
    </row>
    <row r="2068" spans="2:6" s="939" customFormat="1" ht="19.5" customHeight="1">
      <c r="B2068" s="942"/>
      <c r="C2068" s="1127"/>
      <c r="D2068" s="1126" t="s">
        <v>3348</v>
      </c>
      <c r="E2068" s="1206" t="s">
        <v>763</v>
      </c>
      <c r="F2068" s="1165" t="s">
        <v>761</v>
      </c>
    </row>
    <row r="2069" spans="2:6" s="939" customFormat="1" ht="19.5" customHeight="1">
      <c r="B2069" s="942"/>
      <c r="C2069" s="1127"/>
      <c r="D2069" s="1126" t="s">
        <v>1975</v>
      </c>
      <c r="E2069" s="1206" t="s">
        <v>763</v>
      </c>
      <c r="F2069" s="1165" t="s">
        <v>761</v>
      </c>
    </row>
    <row r="2070" spans="2:6" s="939" customFormat="1" ht="19.5" customHeight="1">
      <c r="B2070" s="942"/>
      <c r="C2070" s="1127"/>
      <c r="D2070" s="1126" t="s">
        <v>3351</v>
      </c>
      <c r="E2070" s="1206" t="s">
        <v>763</v>
      </c>
      <c r="F2070" s="1165" t="s">
        <v>761</v>
      </c>
    </row>
    <row r="2071" spans="2:6" s="939" customFormat="1" ht="19.5" customHeight="1">
      <c r="B2071" s="942"/>
      <c r="C2071" s="1127"/>
      <c r="D2071" s="1126" t="s">
        <v>2117</v>
      </c>
      <c r="E2071" s="1206" t="s">
        <v>763</v>
      </c>
      <c r="F2071" s="1165" t="s">
        <v>761</v>
      </c>
    </row>
    <row r="2072" spans="2:6" s="939" customFormat="1" ht="19.5" customHeight="1">
      <c r="B2072" s="942"/>
      <c r="C2072" s="1127"/>
      <c r="D2072" s="1126" t="s">
        <v>2415</v>
      </c>
      <c r="E2072" s="1206" t="s">
        <v>763</v>
      </c>
      <c r="F2072" s="1165" t="s">
        <v>761</v>
      </c>
    </row>
    <row r="2073" spans="2:6" s="939" customFormat="1" ht="19.5" customHeight="1">
      <c r="B2073" s="942"/>
      <c r="C2073" s="1127"/>
      <c r="D2073" s="1126" t="s">
        <v>2416</v>
      </c>
      <c r="E2073" s="1206" t="s">
        <v>763</v>
      </c>
      <c r="F2073" s="1165" t="s">
        <v>761</v>
      </c>
    </row>
    <row r="2074" spans="2:6" s="939" customFormat="1" ht="19.5" customHeight="1">
      <c r="B2074" s="942"/>
      <c r="C2074" s="1127"/>
      <c r="D2074" s="1126" t="s">
        <v>2417</v>
      </c>
      <c r="E2074" s="1206" t="s">
        <v>763</v>
      </c>
      <c r="F2074" s="1165" t="s">
        <v>761</v>
      </c>
    </row>
    <row r="2075" spans="2:6" s="939" customFormat="1" ht="80.25" customHeight="1">
      <c r="B2075" s="942"/>
      <c r="C2075" s="1140" t="s">
        <v>3357</v>
      </c>
      <c r="D2075" s="1037"/>
      <c r="E2075" s="1208" t="s">
        <v>3358</v>
      </c>
      <c r="F2075" s="1167" t="s">
        <v>3358</v>
      </c>
    </row>
    <row r="2076" spans="2:6" s="939" customFormat="1" ht="19.5" customHeight="1">
      <c r="B2076" s="942"/>
      <c r="C2076" s="1134" t="s">
        <v>3359</v>
      </c>
      <c r="D2076" s="944"/>
      <c r="E2076" s="1209"/>
      <c r="F2076" s="1168"/>
    </row>
    <row r="2077" spans="2:6" s="939" customFormat="1" ht="19.5" customHeight="1">
      <c r="B2077" s="942"/>
      <c r="C2077" s="1127" t="s">
        <v>3360</v>
      </c>
      <c r="D2077" s="1126"/>
      <c r="E2077" s="1206"/>
      <c r="F2077" s="1165"/>
    </row>
    <row r="2078" spans="2:6" s="939" customFormat="1" ht="19.5" customHeight="1">
      <c r="B2078" s="942"/>
      <c r="C2078" s="1125" t="s">
        <v>3361</v>
      </c>
      <c r="D2078" s="1126"/>
      <c r="E2078" s="1206"/>
      <c r="F2078" s="1165"/>
    </row>
    <row r="2079" spans="2:6" s="939" customFormat="1" ht="19.5" customHeight="1">
      <c r="B2079" s="942"/>
      <c r="C2079" s="1127"/>
      <c r="D2079" s="1126" t="s">
        <v>3362</v>
      </c>
      <c r="E2079" s="1206" t="s">
        <v>3363</v>
      </c>
      <c r="F2079" s="1165" t="s">
        <v>3364</v>
      </c>
    </row>
    <row r="2080" spans="2:6" s="939" customFormat="1" ht="19.5" customHeight="1">
      <c r="B2080" s="942"/>
      <c r="C2080" s="1421" t="s">
        <v>3365</v>
      </c>
      <c r="D2080" s="1422"/>
      <c r="E2080" s="1206"/>
      <c r="F2080" s="1165"/>
    </row>
    <row r="2081" spans="2:6" s="939" customFormat="1" ht="19.5" customHeight="1">
      <c r="B2081" s="942"/>
      <c r="C2081" s="1129" t="s">
        <v>3366</v>
      </c>
      <c r="D2081" s="1126"/>
      <c r="E2081" s="1206" t="s">
        <v>763</v>
      </c>
      <c r="F2081" s="1165" t="s">
        <v>761</v>
      </c>
    </row>
    <row r="2082" spans="2:6" s="939" customFormat="1" ht="19.5" customHeight="1">
      <c r="B2082" s="942"/>
      <c r="C2082" s="1129" t="s">
        <v>1868</v>
      </c>
      <c r="D2082" s="1126"/>
      <c r="E2082" s="1206" t="s">
        <v>2384</v>
      </c>
      <c r="F2082" s="1165" t="s">
        <v>2385</v>
      </c>
    </row>
    <row r="2083" spans="2:6" s="939" customFormat="1" ht="19.5" customHeight="1">
      <c r="B2083" s="942"/>
      <c r="C2083" s="1129" t="s">
        <v>2274</v>
      </c>
      <c r="D2083" s="1126" t="s">
        <v>1975</v>
      </c>
      <c r="E2083" s="1206" t="s">
        <v>3367</v>
      </c>
      <c r="F2083" s="1165" t="s">
        <v>3368</v>
      </c>
    </row>
    <row r="2084" spans="2:6" s="939" customFormat="1" ht="19.5" customHeight="1">
      <c r="B2084" s="942"/>
      <c r="C2084" s="1038" t="s">
        <v>2233</v>
      </c>
      <c r="D2084" s="1126"/>
      <c r="E2084" s="1207" t="s">
        <v>763</v>
      </c>
      <c r="F2084" s="1166" t="s">
        <v>761</v>
      </c>
    </row>
    <row r="2085" spans="2:6" s="939" customFormat="1" ht="19.5" customHeight="1">
      <c r="B2085" s="942"/>
      <c r="C2085" s="1131" t="s">
        <v>3369</v>
      </c>
      <c r="D2085" s="1126"/>
      <c r="E2085" s="1210"/>
      <c r="F2085" s="1166"/>
    </row>
    <row r="2086" spans="2:6" s="939" customFormat="1" ht="19.5" customHeight="1">
      <c r="B2086" s="942"/>
      <c r="C2086" s="1038" t="s">
        <v>1866</v>
      </c>
      <c r="D2086" s="1126"/>
      <c r="E2086" s="1210" t="s">
        <v>763</v>
      </c>
      <c r="F2086" s="1166" t="s">
        <v>761</v>
      </c>
    </row>
    <row r="2087" spans="2:6" s="939" customFormat="1" ht="19.5" customHeight="1">
      <c r="B2087" s="942"/>
      <c r="C2087" s="1038" t="s">
        <v>1868</v>
      </c>
      <c r="D2087" s="1126"/>
      <c r="E2087" s="1210" t="s">
        <v>2384</v>
      </c>
      <c r="F2087" s="1166" t="s">
        <v>2385</v>
      </c>
    </row>
    <row r="2088" spans="2:6" s="939" customFormat="1" ht="19.5" customHeight="1">
      <c r="B2088" s="942"/>
      <c r="C2088" s="1038" t="s">
        <v>2274</v>
      </c>
      <c r="D2088" s="1126" t="s">
        <v>2664</v>
      </c>
      <c r="E2088" s="1210" t="s">
        <v>2438</v>
      </c>
      <c r="F2088" s="1166" t="s">
        <v>2439</v>
      </c>
    </row>
    <row r="2089" spans="2:6" s="939" customFormat="1" ht="19.5" customHeight="1">
      <c r="B2089" s="942"/>
      <c r="C2089" s="1038"/>
      <c r="D2089" s="1126" t="s">
        <v>2408</v>
      </c>
      <c r="E2089" s="1210" t="s">
        <v>2440</v>
      </c>
      <c r="F2089" s="1166" t="s">
        <v>2022</v>
      </c>
    </row>
    <row r="2090" spans="2:6" s="939" customFormat="1" ht="19.5" customHeight="1">
      <c r="B2090" s="942"/>
      <c r="C2090" s="1038"/>
      <c r="D2090" s="1126" t="s">
        <v>3370</v>
      </c>
      <c r="E2090" s="1210" t="s">
        <v>3371</v>
      </c>
      <c r="F2090" s="1166" t="s">
        <v>3372</v>
      </c>
    </row>
    <row r="2091" spans="2:6" s="939" customFormat="1" ht="19.5" customHeight="1">
      <c r="B2091" s="942"/>
      <c r="C2091" s="1038"/>
      <c r="D2091" s="1126" t="s">
        <v>2415</v>
      </c>
      <c r="E2091" s="1210" t="s">
        <v>763</v>
      </c>
      <c r="F2091" s="1166" t="s">
        <v>761</v>
      </c>
    </row>
    <row r="2092" spans="2:6" s="939" customFormat="1" ht="19.5" customHeight="1">
      <c r="B2092" s="942"/>
      <c r="C2092" s="1038"/>
      <c r="D2092" s="1126" t="s">
        <v>2416</v>
      </c>
      <c r="E2092" s="1210" t="s">
        <v>763</v>
      </c>
      <c r="F2092" s="1166" t="s">
        <v>761</v>
      </c>
    </row>
    <row r="2093" spans="2:6" s="939" customFormat="1" ht="19.5" customHeight="1">
      <c r="B2093" s="942"/>
      <c r="C2093" s="1038"/>
      <c r="D2093" s="1126" t="s">
        <v>2417</v>
      </c>
      <c r="E2093" s="1210" t="s">
        <v>763</v>
      </c>
      <c r="F2093" s="1166" t="s">
        <v>761</v>
      </c>
    </row>
    <row r="2094" spans="2:6" s="939" customFormat="1" ht="19.5" customHeight="1">
      <c r="B2094" s="942"/>
      <c r="C2094" s="1038"/>
      <c r="D2094" s="1126" t="s">
        <v>3373</v>
      </c>
      <c r="E2094" s="1210" t="s">
        <v>763</v>
      </c>
      <c r="F2094" s="1166" t="s">
        <v>761</v>
      </c>
    </row>
    <row r="2095" spans="2:6" s="939" customFormat="1" ht="19.5" customHeight="1">
      <c r="B2095" s="942"/>
      <c r="C2095" s="1038" t="s">
        <v>2233</v>
      </c>
      <c r="D2095" s="1126"/>
      <c r="E2095" s="1210" t="s">
        <v>763</v>
      </c>
      <c r="F2095" s="1166" t="s">
        <v>761</v>
      </c>
    </row>
    <row r="2096" spans="2:6" s="939" customFormat="1" ht="19.5" customHeight="1">
      <c r="B2096" s="942"/>
      <c r="C2096" s="1131" t="s">
        <v>3374</v>
      </c>
      <c r="D2096" s="1126"/>
      <c r="E2096" s="1210"/>
      <c r="F2096" s="1166"/>
    </row>
    <row r="2097" spans="2:6" s="939" customFormat="1" ht="19.5" customHeight="1">
      <c r="B2097" s="942"/>
      <c r="C2097" s="1038" t="s">
        <v>1866</v>
      </c>
      <c r="D2097" s="1126"/>
      <c r="E2097" s="1210" t="s">
        <v>763</v>
      </c>
      <c r="F2097" s="1166" t="s">
        <v>761</v>
      </c>
    </row>
    <row r="2098" spans="2:6" s="939" customFormat="1" ht="19.5" customHeight="1">
      <c r="B2098" s="942"/>
      <c r="C2098" s="1038" t="s">
        <v>1868</v>
      </c>
      <c r="D2098" s="1126"/>
      <c r="E2098" s="1210" t="s">
        <v>2384</v>
      </c>
      <c r="F2098" s="1166" t="s">
        <v>2385</v>
      </c>
    </row>
    <row r="2099" spans="2:6" s="939" customFormat="1" ht="19.5" customHeight="1">
      <c r="B2099" s="942"/>
      <c r="C2099" s="1038" t="s">
        <v>2274</v>
      </c>
      <c r="D2099" s="1126" t="s">
        <v>1903</v>
      </c>
      <c r="E2099" s="1210" t="s">
        <v>2438</v>
      </c>
      <c r="F2099" s="1166" t="s">
        <v>2439</v>
      </c>
    </row>
    <row r="2100" spans="2:6" s="939" customFormat="1" ht="19.5" customHeight="1">
      <c r="B2100" s="942"/>
      <c r="C2100" s="1038"/>
      <c r="D2100" s="1126" t="s">
        <v>3375</v>
      </c>
      <c r="E2100" s="1210" t="s">
        <v>3376</v>
      </c>
      <c r="F2100" s="1166" t="s">
        <v>3377</v>
      </c>
    </row>
    <row r="2101" spans="2:6" s="939" customFormat="1" ht="19.5" customHeight="1">
      <c r="B2101" s="942"/>
      <c r="C2101" s="1038"/>
      <c r="D2101" s="1126" t="s">
        <v>2429</v>
      </c>
      <c r="E2101" s="1210" t="s">
        <v>763</v>
      </c>
      <c r="F2101" s="1166" t="s">
        <v>761</v>
      </c>
    </row>
    <row r="2102" spans="2:6" s="939" customFormat="1" ht="19.5" customHeight="1">
      <c r="B2102" s="942"/>
      <c r="C2102" s="1038"/>
      <c r="D2102" s="1126" t="s">
        <v>3378</v>
      </c>
      <c r="E2102" s="1210" t="s">
        <v>763</v>
      </c>
      <c r="F2102" s="1166" t="s">
        <v>761</v>
      </c>
    </row>
    <row r="2103" spans="2:6" s="939" customFormat="1" ht="19.5" customHeight="1">
      <c r="B2103" s="942"/>
      <c r="C2103" s="1038"/>
      <c r="D2103" s="1126" t="s">
        <v>3370</v>
      </c>
      <c r="E2103" s="1210" t="s">
        <v>3371</v>
      </c>
      <c r="F2103" s="1166" t="s">
        <v>3372</v>
      </c>
    </row>
    <row r="2104" spans="2:6" s="939" customFormat="1" ht="19.5" customHeight="1">
      <c r="B2104" s="942"/>
      <c r="C2104" s="1038"/>
      <c r="D2104" s="1126" t="s">
        <v>1912</v>
      </c>
      <c r="E2104" s="1210" t="s">
        <v>763</v>
      </c>
      <c r="F2104" s="1166" t="s">
        <v>761</v>
      </c>
    </row>
    <row r="2105" spans="2:6" s="939" customFormat="1" ht="19.5" customHeight="1">
      <c r="B2105" s="942"/>
      <c r="C2105" s="1038" t="s">
        <v>2233</v>
      </c>
      <c r="D2105" s="1126"/>
      <c r="E2105" s="1210" t="s">
        <v>763</v>
      </c>
      <c r="F2105" s="1166" t="s">
        <v>761</v>
      </c>
    </row>
    <row r="2106" spans="2:6" s="939" customFormat="1" ht="19.5" customHeight="1">
      <c r="B2106" s="942"/>
      <c r="C2106" s="1131" t="s">
        <v>3379</v>
      </c>
      <c r="D2106" s="1126"/>
      <c r="E2106" s="1210"/>
      <c r="F2106" s="1166"/>
    </row>
    <row r="2107" spans="2:6" s="939" customFormat="1" ht="19.5" customHeight="1">
      <c r="B2107" s="942"/>
      <c r="C2107" s="1038" t="s">
        <v>3366</v>
      </c>
      <c r="D2107" s="1126"/>
      <c r="E2107" s="1210" t="s">
        <v>763</v>
      </c>
      <c r="F2107" s="1166" t="s">
        <v>761</v>
      </c>
    </row>
    <row r="2108" spans="2:6" s="939" customFormat="1" ht="19.5" customHeight="1">
      <c r="B2108" s="942"/>
      <c r="C2108" s="1038" t="s">
        <v>1868</v>
      </c>
      <c r="D2108" s="1126"/>
      <c r="E2108" s="1210" t="s">
        <v>2384</v>
      </c>
      <c r="F2108" s="1166" t="s">
        <v>2385</v>
      </c>
    </row>
    <row r="2109" spans="2:6" s="939" customFormat="1" ht="19.5" customHeight="1">
      <c r="B2109" s="942"/>
      <c r="C2109" s="1038" t="s">
        <v>2274</v>
      </c>
      <c r="D2109" s="1126" t="s">
        <v>1975</v>
      </c>
      <c r="E2109" s="1210" t="s">
        <v>3367</v>
      </c>
      <c r="F2109" s="1166" t="s">
        <v>3368</v>
      </c>
    </row>
    <row r="2110" spans="2:6" s="939" customFormat="1" ht="19.5" customHeight="1">
      <c r="B2110" s="942"/>
      <c r="C2110" s="1038"/>
      <c r="D2110" s="1126" t="s">
        <v>1908</v>
      </c>
      <c r="E2110" s="1210" t="s">
        <v>3380</v>
      </c>
      <c r="F2110" s="1166" t="s">
        <v>3381</v>
      </c>
    </row>
    <row r="2111" spans="2:6" s="939" customFormat="1" ht="19.5" customHeight="1">
      <c r="B2111" s="942"/>
      <c r="C2111" s="1038" t="s">
        <v>2233</v>
      </c>
      <c r="D2111" s="1126"/>
      <c r="E2111" s="1210" t="s">
        <v>763</v>
      </c>
      <c r="F2111" s="1166" t="s">
        <v>761</v>
      </c>
    </row>
    <row r="2112" spans="2:6" s="939" customFormat="1" ht="19.5" customHeight="1">
      <c r="B2112" s="942"/>
      <c r="C2112" s="1131" t="s">
        <v>3382</v>
      </c>
      <c r="D2112" s="1126"/>
      <c r="E2112" s="1210"/>
      <c r="F2112" s="1166"/>
    </row>
    <row r="2113" spans="2:6" s="939" customFormat="1" ht="19.5" customHeight="1">
      <c r="B2113" s="942"/>
      <c r="C2113" s="1038" t="s">
        <v>1866</v>
      </c>
      <c r="D2113" s="1126"/>
      <c r="E2113" s="1210" t="s">
        <v>763</v>
      </c>
      <c r="F2113" s="1166" t="s">
        <v>761</v>
      </c>
    </row>
    <row r="2114" spans="2:6" s="939" customFormat="1" ht="19.5" customHeight="1">
      <c r="B2114" s="942"/>
      <c r="C2114" s="1038" t="s">
        <v>3383</v>
      </c>
      <c r="D2114" s="1126"/>
      <c r="E2114" s="1210" t="s">
        <v>2384</v>
      </c>
      <c r="F2114" s="1166" t="s">
        <v>2385</v>
      </c>
    </row>
    <row r="2115" spans="2:6" s="939" customFormat="1" ht="19.5" customHeight="1">
      <c r="B2115" s="942"/>
      <c r="C2115" s="1038" t="s">
        <v>2274</v>
      </c>
      <c r="D2115" s="1126" t="s">
        <v>2664</v>
      </c>
      <c r="E2115" s="1210" t="s">
        <v>2438</v>
      </c>
      <c r="F2115" s="1166" t="s">
        <v>2439</v>
      </c>
    </row>
    <row r="2116" spans="2:6" s="939" customFormat="1" ht="19.5" customHeight="1">
      <c r="B2116" s="942"/>
      <c r="C2116" s="1038"/>
      <c r="D2116" s="1126" t="s">
        <v>3384</v>
      </c>
      <c r="E2116" s="1210" t="s">
        <v>6576</v>
      </c>
      <c r="F2116" s="1166" t="s">
        <v>6577</v>
      </c>
    </row>
    <row r="2117" spans="2:6" s="939" customFormat="1" ht="19.5" customHeight="1">
      <c r="B2117" s="942"/>
      <c r="C2117" s="1038"/>
      <c r="D2117" s="1126" t="s">
        <v>2117</v>
      </c>
      <c r="E2117" s="1210" t="s">
        <v>2399</v>
      </c>
      <c r="F2117" s="1166" t="s">
        <v>2400</v>
      </c>
    </row>
    <row r="2118" spans="2:6" s="939" customFormat="1" ht="19.5" customHeight="1">
      <c r="B2118" s="942"/>
      <c r="C2118" s="1038"/>
      <c r="D2118" s="1126" t="s">
        <v>2415</v>
      </c>
      <c r="E2118" s="1210" t="s">
        <v>763</v>
      </c>
      <c r="F2118" s="1166" t="s">
        <v>761</v>
      </c>
    </row>
    <row r="2119" spans="2:6" s="939" customFormat="1" ht="19.5" customHeight="1">
      <c r="B2119" s="942"/>
      <c r="C2119" s="1038"/>
      <c r="D2119" s="1126" t="s">
        <v>2416</v>
      </c>
      <c r="E2119" s="1210" t="s">
        <v>763</v>
      </c>
      <c r="F2119" s="1166" t="s">
        <v>761</v>
      </c>
    </row>
    <row r="2120" spans="2:6" s="939" customFormat="1" ht="19.5" customHeight="1">
      <c r="B2120" s="942"/>
      <c r="C2120" s="1038"/>
      <c r="D2120" s="1126" t="s">
        <v>2417</v>
      </c>
      <c r="E2120" s="1210" t="s">
        <v>763</v>
      </c>
      <c r="F2120" s="1166" t="s">
        <v>761</v>
      </c>
    </row>
    <row r="2121" spans="2:6" s="939" customFormat="1" ht="19.5" customHeight="1">
      <c r="B2121" s="942"/>
      <c r="C2121" s="1038"/>
      <c r="D2121" s="1126" t="s">
        <v>1912</v>
      </c>
      <c r="E2121" s="1210" t="s">
        <v>763</v>
      </c>
      <c r="F2121" s="1166" t="s">
        <v>761</v>
      </c>
    </row>
    <row r="2122" spans="2:6" s="939" customFormat="1" ht="19.5" customHeight="1">
      <c r="B2122" s="942"/>
      <c r="C2122" s="1038" t="s">
        <v>2233</v>
      </c>
      <c r="D2122" s="1126"/>
      <c r="E2122" s="1210" t="s">
        <v>763</v>
      </c>
      <c r="F2122" s="1166" t="s">
        <v>761</v>
      </c>
    </row>
    <row r="2123" spans="2:6" s="939" customFormat="1" ht="19.5" customHeight="1">
      <c r="B2123" s="942"/>
      <c r="C2123" s="1131" t="s">
        <v>3385</v>
      </c>
      <c r="D2123" s="1126"/>
      <c r="E2123" s="1210"/>
      <c r="F2123" s="1166"/>
    </row>
    <row r="2124" spans="2:6" s="939" customFormat="1" ht="19.5" customHeight="1">
      <c r="B2124" s="942"/>
      <c r="C2124" s="1038" t="s">
        <v>1866</v>
      </c>
      <c r="D2124" s="1126"/>
      <c r="E2124" s="1210" t="s">
        <v>3386</v>
      </c>
      <c r="F2124" s="1166" t="s">
        <v>3387</v>
      </c>
    </row>
    <row r="2125" spans="2:6" s="939" customFormat="1" ht="19.5" customHeight="1">
      <c r="B2125" s="942"/>
      <c r="C2125" s="1038" t="s">
        <v>3383</v>
      </c>
      <c r="D2125" s="1126"/>
      <c r="E2125" s="1210" t="s">
        <v>2384</v>
      </c>
      <c r="F2125" s="1166" t="s">
        <v>2385</v>
      </c>
    </row>
    <row r="2126" spans="2:6" s="939" customFormat="1" ht="19.5" customHeight="1">
      <c r="B2126" s="942"/>
      <c r="C2126" s="1038" t="s">
        <v>2274</v>
      </c>
      <c r="D2126" s="1126" t="s">
        <v>3388</v>
      </c>
      <c r="E2126" s="1210" t="s">
        <v>2438</v>
      </c>
      <c r="F2126" s="1166" t="s">
        <v>2439</v>
      </c>
    </row>
    <row r="2127" spans="2:6" s="939" customFormat="1" ht="19.5" customHeight="1">
      <c r="B2127" s="942"/>
      <c r="C2127" s="1038"/>
      <c r="D2127" s="1126" t="s">
        <v>3389</v>
      </c>
      <c r="E2127" s="1210" t="s">
        <v>2438</v>
      </c>
      <c r="F2127" s="1166" t="s">
        <v>2439</v>
      </c>
    </row>
    <row r="2128" spans="2:6" s="939" customFormat="1" ht="19.5" customHeight="1">
      <c r="B2128" s="942"/>
      <c r="C2128" s="1038"/>
      <c r="D2128" s="1126" t="s">
        <v>2649</v>
      </c>
      <c r="E2128" s="1210" t="s">
        <v>763</v>
      </c>
      <c r="F2128" s="1166" t="s">
        <v>761</v>
      </c>
    </row>
    <row r="2129" spans="2:6" s="939" customFormat="1" ht="19.5" customHeight="1">
      <c r="B2129" s="942"/>
      <c r="C2129" s="1038"/>
      <c r="D2129" s="1126" t="s">
        <v>3390</v>
      </c>
      <c r="E2129" s="1210" t="s">
        <v>763</v>
      </c>
      <c r="F2129" s="1166" t="s">
        <v>761</v>
      </c>
    </row>
    <row r="2130" spans="2:6" s="939" customFormat="1" ht="19.5" customHeight="1">
      <c r="B2130" s="942"/>
      <c r="C2130" s="1038"/>
      <c r="D2130" s="1126" t="s">
        <v>1912</v>
      </c>
      <c r="E2130" s="1210" t="s">
        <v>763</v>
      </c>
      <c r="F2130" s="1166" t="s">
        <v>761</v>
      </c>
    </row>
    <row r="2131" spans="2:6" s="939" customFormat="1" ht="19.5" customHeight="1">
      <c r="B2131" s="942"/>
      <c r="C2131" s="1048" t="s">
        <v>2233</v>
      </c>
      <c r="D2131" s="1037"/>
      <c r="E2131" s="1213" t="s">
        <v>763</v>
      </c>
      <c r="F2131" s="1170" t="s">
        <v>761</v>
      </c>
    </row>
    <row r="2132" spans="2:6" s="939" customFormat="1" ht="19.5" customHeight="1">
      <c r="B2132" s="942"/>
      <c r="C2132" s="947" t="s">
        <v>3391</v>
      </c>
      <c r="D2132" s="1126"/>
      <c r="E2132" s="1210"/>
      <c r="F2132" s="1166"/>
    </row>
    <row r="2133" spans="2:6" s="939" customFormat="1" ht="19.5" customHeight="1">
      <c r="B2133" s="942"/>
      <c r="C2133" s="1131" t="s">
        <v>3392</v>
      </c>
      <c r="D2133" s="1126" t="s">
        <v>3393</v>
      </c>
      <c r="E2133" s="1210" t="s">
        <v>3394</v>
      </c>
      <c r="F2133" s="1166" t="s">
        <v>3364</v>
      </c>
    </row>
    <row r="2134" spans="2:6" s="939" customFormat="1" ht="19.5" customHeight="1">
      <c r="B2134" s="942"/>
      <c r="C2134" s="1038"/>
      <c r="D2134" s="1126" t="s">
        <v>3395</v>
      </c>
      <c r="E2134" s="1210" t="s">
        <v>3394</v>
      </c>
      <c r="F2134" s="1166" t="s">
        <v>3364</v>
      </c>
    </row>
    <row r="2135" spans="2:6" s="939" customFormat="1" ht="19.5" customHeight="1">
      <c r="B2135" s="942"/>
      <c r="C2135" s="1038"/>
      <c r="D2135" s="1126" t="s">
        <v>3396</v>
      </c>
      <c r="E2135" s="1210" t="s">
        <v>3394</v>
      </c>
      <c r="F2135" s="1166" t="s">
        <v>3364</v>
      </c>
    </row>
    <row r="2136" spans="2:6" s="939" customFormat="1" ht="19.5" customHeight="1">
      <c r="B2136" s="942"/>
      <c r="C2136" s="1038"/>
      <c r="D2136" s="1126" t="s">
        <v>3397</v>
      </c>
      <c r="E2136" s="1210" t="s">
        <v>3394</v>
      </c>
      <c r="F2136" s="1166" t="s">
        <v>3364</v>
      </c>
    </row>
    <row r="2137" spans="2:6" s="939" customFormat="1" ht="19.5" customHeight="1">
      <c r="B2137" s="942"/>
      <c r="C2137" s="1038"/>
      <c r="D2137" s="1126" t="s">
        <v>3290</v>
      </c>
      <c r="E2137" s="1210" t="s">
        <v>3394</v>
      </c>
      <c r="F2137" s="1166" t="s">
        <v>3364</v>
      </c>
    </row>
    <row r="2138" spans="2:6" s="939" customFormat="1" ht="19.5" customHeight="1">
      <c r="B2138" s="942"/>
      <c r="C2138" s="1038"/>
      <c r="D2138" s="1126" t="s">
        <v>3398</v>
      </c>
      <c r="E2138" s="1210" t="s">
        <v>3394</v>
      </c>
      <c r="F2138" s="1166" t="s">
        <v>3364</v>
      </c>
    </row>
    <row r="2139" spans="2:6" s="939" customFormat="1" ht="19.5" customHeight="1">
      <c r="B2139" s="942"/>
      <c r="C2139" s="1038"/>
      <c r="D2139" s="1126" t="s">
        <v>3399</v>
      </c>
      <c r="E2139" s="1210" t="s">
        <v>3400</v>
      </c>
      <c r="F2139" s="1166" t="s">
        <v>3401</v>
      </c>
    </row>
    <row r="2140" spans="2:6" s="939" customFormat="1" ht="19.5" customHeight="1">
      <c r="B2140" s="942"/>
      <c r="C2140" s="1038"/>
      <c r="D2140" s="1126" t="s">
        <v>3399</v>
      </c>
      <c r="E2140" s="1210" t="s">
        <v>3400</v>
      </c>
      <c r="F2140" s="1166" t="s">
        <v>3401</v>
      </c>
    </row>
    <row r="2141" spans="2:6" s="939" customFormat="1" ht="19.5" customHeight="1">
      <c r="B2141" s="942"/>
      <c r="C2141" s="1038"/>
      <c r="D2141" s="1126" t="s">
        <v>3399</v>
      </c>
      <c r="E2141" s="1210" t="s">
        <v>3400</v>
      </c>
      <c r="F2141" s="1166" t="s">
        <v>3401</v>
      </c>
    </row>
    <row r="2142" spans="2:6" s="939" customFormat="1" ht="19.5" customHeight="1">
      <c r="B2142" s="942"/>
      <c r="C2142" s="1038"/>
      <c r="D2142" s="1126" t="s">
        <v>3399</v>
      </c>
      <c r="E2142" s="1210" t="s">
        <v>3400</v>
      </c>
      <c r="F2142" s="1166" t="s">
        <v>3401</v>
      </c>
    </row>
    <row r="2143" spans="2:6" s="939" customFormat="1" ht="19.5" customHeight="1">
      <c r="B2143" s="942"/>
      <c r="C2143" s="1038"/>
      <c r="D2143" s="1126" t="s">
        <v>3399</v>
      </c>
      <c r="E2143" s="1210" t="s">
        <v>3400</v>
      </c>
      <c r="F2143" s="1166" t="s">
        <v>3401</v>
      </c>
    </row>
    <row r="2144" spans="2:6" s="939" customFormat="1" ht="19.5" customHeight="1">
      <c r="B2144" s="942"/>
      <c r="C2144" s="1038"/>
      <c r="D2144" s="1126" t="s">
        <v>3402</v>
      </c>
      <c r="E2144" s="1210" t="s">
        <v>3403</v>
      </c>
      <c r="F2144" s="1166" t="s">
        <v>3364</v>
      </c>
    </row>
    <row r="2145" spans="2:6" s="939" customFormat="1" ht="19.5" customHeight="1">
      <c r="B2145" s="942"/>
      <c r="C2145" s="1131" t="s">
        <v>3404</v>
      </c>
      <c r="D2145" s="1126"/>
      <c r="E2145" s="1210" t="s">
        <v>763</v>
      </c>
      <c r="F2145" s="1166" t="s">
        <v>761</v>
      </c>
    </row>
    <row r="2146" spans="2:6" s="939" customFormat="1" ht="19.5" customHeight="1">
      <c r="B2146" s="942"/>
      <c r="C2146" s="1131" t="s">
        <v>3405</v>
      </c>
      <c r="D2146" s="1126"/>
      <c r="E2146" s="1210" t="s">
        <v>3406</v>
      </c>
      <c r="F2146" s="1166" t="s">
        <v>3406</v>
      </c>
    </row>
    <row r="2147" spans="2:6" s="939" customFormat="1" ht="19.5" customHeight="1">
      <c r="B2147" s="942"/>
      <c r="C2147" s="1131" t="s">
        <v>3407</v>
      </c>
      <c r="D2147" s="1126"/>
      <c r="E2147" s="1210"/>
      <c r="F2147" s="1166"/>
    </row>
    <row r="2148" spans="2:6" s="939" customFormat="1" ht="19.5" customHeight="1">
      <c r="B2148" s="942"/>
      <c r="C2148" s="1038" t="s">
        <v>3408</v>
      </c>
      <c r="D2148" s="1126"/>
      <c r="E2148" s="1210"/>
      <c r="F2148" s="1166"/>
    </row>
    <row r="2149" spans="2:6" s="939" customFormat="1" ht="19.5" customHeight="1">
      <c r="B2149" s="942"/>
      <c r="C2149" s="1049" t="s">
        <v>3409</v>
      </c>
      <c r="D2149" s="1126" t="s">
        <v>3410</v>
      </c>
      <c r="E2149" s="1210" t="s">
        <v>3304</v>
      </c>
      <c r="F2149" s="1166" t="s">
        <v>3305</v>
      </c>
    </row>
    <row r="2150" spans="2:6" s="939" customFormat="1" ht="19.5" customHeight="1">
      <c r="B2150" s="942"/>
      <c r="C2150" s="1050"/>
      <c r="D2150" s="1126" t="s">
        <v>3411</v>
      </c>
      <c r="E2150" s="1210" t="s">
        <v>3412</v>
      </c>
      <c r="F2150" s="1166" t="s">
        <v>2254</v>
      </c>
    </row>
    <row r="2151" spans="2:6" s="939" customFormat="1" ht="19.5" customHeight="1">
      <c r="B2151" s="942"/>
      <c r="C2151" s="1050"/>
      <c r="D2151" s="1126" t="s">
        <v>3413</v>
      </c>
      <c r="E2151" s="1210" t="s">
        <v>3414</v>
      </c>
      <c r="F2151" s="1166" t="s">
        <v>3414</v>
      </c>
    </row>
    <row r="2152" spans="2:6" s="939" customFormat="1" ht="19.5" customHeight="1">
      <c r="B2152" s="942"/>
      <c r="C2152" s="1050"/>
      <c r="D2152" s="1126" t="s">
        <v>3415</v>
      </c>
      <c r="E2152" s="1210" t="s">
        <v>3416</v>
      </c>
      <c r="F2152" s="1166" t="s">
        <v>3416</v>
      </c>
    </row>
    <row r="2153" spans="2:6" s="939" customFormat="1" ht="19.5" customHeight="1">
      <c r="B2153" s="942"/>
      <c r="C2153" s="1049" t="s">
        <v>3417</v>
      </c>
      <c r="D2153" s="1126" t="s">
        <v>3410</v>
      </c>
      <c r="E2153" s="1210" t="s">
        <v>3304</v>
      </c>
      <c r="F2153" s="1166" t="s">
        <v>3305</v>
      </c>
    </row>
    <row r="2154" spans="2:6" s="939" customFormat="1" ht="19.5" customHeight="1">
      <c r="B2154" s="942"/>
      <c r="C2154" s="1050"/>
      <c r="D2154" s="1126" t="s">
        <v>3411</v>
      </c>
      <c r="E2154" s="1210" t="s">
        <v>3412</v>
      </c>
      <c r="F2154" s="1166" t="s">
        <v>2254</v>
      </c>
    </row>
    <row r="2155" spans="2:6" s="939" customFormat="1" ht="19.5" customHeight="1">
      <c r="B2155" s="942"/>
      <c r="C2155" s="1050"/>
      <c r="D2155" s="1126" t="s">
        <v>3413</v>
      </c>
      <c r="E2155" s="1210" t="s">
        <v>3418</v>
      </c>
      <c r="F2155" s="1166" t="s">
        <v>3418</v>
      </c>
    </row>
    <row r="2156" spans="2:6" s="939" customFormat="1" ht="19.5" customHeight="1">
      <c r="B2156" s="942"/>
      <c r="C2156" s="1050"/>
      <c r="D2156" s="1126" t="s">
        <v>3415</v>
      </c>
      <c r="E2156" s="1210" t="s">
        <v>3419</v>
      </c>
      <c r="F2156" s="1166" t="s">
        <v>761</v>
      </c>
    </row>
    <row r="2157" spans="2:6" s="939" customFormat="1" ht="19.5" customHeight="1">
      <c r="B2157" s="942"/>
      <c r="C2157" s="1049" t="s">
        <v>3420</v>
      </c>
      <c r="D2157" s="1126" t="s">
        <v>3410</v>
      </c>
      <c r="E2157" s="1210" t="s">
        <v>3304</v>
      </c>
      <c r="F2157" s="1166" t="s">
        <v>3305</v>
      </c>
    </row>
    <row r="2158" spans="2:6" s="939" customFormat="1" ht="19.5" customHeight="1">
      <c r="B2158" s="942"/>
      <c r="C2158" s="1050"/>
      <c r="D2158" s="1126" t="s">
        <v>3411</v>
      </c>
      <c r="E2158" s="1210" t="s">
        <v>3412</v>
      </c>
      <c r="F2158" s="1166" t="s">
        <v>2254</v>
      </c>
    </row>
    <row r="2159" spans="2:6" s="939" customFormat="1" ht="19.5" customHeight="1">
      <c r="B2159" s="942"/>
      <c r="C2159" s="1050"/>
      <c r="D2159" s="1126" t="s">
        <v>3413</v>
      </c>
      <c r="E2159" s="1210" t="s">
        <v>3419</v>
      </c>
      <c r="F2159" s="1166" t="s">
        <v>761</v>
      </c>
    </row>
    <row r="2160" spans="2:6" s="939" customFormat="1" ht="19.5" customHeight="1">
      <c r="B2160" s="942"/>
      <c r="C2160" s="1050"/>
      <c r="D2160" s="1126" t="s">
        <v>3415</v>
      </c>
      <c r="E2160" s="1210" t="s">
        <v>3421</v>
      </c>
      <c r="F2160" s="1166" t="s">
        <v>3421</v>
      </c>
    </row>
    <row r="2161" spans="2:6" s="939" customFormat="1" ht="19.5" customHeight="1">
      <c r="B2161" s="942"/>
      <c r="C2161" s="1049" t="s">
        <v>3422</v>
      </c>
      <c r="D2161" s="1126" t="s">
        <v>3410</v>
      </c>
      <c r="E2161" s="1210" t="s">
        <v>3304</v>
      </c>
      <c r="F2161" s="1166" t="s">
        <v>3305</v>
      </c>
    </row>
    <row r="2162" spans="2:6" s="939" customFormat="1" ht="19.5" customHeight="1">
      <c r="B2162" s="942"/>
      <c r="C2162" s="1050"/>
      <c r="D2162" s="1126" t="s">
        <v>3411</v>
      </c>
      <c r="E2162" s="1210" t="s">
        <v>3412</v>
      </c>
      <c r="F2162" s="1166" t="s">
        <v>2254</v>
      </c>
    </row>
    <row r="2163" spans="2:6" s="939" customFormat="1" ht="19.5" customHeight="1">
      <c r="B2163" s="942"/>
      <c r="C2163" s="1050"/>
      <c r="D2163" s="1126" t="s">
        <v>3413</v>
      </c>
      <c r="E2163" s="1210" t="s">
        <v>3419</v>
      </c>
      <c r="F2163" s="1166" t="s">
        <v>761</v>
      </c>
    </row>
    <row r="2164" spans="2:6" s="939" customFormat="1" ht="19.5" customHeight="1">
      <c r="B2164" s="942"/>
      <c r="C2164" s="1050"/>
      <c r="D2164" s="1126" t="s">
        <v>3415</v>
      </c>
      <c r="E2164" s="1210" t="s">
        <v>3419</v>
      </c>
      <c r="F2164" s="1166" t="s">
        <v>761</v>
      </c>
    </row>
    <row r="2165" spans="2:6" s="939" customFormat="1" ht="19.5" customHeight="1">
      <c r="B2165" s="942"/>
      <c r="C2165" s="1049" t="s">
        <v>3423</v>
      </c>
      <c r="D2165" s="1126" t="s">
        <v>3424</v>
      </c>
      <c r="E2165" s="1210" t="s">
        <v>3419</v>
      </c>
      <c r="F2165" s="1166" t="s">
        <v>761</v>
      </c>
    </row>
    <row r="2166" spans="2:6" s="939" customFormat="1" ht="19.5" customHeight="1">
      <c r="B2166" s="942"/>
      <c r="C2166" s="1049"/>
      <c r="D2166" s="1126" t="s">
        <v>3410</v>
      </c>
      <c r="E2166" s="1210" t="s">
        <v>3304</v>
      </c>
      <c r="F2166" s="1166" t="s">
        <v>3305</v>
      </c>
    </row>
    <row r="2167" spans="2:6" s="939" customFormat="1" ht="19.5" customHeight="1">
      <c r="B2167" s="942"/>
      <c r="C2167" s="1050"/>
      <c r="D2167" s="1126" t="s">
        <v>3411</v>
      </c>
      <c r="E2167" s="1210" t="s">
        <v>3412</v>
      </c>
      <c r="F2167" s="1166" t="s">
        <v>2254</v>
      </c>
    </row>
    <row r="2168" spans="2:6" s="939" customFormat="1" ht="19.5" customHeight="1">
      <c r="B2168" s="942"/>
      <c r="C2168" s="1050"/>
      <c r="D2168" s="1126" t="s">
        <v>3413</v>
      </c>
      <c r="E2168" s="1210" t="s">
        <v>3419</v>
      </c>
      <c r="F2168" s="1166" t="s">
        <v>761</v>
      </c>
    </row>
    <row r="2169" spans="2:6" s="939" customFormat="1" ht="19.5" customHeight="1">
      <c r="B2169" s="942"/>
      <c r="C2169" s="1038"/>
      <c r="D2169" s="1126" t="s">
        <v>3415</v>
      </c>
      <c r="E2169" s="1210" t="s">
        <v>3419</v>
      </c>
      <c r="F2169" s="1166" t="s">
        <v>761</v>
      </c>
    </row>
    <row r="2170" spans="2:6" s="939" customFormat="1" ht="19.5" customHeight="1">
      <c r="B2170" s="942"/>
      <c r="C2170" s="1049" t="s">
        <v>3423</v>
      </c>
      <c r="D2170" s="1126" t="s">
        <v>3424</v>
      </c>
      <c r="E2170" s="1210" t="s">
        <v>3419</v>
      </c>
      <c r="F2170" s="1166" t="s">
        <v>761</v>
      </c>
    </row>
    <row r="2171" spans="2:6" s="939" customFormat="1" ht="19.5" customHeight="1">
      <c r="B2171" s="942"/>
      <c r="C2171" s="1049"/>
      <c r="D2171" s="1126" t="s">
        <v>3410</v>
      </c>
      <c r="E2171" s="1210" t="s">
        <v>3304</v>
      </c>
      <c r="F2171" s="1166" t="s">
        <v>3305</v>
      </c>
    </row>
    <row r="2172" spans="2:6" s="939" customFormat="1" ht="19.5" customHeight="1">
      <c r="B2172" s="942"/>
      <c r="C2172" s="1050"/>
      <c r="D2172" s="1126" t="s">
        <v>3411</v>
      </c>
      <c r="E2172" s="1210" t="s">
        <v>3412</v>
      </c>
      <c r="F2172" s="1166" t="s">
        <v>2254</v>
      </c>
    </row>
    <row r="2173" spans="2:6" s="939" customFormat="1" ht="19.5" customHeight="1">
      <c r="B2173" s="942"/>
      <c r="C2173" s="1050"/>
      <c r="D2173" s="1126" t="s">
        <v>3413</v>
      </c>
      <c r="E2173" s="1210" t="s">
        <v>3419</v>
      </c>
      <c r="F2173" s="1166" t="s">
        <v>761</v>
      </c>
    </row>
    <row r="2174" spans="2:6" s="939" customFormat="1" ht="19.5" customHeight="1">
      <c r="B2174" s="942"/>
      <c r="C2174" s="1038"/>
      <c r="D2174" s="1126" t="s">
        <v>3415</v>
      </c>
      <c r="E2174" s="1210" t="s">
        <v>3419</v>
      </c>
      <c r="F2174" s="1166" t="s">
        <v>761</v>
      </c>
    </row>
    <row r="2175" spans="2:6" s="939" customFormat="1" ht="19.5" customHeight="1">
      <c r="B2175" s="942"/>
      <c r="C2175" s="1049" t="s">
        <v>3423</v>
      </c>
      <c r="D2175" s="1126" t="s">
        <v>3424</v>
      </c>
      <c r="E2175" s="1210" t="s">
        <v>3419</v>
      </c>
      <c r="F2175" s="1166" t="s">
        <v>761</v>
      </c>
    </row>
    <row r="2176" spans="2:6" s="939" customFormat="1" ht="19.5" customHeight="1">
      <c r="B2176" s="942"/>
      <c r="C2176" s="1049"/>
      <c r="D2176" s="1126" t="s">
        <v>3410</v>
      </c>
      <c r="E2176" s="1210" t="s">
        <v>3304</v>
      </c>
      <c r="F2176" s="1166" t="s">
        <v>3305</v>
      </c>
    </row>
    <row r="2177" spans="2:6" s="939" customFormat="1" ht="19.5" customHeight="1">
      <c r="B2177" s="942"/>
      <c r="C2177" s="1050"/>
      <c r="D2177" s="1126" t="s">
        <v>3411</v>
      </c>
      <c r="E2177" s="1210" t="s">
        <v>3412</v>
      </c>
      <c r="F2177" s="1166" t="s">
        <v>2254</v>
      </c>
    </row>
    <row r="2178" spans="2:6" s="939" customFormat="1" ht="19.5" customHeight="1">
      <c r="B2178" s="942"/>
      <c r="C2178" s="1050"/>
      <c r="D2178" s="1126" t="s">
        <v>3413</v>
      </c>
      <c r="E2178" s="1210" t="s">
        <v>3419</v>
      </c>
      <c r="F2178" s="1166" t="s">
        <v>761</v>
      </c>
    </row>
    <row r="2179" spans="2:6" s="939" customFormat="1" ht="19.5" customHeight="1">
      <c r="B2179" s="942"/>
      <c r="C2179" s="1038"/>
      <c r="D2179" s="1126" t="s">
        <v>3415</v>
      </c>
      <c r="E2179" s="1210" t="s">
        <v>3419</v>
      </c>
      <c r="F2179" s="1166" t="s">
        <v>761</v>
      </c>
    </row>
    <row r="2180" spans="2:6" s="939" customFormat="1" ht="19.5" customHeight="1">
      <c r="B2180" s="942"/>
      <c r="C2180" s="1049" t="s">
        <v>3423</v>
      </c>
      <c r="D2180" s="1126" t="s">
        <v>3424</v>
      </c>
      <c r="E2180" s="1210" t="s">
        <v>3419</v>
      </c>
      <c r="F2180" s="1166" t="s">
        <v>761</v>
      </c>
    </row>
    <row r="2181" spans="2:6" s="939" customFormat="1" ht="19.5" customHeight="1">
      <c r="B2181" s="942"/>
      <c r="C2181" s="1049"/>
      <c r="D2181" s="1126" t="s">
        <v>3410</v>
      </c>
      <c r="E2181" s="1210" t="s">
        <v>3304</v>
      </c>
      <c r="F2181" s="1166" t="s">
        <v>3305</v>
      </c>
    </row>
    <row r="2182" spans="2:6" s="939" customFormat="1" ht="19.5" customHeight="1">
      <c r="B2182" s="942"/>
      <c r="C2182" s="1050"/>
      <c r="D2182" s="1126" t="s">
        <v>3411</v>
      </c>
      <c r="E2182" s="1210" t="s">
        <v>3412</v>
      </c>
      <c r="F2182" s="1166" t="s">
        <v>2254</v>
      </c>
    </row>
    <row r="2183" spans="2:6" s="939" customFormat="1" ht="19.5" customHeight="1">
      <c r="B2183" s="942"/>
      <c r="C2183" s="1050"/>
      <c r="D2183" s="1126" t="s">
        <v>3413</v>
      </c>
      <c r="E2183" s="1210" t="s">
        <v>3419</v>
      </c>
      <c r="F2183" s="1166" t="s">
        <v>761</v>
      </c>
    </row>
    <row r="2184" spans="2:6" s="939" customFormat="1" ht="19.5" customHeight="1">
      <c r="B2184" s="942"/>
      <c r="C2184" s="1038"/>
      <c r="D2184" s="1126" t="s">
        <v>3415</v>
      </c>
      <c r="E2184" s="1210" t="s">
        <v>3419</v>
      </c>
      <c r="F2184" s="1166" t="s">
        <v>761</v>
      </c>
    </row>
    <row r="2185" spans="2:6" s="939" customFormat="1" ht="19.5" customHeight="1">
      <c r="B2185" s="942"/>
      <c r="C2185" s="1049" t="s">
        <v>3423</v>
      </c>
      <c r="D2185" s="1126" t="s">
        <v>3424</v>
      </c>
      <c r="E2185" s="1210" t="s">
        <v>3419</v>
      </c>
      <c r="F2185" s="1166" t="s">
        <v>761</v>
      </c>
    </row>
    <row r="2186" spans="2:6" s="939" customFormat="1" ht="19.5" customHeight="1">
      <c r="B2186" s="942"/>
      <c r="C2186" s="1049"/>
      <c r="D2186" s="1126" t="s">
        <v>3410</v>
      </c>
      <c r="E2186" s="1210" t="s">
        <v>3304</v>
      </c>
      <c r="F2186" s="1166" t="s">
        <v>3305</v>
      </c>
    </row>
    <row r="2187" spans="2:6" s="939" customFormat="1" ht="19.5" customHeight="1">
      <c r="B2187" s="942"/>
      <c r="C2187" s="1050"/>
      <c r="D2187" s="1126" t="s">
        <v>3411</v>
      </c>
      <c r="E2187" s="1210" t="s">
        <v>3412</v>
      </c>
      <c r="F2187" s="1166" t="s">
        <v>2254</v>
      </c>
    </row>
    <row r="2188" spans="2:6" s="939" customFormat="1" ht="19.5" customHeight="1">
      <c r="B2188" s="942"/>
      <c r="C2188" s="1050"/>
      <c r="D2188" s="1126" t="s">
        <v>3413</v>
      </c>
      <c r="E2188" s="1210" t="s">
        <v>3419</v>
      </c>
      <c r="F2188" s="1166" t="s">
        <v>761</v>
      </c>
    </row>
    <row r="2189" spans="2:6" s="939" customFormat="1" ht="19.5" customHeight="1">
      <c r="B2189" s="942"/>
      <c r="C2189" s="1038"/>
      <c r="D2189" s="1126" t="s">
        <v>3415</v>
      </c>
      <c r="E2189" s="1210" t="s">
        <v>3419</v>
      </c>
      <c r="F2189" s="1166" t="s">
        <v>761</v>
      </c>
    </row>
    <row r="2190" spans="2:6" s="939" customFormat="1" ht="19.5" customHeight="1">
      <c r="B2190" s="942"/>
      <c r="C2190" s="1038" t="s">
        <v>3425</v>
      </c>
      <c r="D2190" s="1126"/>
      <c r="E2190" s="1210"/>
      <c r="F2190" s="1166"/>
    </row>
    <row r="2191" spans="2:6" s="939" customFormat="1" ht="19.5" customHeight="1">
      <c r="B2191" s="942"/>
      <c r="C2191" s="1049" t="s">
        <v>3426</v>
      </c>
      <c r="D2191" s="1126" t="s">
        <v>3410</v>
      </c>
      <c r="E2191" s="1210" t="s">
        <v>3427</v>
      </c>
      <c r="F2191" s="1166" t="s">
        <v>3242</v>
      </c>
    </row>
    <row r="2192" spans="2:6" s="939" customFormat="1" ht="19.5" customHeight="1">
      <c r="B2192" s="942"/>
      <c r="C2192" s="1049"/>
      <c r="D2192" s="1126" t="s">
        <v>3428</v>
      </c>
      <c r="E2192" s="1210" t="s">
        <v>3419</v>
      </c>
      <c r="F2192" s="1166" t="s">
        <v>761</v>
      </c>
    </row>
    <row r="2193" spans="2:6" s="939" customFormat="1" ht="19.5" customHeight="1">
      <c r="B2193" s="942"/>
      <c r="C2193" s="1049"/>
      <c r="D2193" s="1126" t="s">
        <v>3429</v>
      </c>
      <c r="E2193" s="1210" t="s">
        <v>2438</v>
      </c>
      <c r="F2193" s="1166" t="s">
        <v>2439</v>
      </c>
    </row>
    <row r="2194" spans="2:6" s="939" customFormat="1" ht="19.5" customHeight="1">
      <c r="B2194" s="942"/>
      <c r="C2194" s="1049"/>
      <c r="D2194" s="1126" t="s">
        <v>3430</v>
      </c>
      <c r="E2194" s="1210" t="s">
        <v>3431</v>
      </c>
      <c r="F2194" s="1166" t="s">
        <v>2022</v>
      </c>
    </row>
    <row r="2195" spans="2:6" s="939" customFormat="1" ht="19.5" customHeight="1">
      <c r="B2195" s="942"/>
      <c r="C2195" s="1049"/>
      <c r="D2195" s="1126" t="s">
        <v>3432</v>
      </c>
      <c r="E2195" s="1210" t="s">
        <v>3433</v>
      </c>
      <c r="F2195" s="1166" t="s">
        <v>3434</v>
      </c>
    </row>
    <row r="2196" spans="2:6" s="939" customFormat="1" ht="19.5" customHeight="1">
      <c r="B2196" s="942"/>
      <c r="C2196" s="1049"/>
      <c r="D2196" s="1126" t="s">
        <v>3435</v>
      </c>
      <c r="E2196" s="1210" t="s">
        <v>3419</v>
      </c>
      <c r="F2196" s="1166" t="s">
        <v>761</v>
      </c>
    </row>
    <row r="2197" spans="2:6" s="939" customFormat="1" ht="19.5" customHeight="1">
      <c r="B2197" s="942"/>
      <c r="C2197" s="1049"/>
      <c r="D2197" s="1126" t="s">
        <v>3436</v>
      </c>
      <c r="E2197" s="1210" t="s">
        <v>3419</v>
      </c>
      <c r="F2197" s="1166" t="s">
        <v>761</v>
      </c>
    </row>
    <row r="2198" spans="2:6" s="939" customFormat="1" ht="19.5" customHeight="1">
      <c r="B2198" s="942"/>
      <c r="C2198" s="1049"/>
      <c r="D2198" s="1126" t="s">
        <v>3437</v>
      </c>
      <c r="E2198" s="1210" t="s">
        <v>3419</v>
      </c>
      <c r="F2198" s="1166" t="s">
        <v>761</v>
      </c>
    </row>
    <row r="2199" spans="2:6" s="939" customFormat="1" ht="19.5" customHeight="1">
      <c r="B2199" s="942"/>
      <c r="C2199" s="1049"/>
      <c r="D2199" s="1126" t="s">
        <v>3415</v>
      </c>
      <c r="E2199" s="1210" t="s">
        <v>3419</v>
      </c>
      <c r="F2199" s="1166" t="s">
        <v>761</v>
      </c>
    </row>
    <row r="2200" spans="2:6" s="939" customFormat="1" ht="19.5" customHeight="1">
      <c r="B2200" s="942"/>
      <c r="C2200" s="1049" t="s">
        <v>3438</v>
      </c>
      <c r="D2200" s="1126" t="s">
        <v>3410</v>
      </c>
      <c r="E2200" s="1210" t="s">
        <v>3427</v>
      </c>
      <c r="F2200" s="1166" t="s">
        <v>3242</v>
      </c>
    </row>
    <row r="2201" spans="2:6" s="939" customFormat="1" ht="19.5" customHeight="1">
      <c r="B2201" s="942"/>
      <c r="C2201" s="1049"/>
      <c r="D2201" s="1126" t="s">
        <v>3428</v>
      </c>
      <c r="E2201" s="1210" t="s">
        <v>3419</v>
      </c>
      <c r="F2201" s="1166" t="s">
        <v>761</v>
      </c>
    </row>
    <row r="2202" spans="2:6" s="939" customFormat="1" ht="19.5" customHeight="1">
      <c r="B2202" s="942"/>
      <c r="C2202" s="1049"/>
      <c r="D2202" s="1126" t="s">
        <v>3429</v>
      </c>
      <c r="E2202" s="1210" t="s">
        <v>2438</v>
      </c>
      <c r="F2202" s="1166" t="s">
        <v>2439</v>
      </c>
    </row>
    <row r="2203" spans="2:6" s="939" customFormat="1" ht="19.5" customHeight="1">
      <c r="B2203" s="942"/>
      <c r="C2203" s="1049"/>
      <c r="D2203" s="1126" t="s">
        <v>3430</v>
      </c>
      <c r="E2203" s="1210" t="s">
        <v>3431</v>
      </c>
      <c r="F2203" s="1166" t="s">
        <v>2022</v>
      </c>
    </row>
    <row r="2204" spans="2:6" s="939" customFormat="1" ht="19.5" customHeight="1">
      <c r="B2204" s="942"/>
      <c r="C2204" s="1049"/>
      <c r="D2204" s="1126" t="s">
        <v>3432</v>
      </c>
      <c r="E2204" s="1210" t="s">
        <v>3433</v>
      </c>
      <c r="F2204" s="1166" t="s">
        <v>3434</v>
      </c>
    </row>
    <row r="2205" spans="2:6" s="939" customFormat="1" ht="19.5" customHeight="1">
      <c r="B2205" s="942"/>
      <c r="C2205" s="1049"/>
      <c r="D2205" s="1126" t="s">
        <v>3435</v>
      </c>
      <c r="E2205" s="1210" t="s">
        <v>3419</v>
      </c>
      <c r="F2205" s="1166" t="s">
        <v>761</v>
      </c>
    </row>
    <row r="2206" spans="2:6" s="939" customFormat="1" ht="19.5" customHeight="1">
      <c r="B2206" s="942"/>
      <c r="C2206" s="1049"/>
      <c r="D2206" s="1126" t="s">
        <v>3436</v>
      </c>
      <c r="E2206" s="1210" t="s">
        <v>3419</v>
      </c>
      <c r="F2206" s="1166" t="s">
        <v>761</v>
      </c>
    </row>
    <row r="2207" spans="2:6" s="939" customFormat="1" ht="19.5" customHeight="1">
      <c r="B2207" s="942"/>
      <c r="C2207" s="1049"/>
      <c r="D2207" s="1126" t="s">
        <v>3437</v>
      </c>
      <c r="E2207" s="1210" t="s">
        <v>3419</v>
      </c>
      <c r="F2207" s="1166" t="s">
        <v>761</v>
      </c>
    </row>
    <row r="2208" spans="2:6" s="939" customFormat="1" ht="19.5" customHeight="1">
      <c r="B2208" s="942"/>
      <c r="C2208" s="1049"/>
      <c r="D2208" s="1126" t="s">
        <v>3415</v>
      </c>
      <c r="E2208" s="1210" t="s">
        <v>3419</v>
      </c>
      <c r="F2208" s="1166" t="s">
        <v>761</v>
      </c>
    </row>
    <row r="2209" spans="2:6" s="939" customFormat="1" ht="19.5" customHeight="1">
      <c r="B2209" s="942"/>
      <c r="C2209" s="1049" t="s">
        <v>3439</v>
      </c>
      <c r="D2209" s="1126" t="s">
        <v>3410</v>
      </c>
      <c r="E2209" s="1210" t="s">
        <v>3427</v>
      </c>
      <c r="F2209" s="1166" t="s">
        <v>3242</v>
      </c>
    </row>
    <row r="2210" spans="2:6" s="939" customFormat="1" ht="19.5" customHeight="1">
      <c r="B2210" s="942"/>
      <c r="C2210" s="1049"/>
      <c r="D2210" s="1126" t="s">
        <v>3428</v>
      </c>
      <c r="E2210" s="1210" t="s">
        <v>3419</v>
      </c>
      <c r="F2210" s="1166" t="s">
        <v>761</v>
      </c>
    </row>
    <row r="2211" spans="2:6" s="939" customFormat="1" ht="19.5" customHeight="1">
      <c r="B2211" s="942"/>
      <c r="C2211" s="1049"/>
      <c r="D2211" s="1126" t="s">
        <v>3429</v>
      </c>
      <c r="E2211" s="1210" t="s">
        <v>2438</v>
      </c>
      <c r="F2211" s="1166" t="s">
        <v>2439</v>
      </c>
    </row>
    <row r="2212" spans="2:6" s="939" customFormat="1" ht="19.5" customHeight="1">
      <c r="B2212" s="942"/>
      <c r="C2212" s="1049"/>
      <c r="D2212" s="1126" t="s">
        <v>3430</v>
      </c>
      <c r="E2212" s="1210" t="s">
        <v>3431</v>
      </c>
      <c r="F2212" s="1166" t="s">
        <v>2022</v>
      </c>
    </row>
    <row r="2213" spans="2:6" s="939" customFormat="1" ht="19.5" customHeight="1">
      <c r="B2213" s="942"/>
      <c r="C2213" s="1049"/>
      <c r="D2213" s="1126" t="s">
        <v>3432</v>
      </c>
      <c r="E2213" s="1210" t="s">
        <v>3433</v>
      </c>
      <c r="F2213" s="1166" t="s">
        <v>3434</v>
      </c>
    </row>
    <row r="2214" spans="2:6" s="939" customFormat="1" ht="19.5" customHeight="1">
      <c r="B2214" s="942"/>
      <c r="C2214" s="1049"/>
      <c r="D2214" s="1126" t="s">
        <v>3435</v>
      </c>
      <c r="E2214" s="1210" t="s">
        <v>3419</v>
      </c>
      <c r="F2214" s="1166" t="s">
        <v>761</v>
      </c>
    </row>
    <row r="2215" spans="2:6" s="939" customFormat="1" ht="19.5" customHeight="1">
      <c r="B2215" s="942"/>
      <c r="C2215" s="1049"/>
      <c r="D2215" s="1126" t="s">
        <v>3436</v>
      </c>
      <c r="E2215" s="1210" t="s">
        <v>3419</v>
      </c>
      <c r="F2215" s="1166" t="s">
        <v>761</v>
      </c>
    </row>
    <row r="2216" spans="2:6" s="939" customFormat="1" ht="19.5" customHeight="1">
      <c r="B2216" s="942"/>
      <c r="C2216" s="1049"/>
      <c r="D2216" s="1126" t="s">
        <v>3437</v>
      </c>
      <c r="E2216" s="1210" t="s">
        <v>3419</v>
      </c>
      <c r="F2216" s="1166" t="s">
        <v>761</v>
      </c>
    </row>
    <row r="2217" spans="2:6" s="939" customFormat="1" ht="19.5" customHeight="1">
      <c r="B2217" s="942"/>
      <c r="C2217" s="1049"/>
      <c r="D2217" s="1126" t="s">
        <v>3415</v>
      </c>
      <c r="E2217" s="1210" t="s">
        <v>3419</v>
      </c>
      <c r="F2217" s="1166" t="s">
        <v>761</v>
      </c>
    </row>
    <row r="2218" spans="2:6" s="939" customFormat="1" ht="19.5" customHeight="1">
      <c r="B2218" s="942"/>
      <c r="C2218" s="1049" t="s">
        <v>3440</v>
      </c>
      <c r="D2218" s="1126" t="s">
        <v>3441</v>
      </c>
      <c r="E2218" s="1210" t="s">
        <v>3419</v>
      </c>
      <c r="F2218" s="1166" t="s">
        <v>761</v>
      </c>
    </row>
    <row r="2219" spans="2:6" s="939" customFormat="1" ht="19.5" customHeight="1">
      <c r="B2219" s="942"/>
      <c r="C2219" s="1049"/>
      <c r="D2219" s="1126" t="s">
        <v>3410</v>
      </c>
      <c r="E2219" s="1210" t="s">
        <v>3427</v>
      </c>
      <c r="F2219" s="1166" t="s">
        <v>3242</v>
      </c>
    </row>
    <row r="2220" spans="2:6" s="939" customFormat="1" ht="19.5" customHeight="1">
      <c r="B2220" s="942"/>
      <c r="C2220" s="1049"/>
      <c r="D2220" s="1126" t="s">
        <v>3428</v>
      </c>
      <c r="E2220" s="1210" t="s">
        <v>3419</v>
      </c>
      <c r="F2220" s="1166" t="s">
        <v>761</v>
      </c>
    </row>
    <row r="2221" spans="2:6" s="939" customFormat="1" ht="19.5" customHeight="1">
      <c r="B2221" s="942"/>
      <c r="C2221" s="1049"/>
      <c r="D2221" s="1126" t="s">
        <v>3429</v>
      </c>
      <c r="E2221" s="1210" t="s">
        <v>2438</v>
      </c>
      <c r="F2221" s="1166" t="s">
        <v>2439</v>
      </c>
    </row>
    <row r="2222" spans="2:6" s="939" customFormat="1" ht="19.5" customHeight="1">
      <c r="B2222" s="942"/>
      <c r="C2222" s="1049"/>
      <c r="D2222" s="1126" t="s">
        <v>3430</v>
      </c>
      <c r="E2222" s="1210" t="s">
        <v>3431</v>
      </c>
      <c r="F2222" s="1166" t="s">
        <v>2022</v>
      </c>
    </row>
    <row r="2223" spans="2:6" s="939" customFormat="1" ht="19.5" customHeight="1">
      <c r="B2223" s="942"/>
      <c r="C2223" s="1049"/>
      <c r="D2223" s="1126" t="s">
        <v>3432</v>
      </c>
      <c r="E2223" s="1210" t="s">
        <v>3433</v>
      </c>
      <c r="F2223" s="1166" t="s">
        <v>3434</v>
      </c>
    </row>
    <row r="2224" spans="2:6" s="939" customFormat="1" ht="19.5" customHeight="1">
      <c r="B2224" s="942"/>
      <c r="C2224" s="1049"/>
      <c r="D2224" s="1126" t="s">
        <v>3435</v>
      </c>
      <c r="E2224" s="1210" t="s">
        <v>3419</v>
      </c>
      <c r="F2224" s="1166" t="s">
        <v>761</v>
      </c>
    </row>
    <row r="2225" spans="2:6" s="939" customFormat="1" ht="19.5" customHeight="1">
      <c r="B2225" s="942"/>
      <c r="C2225" s="1038"/>
      <c r="D2225" s="1126" t="s">
        <v>3436</v>
      </c>
      <c r="E2225" s="1210" t="s">
        <v>3419</v>
      </c>
      <c r="F2225" s="1166" t="s">
        <v>761</v>
      </c>
    </row>
    <row r="2226" spans="2:6" s="939" customFormat="1" ht="19.5" customHeight="1">
      <c r="B2226" s="942"/>
      <c r="C2226" s="1038"/>
      <c r="D2226" s="1126" t="s">
        <v>3437</v>
      </c>
      <c r="E2226" s="1210" t="s">
        <v>3419</v>
      </c>
      <c r="F2226" s="1166" t="s">
        <v>761</v>
      </c>
    </row>
    <row r="2227" spans="2:6" s="939" customFormat="1" ht="19.5" customHeight="1">
      <c r="B2227" s="942"/>
      <c r="C2227" s="1038"/>
      <c r="D2227" s="1126" t="s">
        <v>3415</v>
      </c>
      <c r="E2227" s="1210" t="s">
        <v>3419</v>
      </c>
      <c r="F2227" s="1166" t="s">
        <v>761</v>
      </c>
    </row>
    <row r="2228" spans="2:6" s="939" customFormat="1" ht="19.5" customHeight="1">
      <c r="B2228" s="942"/>
      <c r="C2228" s="1049" t="s">
        <v>3440</v>
      </c>
      <c r="D2228" s="1126" t="s">
        <v>3441</v>
      </c>
      <c r="E2228" s="1210" t="s">
        <v>3419</v>
      </c>
      <c r="F2228" s="1166" t="s">
        <v>761</v>
      </c>
    </row>
    <row r="2229" spans="2:6" s="939" customFormat="1" ht="19.5" customHeight="1">
      <c r="B2229" s="942"/>
      <c r="C2229" s="1049"/>
      <c r="D2229" s="1126" t="s">
        <v>3410</v>
      </c>
      <c r="E2229" s="1210" t="s">
        <v>3427</v>
      </c>
      <c r="F2229" s="1166" t="s">
        <v>3242</v>
      </c>
    </row>
    <row r="2230" spans="2:6" s="939" customFormat="1" ht="19.5" customHeight="1">
      <c r="B2230" s="942"/>
      <c r="C2230" s="1049"/>
      <c r="D2230" s="1126" t="s">
        <v>3428</v>
      </c>
      <c r="E2230" s="1210" t="s">
        <v>3419</v>
      </c>
      <c r="F2230" s="1166" t="s">
        <v>761</v>
      </c>
    </row>
    <row r="2231" spans="2:6" s="939" customFormat="1" ht="19.5" customHeight="1">
      <c r="B2231" s="942"/>
      <c r="C2231" s="1049"/>
      <c r="D2231" s="1126" t="s">
        <v>3429</v>
      </c>
      <c r="E2231" s="1210" t="s">
        <v>2438</v>
      </c>
      <c r="F2231" s="1166" t="s">
        <v>2439</v>
      </c>
    </row>
    <row r="2232" spans="2:6" s="939" customFormat="1" ht="19.5" customHeight="1">
      <c r="B2232" s="942"/>
      <c r="C2232" s="1049"/>
      <c r="D2232" s="1126" t="s">
        <v>3430</v>
      </c>
      <c r="E2232" s="1210" t="s">
        <v>3431</v>
      </c>
      <c r="F2232" s="1166" t="s">
        <v>2022</v>
      </c>
    </row>
    <row r="2233" spans="2:6" s="939" customFormat="1" ht="19.5" customHeight="1">
      <c r="B2233" s="942"/>
      <c r="C2233" s="1049"/>
      <c r="D2233" s="1126" t="s">
        <v>3432</v>
      </c>
      <c r="E2233" s="1210" t="s">
        <v>3433</v>
      </c>
      <c r="F2233" s="1166" t="s">
        <v>3434</v>
      </c>
    </row>
    <row r="2234" spans="2:6" s="939" customFormat="1" ht="19.5" customHeight="1">
      <c r="B2234" s="942"/>
      <c r="C2234" s="1049"/>
      <c r="D2234" s="1126" t="s">
        <v>3435</v>
      </c>
      <c r="E2234" s="1210" t="s">
        <v>3419</v>
      </c>
      <c r="F2234" s="1166" t="s">
        <v>761</v>
      </c>
    </row>
    <row r="2235" spans="2:6" s="939" customFormat="1" ht="19.5" customHeight="1">
      <c r="B2235" s="942"/>
      <c r="C2235" s="1038"/>
      <c r="D2235" s="1126" t="s">
        <v>3436</v>
      </c>
      <c r="E2235" s="1210" t="s">
        <v>3419</v>
      </c>
      <c r="F2235" s="1166" t="s">
        <v>761</v>
      </c>
    </row>
    <row r="2236" spans="2:6" s="939" customFormat="1" ht="19.5" customHeight="1">
      <c r="B2236" s="942"/>
      <c r="C2236" s="1038"/>
      <c r="D2236" s="1126" t="s">
        <v>3437</v>
      </c>
      <c r="E2236" s="1210" t="s">
        <v>3419</v>
      </c>
      <c r="F2236" s="1166" t="s">
        <v>761</v>
      </c>
    </row>
    <row r="2237" spans="2:6" s="939" customFormat="1" ht="19.5" customHeight="1">
      <c r="B2237" s="942"/>
      <c r="C2237" s="1038"/>
      <c r="D2237" s="1126" t="s">
        <v>3415</v>
      </c>
      <c r="E2237" s="1210" t="s">
        <v>3419</v>
      </c>
      <c r="F2237" s="1166" t="s">
        <v>761</v>
      </c>
    </row>
    <row r="2238" spans="2:6" s="939" customFormat="1" ht="19.5" customHeight="1">
      <c r="B2238" s="942"/>
      <c r="C2238" s="1049" t="s">
        <v>3440</v>
      </c>
      <c r="D2238" s="1126" t="s">
        <v>3441</v>
      </c>
      <c r="E2238" s="1210" t="s">
        <v>3419</v>
      </c>
      <c r="F2238" s="1166" t="s">
        <v>761</v>
      </c>
    </row>
    <row r="2239" spans="2:6" s="939" customFormat="1" ht="19.5" customHeight="1">
      <c r="B2239" s="942"/>
      <c r="C2239" s="1049"/>
      <c r="D2239" s="1126" t="s">
        <v>3410</v>
      </c>
      <c r="E2239" s="1210" t="s">
        <v>3427</v>
      </c>
      <c r="F2239" s="1166" t="s">
        <v>3242</v>
      </c>
    </row>
    <row r="2240" spans="2:6" s="939" customFormat="1" ht="19.5" customHeight="1">
      <c r="B2240" s="942"/>
      <c r="C2240" s="1049"/>
      <c r="D2240" s="1126" t="s">
        <v>3428</v>
      </c>
      <c r="E2240" s="1210" t="s">
        <v>3419</v>
      </c>
      <c r="F2240" s="1166" t="s">
        <v>761</v>
      </c>
    </row>
    <row r="2241" spans="2:6" s="939" customFormat="1" ht="19.5" customHeight="1">
      <c r="B2241" s="942"/>
      <c r="C2241" s="1049"/>
      <c r="D2241" s="1126" t="s">
        <v>3429</v>
      </c>
      <c r="E2241" s="1210" t="s">
        <v>2438</v>
      </c>
      <c r="F2241" s="1166" t="s">
        <v>2439</v>
      </c>
    </row>
    <row r="2242" spans="2:6" s="939" customFormat="1" ht="19.5" customHeight="1">
      <c r="B2242" s="942"/>
      <c r="C2242" s="1049"/>
      <c r="D2242" s="1126" t="s">
        <v>3430</v>
      </c>
      <c r="E2242" s="1210" t="s">
        <v>3431</v>
      </c>
      <c r="F2242" s="1166" t="s">
        <v>2022</v>
      </c>
    </row>
    <row r="2243" spans="2:6" s="939" customFormat="1" ht="19.5" customHeight="1">
      <c r="B2243" s="942"/>
      <c r="C2243" s="1049"/>
      <c r="D2243" s="1126" t="s">
        <v>3432</v>
      </c>
      <c r="E2243" s="1210" t="s">
        <v>3433</v>
      </c>
      <c r="F2243" s="1166" t="s">
        <v>3434</v>
      </c>
    </row>
    <row r="2244" spans="2:6" s="939" customFormat="1" ht="19.5" customHeight="1">
      <c r="B2244" s="942"/>
      <c r="C2244" s="1049"/>
      <c r="D2244" s="1126" t="s">
        <v>3435</v>
      </c>
      <c r="E2244" s="1210" t="s">
        <v>3419</v>
      </c>
      <c r="F2244" s="1166" t="s">
        <v>761</v>
      </c>
    </row>
    <row r="2245" spans="2:6" s="939" customFormat="1" ht="19.5" customHeight="1">
      <c r="B2245" s="942"/>
      <c r="C2245" s="1038"/>
      <c r="D2245" s="1126" t="s">
        <v>3436</v>
      </c>
      <c r="E2245" s="1210" t="s">
        <v>3419</v>
      </c>
      <c r="F2245" s="1166" t="s">
        <v>761</v>
      </c>
    </row>
    <row r="2246" spans="2:6" s="939" customFormat="1" ht="19.5" customHeight="1">
      <c r="B2246" s="942"/>
      <c r="C2246" s="1038"/>
      <c r="D2246" s="1126" t="s">
        <v>3437</v>
      </c>
      <c r="E2246" s="1210" t="s">
        <v>3419</v>
      </c>
      <c r="F2246" s="1166" t="s">
        <v>761</v>
      </c>
    </row>
    <row r="2247" spans="2:6" s="939" customFormat="1" ht="19.5" customHeight="1">
      <c r="B2247" s="942"/>
      <c r="C2247" s="1038"/>
      <c r="D2247" s="1126" t="s">
        <v>3415</v>
      </c>
      <c r="E2247" s="1210" t="s">
        <v>3419</v>
      </c>
      <c r="F2247" s="1166" t="s">
        <v>761</v>
      </c>
    </row>
    <row r="2248" spans="2:6" s="939" customFormat="1" ht="19.5" customHeight="1">
      <c r="B2248" s="942"/>
      <c r="C2248" s="1049" t="s">
        <v>3440</v>
      </c>
      <c r="D2248" s="1126" t="s">
        <v>3441</v>
      </c>
      <c r="E2248" s="1210" t="s">
        <v>3419</v>
      </c>
      <c r="F2248" s="1166" t="s">
        <v>761</v>
      </c>
    </row>
    <row r="2249" spans="2:6" s="939" customFormat="1" ht="19.5" customHeight="1">
      <c r="B2249" s="942"/>
      <c r="C2249" s="1049"/>
      <c r="D2249" s="1126" t="s">
        <v>3410</v>
      </c>
      <c r="E2249" s="1210" t="s">
        <v>3427</v>
      </c>
      <c r="F2249" s="1166" t="s">
        <v>3242</v>
      </c>
    </row>
    <row r="2250" spans="2:6" s="939" customFormat="1" ht="19.5" customHeight="1">
      <c r="B2250" s="942"/>
      <c r="C2250" s="1049"/>
      <c r="D2250" s="1126" t="s">
        <v>3428</v>
      </c>
      <c r="E2250" s="1210" t="s">
        <v>3419</v>
      </c>
      <c r="F2250" s="1166" t="s">
        <v>761</v>
      </c>
    </row>
    <row r="2251" spans="2:6" s="939" customFormat="1" ht="19.5" customHeight="1">
      <c r="B2251" s="942"/>
      <c r="C2251" s="1049"/>
      <c r="D2251" s="1126" t="s">
        <v>3429</v>
      </c>
      <c r="E2251" s="1210" t="s">
        <v>2438</v>
      </c>
      <c r="F2251" s="1166" t="s">
        <v>2439</v>
      </c>
    </row>
    <row r="2252" spans="2:6" s="939" customFormat="1" ht="19.5" customHeight="1">
      <c r="B2252" s="942"/>
      <c r="C2252" s="1049"/>
      <c r="D2252" s="1126" t="s">
        <v>3430</v>
      </c>
      <c r="E2252" s="1210" t="s">
        <v>3431</v>
      </c>
      <c r="F2252" s="1166" t="s">
        <v>2022</v>
      </c>
    </row>
    <row r="2253" spans="2:6" s="939" customFormat="1" ht="19.5" customHeight="1">
      <c r="B2253" s="942"/>
      <c r="C2253" s="1049"/>
      <c r="D2253" s="1126" t="s">
        <v>3432</v>
      </c>
      <c r="E2253" s="1210" t="s">
        <v>3433</v>
      </c>
      <c r="F2253" s="1166" t="s">
        <v>3434</v>
      </c>
    </row>
    <row r="2254" spans="2:6" s="939" customFormat="1" ht="19.5" customHeight="1">
      <c r="B2254" s="942"/>
      <c r="C2254" s="1049"/>
      <c r="D2254" s="1126" t="s">
        <v>3435</v>
      </c>
      <c r="E2254" s="1210" t="s">
        <v>3419</v>
      </c>
      <c r="F2254" s="1166" t="s">
        <v>761</v>
      </c>
    </row>
    <row r="2255" spans="2:6" s="939" customFormat="1" ht="19.5" customHeight="1">
      <c r="B2255" s="942"/>
      <c r="C2255" s="1038"/>
      <c r="D2255" s="1126" t="s">
        <v>3436</v>
      </c>
      <c r="E2255" s="1210" t="s">
        <v>3419</v>
      </c>
      <c r="F2255" s="1166" t="s">
        <v>761</v>
      </c>
    </row>
    <row r="2256" spans="2:6" s="939" customFormat="1" ht="19.5" customHeight="1">
      <c r="B2256" s="942"/>
      <c r="C2256" s="1038"/>
      <c r="D2256" s="1126" t="s">
        <v>3437</v>
      </c>
      <c r="E2256" s="1210" t="s">
        <v>3419</v>
      </c>
      <c r="F2256" s="1166" t="s">
        <v>761</v>
      </c>
    </row>
    <row r="2257" spans="2:6" s="939" customFormat="1" ht="19.5" customHeight="1">
      <c r="B2257" s="942"/>
      <c r="C2257" s="1038"/>
      <c r="D2257" s="1126" t="s">
        <v>3415</v>
      </c>
      <c r="E2257" s="1210" t="s">
        <v>3419</v>
      </c>
      <c r="F2257" s="1166" t="s">
        <v>761</v>
      </c>
    </row>
    <row r="2258" spans="2:6" s="939" customFormat="1" ht="19.5" customHeight="1">
      <c r="B2258" s="942"/>
      <c r="C2258" s="1049" t="s">
        <v>3440</v>
      </c>
      <c r="D2258" s="1126" t="s">
        <v>3441</v>
      </c>
      <c r="E2258" s="1210" t="s">
        <v>3419</v>
      </c>
      <c r="F2258" s="1166" t="s">
        <v>761</v>
      </c>
    </row>
    <row r="2259" spans="2:6" s="939" customFormat="1" ht="19.5" customHeight="1">
      <c r="B2259" s="942"/>
      <c r="C2259" s="1049"/>
      <c r="D2259" s="1126" t="s">
        <v>3410</v>
      </c>
      <c r="E2259" s="1210" t="s">
        <v>3427</v>
      </c>
      <c r="F2259" s="1166" t="s">
        <v>3242</v>
      </c>
    </row>
    <row r="2260" spans="2:6" s="939" customFormat="1" ht="19.5" customHeight="1">
      <c r="B2260" s="942"/>
      <c r="C2260" s="1049"/>
      <c r="D2260" s="1126" t="s">
        <v>3428</v>
      </c>
      <c r="E2260" s="1210" t="s">
        <v>3419</v>
      </c>
      <c r="F2260" s="1166" t="s">
        <v>761</v>
      </c>
    </row>
    <row r="2261" spans="2:6" s="939" customFormat="1" ht="19.5" customHeight="1">
      <c r="B2261" s="942"/>
      <c r="C2261" s="1049"/>
      <c r="D2261" s="1126" t="s">
        <v>3429</v>
      </c>
      <c r="E2261" s="1210" t="s">
        <v>2438</v>
      </c>
      <c r="F2261" s="1166" t="s">
        <v>2439</v>
      </c>
    </row>
    <row r="2262" spans="2:6" s="939" customFormat="1" ht="19.5" customHeight="1">
      <c r="B2262" s="942"/>
      <c r="C2262" s="1049"/>
      <c r="D2262" s="1126" t="s">
        <v>3430</v>
      </c>
      <c r="E2262" s="1210" t="s">
        <v>3431</v>
      </c>
      <c r="F2262" s="1166" t="s">
        <v>2022</v>
      </c>
    </row>
    <row r="2263" spans="2:6" s="939" customFormat="1" ht="19.5" customHeight="1">
      <c r="B2263" s="942"/>
      <c r="C2263" s="1049"/>
      <c r="D2263" s="1126" t="s">
        <v>3432</v>
      </c>
      <c r="E2263" s="1210" t="s">
        <v>3433</v>
      </c>
      <c r="F2263" s="1166" t="s">
        <v>3434</v>
      </c>
    </row>
    <row r="2264" spans="2:6" s="939" customFormat="1" ht="19.5" customHeight="1">
      <c r="B2264" s="942"/>
      <c r="C2264" s="1049"/>
      <c r="D2264" s="1126" t="s">
        <v>3435</v>
      </c>
      <c r="E2264" s="1210" t="s">
        <v>3419</v>
      </c>
      <c r="F2264" s="1166" t="s">
        <v>761</v>
      </c>
    </row>
    <row r="2265" spans="2:6" s="939" customFormat="1" ht="19.5" customHeight="1">
      <c r="B2265" s="942"/>
      <c r="C2265" s="1038"/>
      <c r="D2265" s="1126" t="s">
        <v>3436</v>
      </c>
      <c r="E2265" s="1210" t="s">
        <v>3419</v>
      </c>
      <c r="F2265" s="1166" t="s">
        <v>761</v>
      </c>
    </row>
    <row r="2266" spans="2:6" s="939" customFormat="1" ht="19.5" customHeight="1">
      <c r="B2266" s="942"/>
      <c r="C2266" s="1038"/>
      <c r="D2266" s="1126" t="s">
        <v>3437</v>
      </c>
      <c r="E2266" s="1210" t="s">
        <v>3419</v>
      </c>
      <c r="F2266" s="1166" t="s">
        <v>761</v>
      </c>
    </row>
    <row r="2267" spans="2:6" s="939" customFormat="1" ht="19.5" customHeight="1">
      <c r="B2267" s="942"/>
      <c r="C2267" s="1038"/>
      <c r="D2267" s="1126" t="s">
        <v>3415</v>
      </c>
      <c r="E2267" s="1210" t="s">
        <v>3419</v>
      </c>
      <c r="F2267" s="1166" t="s">
        <v>761</v>
      </c>
    </row>
    <row r="2268" spans="2:6" s="939" customFormat="1" ht="19.5" customHeight="1">
      <c r="B2268" s="942"/>
      <c r="C2268" s="1049" t="s">
        <v>3440</v>
      </c>
      <c r="D2268" s="1126" t="s">
        <v>3441</v>
      </c>
      <c r="E2268" s="1210" t="s">
        <v>3419</v>
      </c>
      <c r="F2268" s="1166" t="s">
        <v>761</v>
      </c>
    </row>
    <row r="2269" spans="2:6" s="939" customFormat="1" ht="19.5" customHeight="1">
      <c r="B2269" s="942"/>
      <c r="C2269" s="1049"/>
      <c r="D2269" s="1126" t="s">
        <v>3410</v>
      </c>
      <c r="E2269" s="1210" t="s">
        <v>3427</v>
      </c>
      <c r="F2269" s="1166" t="s">
        <v>3242</v>
      </c>
    </row>
    <row r="2270" spans="2:6" s="939" customFormat="1" ht="19.5" customHeight="1">
      <c r="B2270" s="942"/>
      <c r="C2270" s="1049"/>
      <c r="D2270" s="1126" t="s">
        <v>3428</v>
      </c>
      <c r="E2270" s="1210" t="s">
        <v>3419</v>
      </c>
      <c r="F2270" s="1166" t="s">
        <v>761</v>
      </c>
    </row>
    <row r="2271" spans="2:6" s="939" customFormat="1" ht="19.5" customHeight="1">
      <c r="B2271" s="942"/>
      <c r="C2271" s="1049"/>
      <c r="D2271" s="1126" t="s">
        <v>3429</v>
      </c>
      <c r="E2271" s="1210" t="s">
        <v>2438</v>
      </c>
      <c r="F2271" s="1166" t="s">
        <v>2439</v>
      </c>
    </row>
    <row r="2272" spans="2:6" s="939" customFormat="1" ht="19.5" customHeight="1">
      <c r="B2272" s="942"/>
      <c r="C2272" s="1049"/>
      <c r="D2272" s="1126" t="s">
        <v>3430</v>
      </c>
      <c r="E2272" s="1210" t="s">
        <v>3431</v>
      </c>
      <c r="F2272" s="1166" t="s">
        <v>2022</v>
      </c>
    </row>
    <row r="2273" spans="2:6" s="939" customFormat="1" ht="19.5" customHeight="1">
      <c r="B2273" s="942"/>
      <c r="C2273" s="1049"/>
      <c r="D2273" s="1126" t="s">
        <v>3432</v>
      </c>
      <c r="E2273" s="1210" t="s">
        <v>3433</v>
      </c>
      <c r="F2273" s="1166" t="s">
        <v>3434</v>
      </c>
    </row>
    <row r="2274" spans="2:6" s="939" customFormat="1" ht="19.5" customHeight="1">
      <c r="B2274" s="942"/>
      <c r="C2274" s="1049"/>
      <c r="D2274" s="1126" t="s">
        <v>3435</v>
      </c>
      <c r="E2274" s="1210" t="s">
        <v>3419</v>
      </c>
      <c r="F2274" s="1166" t="s">
        <v>761</v>
      </c>
    </row>
    <row r="2275" spans="2:6" s="939" customFormat="1" ht="19.5" customHeight="1">
      <c r="B2275" s="942"/>
      <c r="C2275" s="1038"/>
      <c r="D2275" s="1126" t="s">
        <v>3436</v>
      </c>
      <c r="E2275" s="1210" t="s">
        <v>3419</v>
      </c>
      <c r="F2275" s="1166" t="s">
        <v>761</v>
      </c>
    </row>
    <row r="2276" spans="2:6" s="939" customFormat="1" ht="19.5" customHeight="1">
      <c r="B2276" s="942"/>
      <c r="C2276" s="1038"/>
      <c r="D2276" s="1126" t="s">
        <v>3437</v>
      </c>
      <c r="E2276" s="1210" t="s">
        <v>3419</v>
      </c>
      <c r="F2276" s="1166" t="s">
        <v>761</v>
      </c>
    </row>
    <row r="2277" spans="2:6" s="939" customFormat="1" ht="19.5" customHeight="1">
      <c r="B2277" s="942"/>
      <c r="C2277" s="1038"/>
      <c r="D2277" s="1126" t="s">
        <v>3415</v>
      </c>
      <c r="E2277" s="1210" t="s">
        <v>3419</v>
      </c>
      <c r="F2277" s="1166" t="s">
        <v>761</v>
      </c>
    </row>
    <row r="2278" spans="2:6" s="939" customFormat="1" ht="19.5" customHeight="1">
      <c r="B2278" s="942"/>
      <c r="C2278" s="1038" t="s">
        <v>3442</v>
      </c>
      <c r="D2278" s="1126"/>
      <c r="E2278" s="1210"/>
      <c r="F2278" s="1166"/>
    </row>
    <row r="2279" spans="2:6" s="939" customFormat="1" ht="19.5" customHeight="1">
      <c r="B2279" s="942"/>
      <c r="C2279" s="1049" t="s">
        <v>3443</v>
      </c>
      <c r="D2279" s="1126" t="s">
        <v>3444</v>
      </c>
      <c r="E2279" s="1210" t="s">
        <v>3304</v>
      </c>
      <c r="F2279" s="1166" t="s">
        <v>3305</v>
      </c>
    </row>
    <row r="2280" spans="2:6" s="939" customFormat="1" ht="19.5" customHeight="1">
      <c r="B2280" s="942"/>
      <c r="C2280" s="1038"/>
      <c r="D2280" s="1126" t="s">
        <v>3445</v>
      </c>
      <c r="E2280" s="1210" t="s">
        <v>3304</v>
      </c>
      <c r="F2280" s="1166" t="s">
        <v>3305</v>
      </c>
    </row>
    <row r="2281" spans="2:6" s="939" customFormat="1" ht="19.5" customHeight="1">
      <c r="B2281" s="942"/>
      <c r="C2281" s="1038"/>
      <c r="D2281" s="1126" t="s">
        <v>3428</v>
      </c>
      <c r="E2281" s="1210" t="s">
        <v>3446</v>
      </c>
      <c r="F2281" s="1166" t="s">
        <v>761</v>
      </c>
    </row>
    <row r="2282" spans="2:6" s="939" customFormat="1" ht="19.5" customHeight="1">
      <c r="B2282" s="942"/>
      <c r="C2282" s="1038"/>
      <c r="D2282" s="1126" t="s">
        <v>3447</v>
      </c>
      <c r="E2282" s="1210" t="s">
        <v>3448</v>
      </c>
      <c r="F2282" s="1166" t="s">
        <v>2439</v>
      </c>
    </row>
    <row r="2283" spans="2:6" s="939" customFormat="1" ht="19.5" customHeight="1">
      <c r="B2283" s="942"/>
      <c r="C2283" s="1038"/>
      <c r="D2283" s="1126" t="s">
        <v>3449</v>
      </c>
      <c r="E2283" s="1210" t="s">
        <v>3419</v>
      </c>
      <c r="F2283" s="1166" t="s">
        <v>761</v>
      </c>
    </row>
    <row r="2284" spans="2:6" s="939" customFormat="1" ht="19.5" customHeight="1">
      <c r="B2284" s="942"/>
      <c r="C2284" s="1038"/>
      <c r="D2284" s="1126" t="s">
        <v>3450</v>
      </c>
      <c r="E2284" s="1210" t="s">
        <v>3419</v>
      </c>
      <c r="F2284" s="1166" t="s">
        <v>761</v>
      </c>
    </row>
    <row r="2285" spans="2:6" s="939" customFormat="1" ht="19.5" customHeight="1">
      <c r="B2285" s="942"/>
      <c r="C2285" s="1038"/>
      <c r="D2285" s="1126" t="s">
        <v>3451</v>
      </c>
      <c r="E2285" s="1210" t="s">
        <v>3433</v>
      </c>
      <c r="F2285" s="1166" t="s">
        <v>3434</v>
      </c>
    </row>
    <row r="2286" spans="2:6" s="939" customFormat="1" ht="19.5" customHeight="1">
      <c r="B2286" s="942"/>
      <c r="C2286" s="1038"/>
      <c r="D2286" s="1126" t="s">
        <v>3452</v>
      </c>
      <c r="E2286" s="1210" t="s">
        <v>3453</v>
      </c>
      <c r="F2286" s="1166" t="s">
        <v>761</v>
      </c>
    </row>
    <row r="2287" spans="2:6" s="939" customFormat="1" ht="19.5" customHeight="1">
      <c r="B2287" s="942"/>
      <c r="C2287" s="1038"/>
      <c r="D2287" s="1126" t="s">
        <v>3415</v>
      </c>
      <c r="E2287" s="1210" t="s">
        <v>3419</v>
      </c>
      <c r="F2287" s="1166" t="s">
        <v>761</v>
      </c>
    </row>
    <row r="2288" spans="2:6" s="939" customFormat="1" ht="19.5" customHeight="1">
      <c r="B2288" s="942"/>
      <c r="C2288" s="1049" t="s">
        <v>3454</v>
      </c>
      <c r="D2288" s="1126" t="s">
        <v>3444</v>
      </c>
      <c r="E2288" s="1210" t="s">
        <v>3304</v>
      </c>
      <c r="F2288" s="1166" t="s">
        <v>3305</v>
      </c>
    </row>
    <row r="2289" spans="2:6" s="939" customFormat="1" ht="19.5" customHeight="1">
      <c r="B2289" s="942"/>
      <c r="C2289" s="1038"/>
      <c r="D2289" s="1126" t="s">
        <v>3445</v>
      </c>
      <c r="E2289" s="1210" t="s">
        <v>3304</v>
      </c>
      <c r="F2289" s="1166" t="s">
        <v>3305</v>
      </c>
    </row>
    <row r="2290" spans="2:6" s="939" customFormat="1" ht="19.5" customHeight="1">
      <c r="B2290" s="942"/>
      <c r="C2290" s="1038"/>
      <c r="D2290" s="1126" t="s">
        <v>3428</v>
      </c>
      <c r="E2290" s="1210" t="s">
        <v>3419</v>
      </c>
      <c r="F2290" s="1166" t="s">
        <v>761</v>
      </c>
    </row>
    <row r="2291" spans="2:6" s="939" customFormat="1" ht="19.5" customHeight="1">
      <c r="B2291" s="942"/>
      <c r="C2291" s="1038"/>
      <c r="D2291" s="1126" t="s">
        <v>3447</v>
      </c>
      <c r="E2291" s="1210" t="s">
        <v>3448</v>
      </c>
      <c r="F2291" s="1166" t="s">
        <v>2439</v>
      </c>
    </row>
    <row r="2292" spans="2:6" s="939" customFormat="1" ht="19.5" customHeight="1">
      <c r="B2292" s="942"/>
      <c r="C2292" s="1038"/>
      <c r="D2292" s="1126" t="s">
        <v>3449</v>
      </c>
      <c r="E2292" s="1210" t="s">
        <v>3419</v>
      </c>
      <c r="F2292" s="1166" t="s">
        <v>761</v>
      </c>
    </row>
    <row r="2293" spans="2:6" s="939" customFormat="1" ht="19.5" customHeight="1">
      <c r="B2293" s="942"/>
      <c r="C2293" s="1038"/>
      <c r="D2293" s="1126" t="s">
        <v>3450</v>
      </c>
      <c r="E2293" s="1210" t="s">
        <v>3419</v>
      </c>
      <c r="F2293" s="1166" t="s">
        <v>761</v>
      </c>
    </row>
    <row r="2294" spans="2:6" s="939" customFormat="1" ht="19.5" customHeight="1">
      <c r="B2294" s="942"/>
      <c r="C2294" s="1038"/>
      <c r="D2294" s="1126" t="s">
        <v>3451</v>
      </c>
      <c r="E2294" s="1210" t="s">
        <v>3433</v>
      </c>
      <c r="F2294" s="1166" t="s">
        <v>3434</v>
      </c>
    </row>
    <row r="2295" spans="2:6" s="939" customFormat="1" ht="19.5" customHeight="1">
      <c r="B2295" s="942"/>
      <c r="C2295" s="1038"/>
      <c r="D2295" s="1126" t="s">
        <v>3452</v>
      </c>
      <c r="E2295" s="1210" t="s">
        <v>3419</v>
      </c>
      <c r="F2295" s="1166" t="s">
        <v>761</v>
      </c>
    </row>
    <row r="2296" spans="2:6" s="939" customFormat="1" ht="19.5" customHeight="1">
      <c r="B2296" s="942"/>
      <c r="C2296" s="1038"/>
      <c r="D2296" s="1126" t="s">
        <v>3415</v>
      </c>
      <c r="E2296" s="1210" t="s">
        <v>3419</v>
      </c>
      <c r="F2296" s="1166" t="s">
        <v>761</v>
      </c>
    </row>
    <row r="2297" spans="2:6" s="939" customFormat="1" ht="19.5" customHeight="1">
      <c r="B2297" s="942"/>
      <c r="C2297" s="1049" t="s">
        <v>3454</v>
      </c>
      <c r="D2297" s="1126" t="s">
        <v>3444</v>
      </c>
      <c r="E2297" s="1210" t="s">
        <v>3304</v>
      </c>
      <c r="F2297" s="1166" t="s">
        <v>3305</v>
      </c>
    </row>
    <row r="2298" spans="2:6" s="939" customFormat="1" ht="19.5" customHeight="1">
      <c r="B2298" s="942"/>
      <c r="C2298" s="1038"/>
      <c r="D2298" s="1126" t="s">
        <v>3445</v>
      </c>
      <c r="E2298" s="1210" t="s">
        <v>3304</v>
      </c>
      <c r="F2298" s="1166" t="s">
        <v>3305</v>
      </c>
    </row>
    <row r="2299" spans="2:6" s="939" customFormat="1" ht="19.5" customHeight="1">
      <c r="B2299" s="942"/>
      <c r="C2299" s="1038"/>
      <c r="D2299" s="1126" t="s">
        <v>3428</v>
      </c>
      <c r="E2299" s="1210" t="s">
        <v>3419</v>
      </c>
      <c r="F2299" s="1166" t="s">
        <v>761</v>
      </c>
    </row>
    <row r="2300" spans="2:6" s="939" customFormat="1" ht="19.5" customHeight="1">
      <c r="B2300" s="942"/>
      <c r="C2300" s="1038"/>
      <c r="D2300" s="1126" t="s">
        <v>3447</v>
      </c>
      <c r="E2300" s="1210" t="s">
        <v>3448</v>
      </c>
      <c r="F2300" s="1166" t="s">
        <v>2439</v>
      </c>
    </row>
    <row r="2301" spans="2:6" s="939" customFormat="1" ht="19.5" customHeight="1">
      <c r="B2301" s="942"/>
      <c r="C2301" s="1038"/>
      <c r="D2301" s="1126" t="s">
        <v>3449</v>
      </c>
      <c r="E2301" s="1210" t="s">
        <v>3419</v>
      </c>
      <c r="F2301" s="1166" t="s">
        <v>761</v>
      </c>
    </row>
    <row r="2302" spans="2:6" s="939" customFormat="1" ht="19.5" customHeight="1">
      <c r="B2302" s="942"/>
      <c r="C2302" s="1038"/>
      <c r="D2302" s="1126" t="s">
        <v>3450</v>
      </c>
      <c r="E2302" s="1210" t="s">
        <v>3419</v>
      </c>
      <c r="F2302" s="1166" t="s">
        <v>761</v>
      </c>
    </row>
    <row r="2303" spans="2:6" s="939" customFormat="1" ht="19.5" customHeight="1">
      <c r="B2303" s="942"/>
      <c r="C2303" s="1038"/>
      <c r="D2303" s="1126" t="s">
        <v>3451</v>
      </c>
      <c r="E2303" s="1210" t="s">
        <v>3433</v>
      </c>
      <c r="F2303" s="1166" t="s">
        <v>3434</v>
      </c>
    </row>
    <row r="2304" spans="2:6" s="939" customFormat="1" ht="19.5" customHeight="1">
      <c r="B2304" s="942"/>
      <c r="C2304" s="1038"/>
      <c r="D2304" s="1126" t="s">
        <v>3452</v>
      </c>
      <c r="E2304" s="1210" t="s">
        <v>3419</v>
      </c>
      <c r="F2304" s="1166" t="s">
        <v>761</v>
      </c>
    </row>
    <row r="2305" spans="2:6" s="939" customFormat="1" ht="19.5" customHeight="1">
      <c r="B2305" s="942"/>
      <c r="C2305" s="1038"/>
      <c r="D2305" s="1126" t="s">
        <v>3415</v>
      </c>
      <c r="E2305" s="1210" t="s">
        <v>3419</v>
      </c>
      <c r="F2305" s="1166" t="s">
        <v>761</v>
      </c>
    </row>
    <row r="2306" spans="2:6" s="939" customFormat="1" ht="19.5" customHeight="1">
      <c r="B2306" s="942"/>
      <c r="C2306" s="1049" t="s">
        <v>3454</v>
      </c>
      <c r="D2306" s="1126" t="s">
        <v>3444</v>
      </c>
      <c r="E2306" s="1210" t="s">
        <v>3304</v>
      </c>
      <c r="F2306" s="1166" t="s">
        <v>3305</v>
      </c>
    </row>
    <row r="2307" spans="2:6" s="939" customFormat="1" ht="19.5" customHeight="1">
      <c r="B2307" s="942"/>
      <c r="C2307" s="1038"/>
      <c r="D2307" s="1126" t="s">
        <v>3445</v>
      </c>
      <c r="E2307" s="1210" t="s">
        <v>3304</v>
      </c>
      <c r="F2307" s="1166" t="s">
        <v>3305</v>
      </c>
    </row>
    <row r="2308" spans="2:6" s="939" customFormat="1" ht="19.5" customHeight="1">
      <c r="B2308" s="942"/>
      <c r="C2308" s="1038"/>
      <c r="D2308" s="1126" t="s">
        <v>3428</v>
      </c>
      <c r="E2308" s="1210" t="s">
        <v>3419</v>
      </c>
      <c r="F2308" s="1166" t="s">
        <v>761</v>
      </c>
    </row>
    <row r="2309" spans="2:6" s="939" customFormat="1" ht="19.5" customHeight="1">
      <c r="B2309" s="942"/>
      <c r="C2309" s="1038"/>
      <c r="D2309" s="1126" t="s">
        <v>3447</v>
      </c>
      <c r="E2309" s="1210" t="s">
        <v>3448</v>
      </c>
      <c r="F2309" s="1166" t="s">
        <v>2439</v>
      </c>
    </row>
    <row r="2310" spans="2:6" s="939" customFormat="1" ht="19.5" customHeight="1">
      <c r="B2310" s="942"/>
      <c r="C2310" s="1038"/>
      <c r="D2310" s="1126" t="s">
        <v>3449</v>
      </c>
      <c r="E2310" s="1210" t="s">
        <v>3419</v>
      </c>
      <c r="F2310" s="1166" t="s">
        <v>761</v>
      </c>
    </row>
    <row r="2311" spans="2:6" s="939" customFormat="1" ht="19.5" customHeight="1">
      <c r="B2311" s="942"/>
      <c r="C2311" s="1038"/>
      <c r="D2311" s="1126" t="s">
        <v>3450</v>
      </c>
      <c r="E2311" s="1210" t="s">
        <v>3419</v>
      </c>
      <c r="F2311" s="1166" t="s">
        <v>761</v>
      </c>
    </row>
    <row r="2312" spans="2:6" s="939" customFormat="1" ht="19.5" customHeight="1">
      <c r="B2312" s="942"/>
      <c r="C2312" s="1038"/>
      <c r="D2312" s="1126" t="s">
        <v>3451</v>
      </c>
      <c r="E2312" s="1210" t="s">
        <v>3433</v>
      </c>
      <c r="F2312" s="1166" t="s">
        <v>3434</v>
      </c>
    </row>
    <row r="2313" spans="2:6" s="939" customFormat="1" ht="19.5" customHeight="1">
      <c r="B2313" s="942"/>
      <c r="C2313" s="1038"/>
      <c r="D2313" s="1126" t="s">
        <v>3452</v>
      </c>
      <c r="E2313" s="1210" t="s">
        <v>3419</v>
      </c>
      <c r="F2313" s="1166" t="s">
        <v>761</v>
      </c>
    </row>
    <row r="2314" spans="2:6" s="939" customFormat="1" ht="19.5" customHeight="1">
      <c r="B2314" s="942"/>
      <c r="C2314" s="1038"/>
      <c r="D2314" s="1126" t="s">
        <v>3415</v>
      </c>
      <c r="E2314" s="1210" t="s">
        <v>3419</v>
      </c>
      <c r="F2314" s="1166" t="s">
        <v>761</v>
      </c>
    </row>
    <row r="2315" spans="2:6" s="939" customFormat="1" ht="19.5" customHeight="1">
      <c r="B2315" s="942"/>
      <c r="C2315" s="1049" t="s">
        <v>3454</v>
      </c>
      <c r="D2315" s="1126" t="s">
        <v>3444</v>
      </c>
      <c r="E2315" s="1210" t="s">
        <v>3304</v>
      </c>
      <c r="F2315" s="1166" t="s">
        <v>3305</v>
      </c>
    </row>
    <row r="2316" spans="2:6" s="939" customFormat="1" ht="19.5" customHeight="1">
      <c r="B2316" s="942"/>
      <c r="C2316" s="1038"/>
      <c r="D2316" s="1126" t="s">
        <v>3445</v>
      </c>
      <c r="E2316" s="1210" t="s">
        <v>3304</v>
      </c>
      <c r="F2316" s="1166" t="s">
        <v>3305</v>
      </c>
    </row>
    <row r="2317" spans="2:6" s="939" customFormat="1" ht="19.5" customHeight="1">
      <c r="B2317" s="942"/>
      <c r="C2317" s="1038"/>
      <c r="D2317" s="1126" t="s">
        <v>3428</v>
      </c>
      <c r="E2317" s="1210" t="s">
        <v>3419</v>
      </c>
      <c r="F2317" s="1166" t="s">
        <v>761</v>
      </c>
    </row>
    <row r="2318" spans="2:6" s="939" customFormat="1" ht="19.5" customHeight="1">
      <c r="B2318" s="942"/>
      <c r="C2318" s="1038"/>
      <c r="D2318" s="1126" t="s">
        <v>3447</v>
      </c>
      <c r="E2318" s="1210" t="s">
        <v>3448</v>
      </c>
      <c r="F2318" s="1166" t="s">
        <v>2439</v>
      </c>
    </row>
    <row r="2319" spans="2:6" s="939" customFormat="1" ht="19.5" customHeight="1">
      <c r="B2319" s="942"/>
      <c r="C2319" s="1038"/>
      <c r="D2319" s="1126" t="s">
        <v>3449</v>
      </c>
      <c r="E2319" s="1210" t="s">
        <v>3419</v>
      </c>
      <c r="F2319" s="1166" t="s">
        <v>761</v>
      </c>
    </row>
    <row r="2320" spans="2:6" s="939" customFormat="1" ht="19.5" customHeight="1">
      <c r="B2320" s="942"/>
      <c r="C2320" s="1038"/>
      <c r="D2320" s="1126" t="s">
        <v>3450</v>
      </c>
      <c r="E2320" s="1210" t="s">
        <v>3419</v>
      </c>
      <c r="F2320" s="1166" t="s">
        <v>761</v>
      </c>
    </row>
    <row r="2321" spans="2:6" s="939" customFormat="1" ht="19.5" customHeight="1">
      <c r="B2321" s="942"/>
      <c r="C2321" s="1038"/>
      <c r="D2321" s="1126" t="s">
        <v>3451</v>
      </c>
      <c r="E2321" s="1210" t="s">
        <v>3433</v>
      </c>
      <c r="F2321" s="1166" t="s">
        <v>3434</v>
      </c>
    </row>
    <row r="2322" spans="2:6" s="939" customFormat="1" ht="19.5" customHeight="1">
      <c r="B2322" s="942"/>
      <c r="C2322" s="1038"/>
      <c r="D2322" s="1126" t="s">
        <v>3452</v>
      </c>
      <c r="E2322" s="1210" t="s">
        <v>3419</v>
      </c>
      <c r="F2322" s="1166" t="s">
        <v>761</v>
      </c>
    </row>
    <row r="2323" spans="2:6" s="939" customFormat="1" ht="19.5" customHeight="1">
      <c r="B2323" s="942"/>
      <c r="C2323" s="1038"/>
      <c r="D2323" s="1126" t="s">
        <v>3415</v>
      </c>
      <c r="E2323" s="1210" t="s">
        <v>3419</v>
      </c>
      <c r="F2323" s="1166" t="s">
        <v>761</v>
      </c>
    </row>
    <row r="2324" spans="2:6" s="939" customFormat="1" ht="19.5" customHeight="1">
      <c r="B2324" s="942"/>
      <c r="C2324" s="1049" t="s">
        <v>3454</v>
      </c>
      <c r="D2324" s="1126" t="s">
        <v>3444</v>
      </c>
      <c r="E2324" s="1210" t="s">
        <v>3304</v>
      </c>
      <c r="F2324" s="1166" t="s">
        <v>3305</v>
      </c>
    </row>
    <row r="2325" spans="2:6" s="939" customFormat="1" ht="19.5" customHeight="1">
      <c r="B2325" s="942"/>
      <c r="C2325" s="1038"/>
      <c r="D2325" s="1126" t="s">
        <v>3445</v>
      </c>
      <c r="E2325" s="1210" t="s">
        <v>3304</v>
      </c>
      <c r="F2325" s="1166" t="s">
        <v>3305</v>
      </c>
    </row>
    <row r="2326" spans="2:6" s="939" customFormat="1" ht="19.5" customHeight="1">
      <c r="B2326" s="942"/>
      <c r="C2326" s="1038"/>
      <c r="D2326" s="1126" t="s">
        <v>3428</v>
      </c>
      <c r="E2326" s="1210" t="s">
        <v>3419</v>
      </c>
      <c r="F2326" s="1166" t="s">
        <v>761</v>
      </c>
    </row>
    <row r="2327" spans="2:6" s="939" customFormat="1" ht="19.5" customHeight="1">
      <c r="B2327" s="942"/>
      <c r="C2327" s="1038"/>
      <c r="D2327" s="1126" t="s">
        <v>3447</v>
      </c>
      <c r="E2327" s="1210" t="s">
        <v>3448</v>
      </c>
      <c r="F2327" s="1166" t="s">
        <v>2439</v>
      </c>
    </row>
    <row r="2328" spans="2:6" s="939" customFormat="1" ht="19.5" customHeight="1">
      <c r="B2328" s="942"/>
      <c r="C2328" s="1038"/>
      <c r="D2328" s="1126" t="s">
        <v>3449</v>
      </c>
      <c r="E2328" s="1210" t="s">
        <v>3419</v>
      </c>
      <c r="F2328" s="1166" t="s">
        <v>761</v>
      </c>
    </row>
    <row r="2329" spans="2:6" s="939" customFormat="1" ht="19.5" customHeight="1">
      <c r="B2329" s="942"/>
      <c r="C2329" s="1038"/>
      <c r="D2329" s="1126" t="s">
        <v>3450</v>
      </c>
      <c r="E2329" s="1210" t="s">
        <v>3419</v>
      </c>
      <c r="F2329" s="1166" t="s">
        <v>761</v>
      </c>
    </row>
    <row r="2330" spans="2:6" s="939" customFormat="1" ht="19.5" customHeight="1">
      <c r="B2330" s="942"/>
      <c r="C2330" s="1038"/>
      <c r="D2330" s="1126" t="s">
        <v>3451</v>
      </c>
      <c r="E2330" s="1210" t="s">
        <v>3433</v>
      </c>
      <c r="F2330" s="1166" t="s">
        <v>3434</v>
      </c>
    </row>
    <row r="2331" spans="2:6" s="939" customFormat="1" ht="19.5" customHeight="1">
      <c r="B2331" s="942"/>
      <c r="C2331" s="1038"/>
      <c r="D2331" s="1126" t="s">
        <v>3452</v>
      </c>
      <c r="E2331" s="1210" t="s">
        <v>3419</v>
      </c>
      <c r="F2331" s="1166" t="s">
        <v>761</v>
      </c>
    </row>
    <row r="2332" spans="2:6" s="939" customFormat="1" ht="19.5" customHeight="1">
      <c r="B2332" s="942"/>
      <c r="C2332" s="1038"/>
      <c r="D2332" s="1126" t="s">
        <v>3415</v>
      </c>
      <c r="E2332" s="1210" t="s">
        <v>3419</v>
      </c>
      <c r="F2332" s="1166" t="s">
        <v>761</v>
      </c>
    </row>
    <row r="2333" spans="2:6" s="939" customFormat="1" ht="19.5" customHeight="1">
      <c r="B2333" s="942"/>
      <c r="C2333" s="1038" t="s">
        <v>3455</v>
      </c>
      <c r="D2333" s="1126"/>
      <c r="E2333" s="1210"/>
      <c r="F2333" s="1166"/>
    </row>
    <row r="2334" spans="2:6" s="939" customFormat="1" ht="19.5" customHeight="1">
      <c r="B2334" s="942"/>
      <c r="C2334" s="1050" t="s">
        <v>3456</v>
      </c>
      <c r="D2334" s="1126" t="s">
        <v>3457</v>
      </c>
      <c r="E2334" s="1210" t="s">
        <v>3304</v>
      </c>
      <c r="F2334" s="1166" t="s">
        <v>3305</v>
      </c>
    </row>
    <row r="2335" spans="2:6" s="939" customFormat="1" ht="19.5" customHeight="1">
      <c r="B2335" s="942"/>
      <c r="C2335" s="1038"/>
      <c r="D2335" s="1126" t="s">
        <v>3458</v>
      </c>
      <c r="E2335" s="1210" t="s">
        <v>3412</v>
      </c>
      <c r="F2335" s="1166" t="s">
        <v>2254</v>
      </c>
    </row>
    <row r="2336" spans="2:6" s="939" customFormat="1" ht="19.5" customHeight="1">
      <c r="B2336" s="942"/>
      <c r="C2336" s="1038"/>
      <c r="D2336" s="1126" t="s">
        <v>3413</v>
      </c>
      <c r="E2336" s="1210" t="s">
        <v>3459</v>
      </c>
      <c r="F2336" s="1166" t="s">
        <v>3460</v>
      </c>
    </row>
    <row r="2337" spans="2:6" s="939" customFormat="1" ht="19.5" customHeight="1">
      <c r="B2337" s="942"/>
      <c r="C2337" s="1038"/>
      <c r="D2337" s="1126" t="s">
        <v>3461</v>
      </c>
      <c r="E2337" s="1210" t="s">
        <v>3419</v>
      </c>
      <c r="F2337" s="1166" t="s">
        <v>761</v>
      </c>
    </row>
    <row r="2338" spans="2:6" s="939" customFormat="1" ht="19.5" customHeight="1">
      <c r="B2338" s="942"/>
      <c r="C2338" s="1038"/>
      <c r="D2338" s="1126" t="s">
        <v>3415</v>
      </c>
      <c r="E2338" s="1210" t="s">
        <v>3419</v>
      </c>
      <c r="F2338" s="1166" t="s">
        <v>761</v>
      </c>
    </row>
    <row r="2339" spans="2:6" s="939" customFormat="1" ht="19.5" customHeight="1">
      <c r="B2339" s="942"/>
      <c r="C2339" s="1050" t="s">
        <v>3462</v>
      </c>
      <c r="D2339" s="1126" t="s">
        <v>3457</v>
      </c>
      <c r="E2339" s="1210" t="s">
        <v>3304</v>
      </c>
      <c r="F2339" s="1166" t="s">
        <v>3305</v>
      </c>
    </row>
    <row r="2340" spans="2:6" s="939" customFormat="1" ht="19.5" customHeight="1">
      <c r="B2340" s="942"/>
      <c r="C2340" s="1038"/>
      <c r="D2340" s="1126" t="s">
        <v>3458</v>
      </c>
      <c r="E2340" s="1210" t="s">
        <v>3412</v>
      </c>
      <c r="F2340" s="1166" t="s">
        <v>2254</v>
      </c>
    </row>
    <row r="2341" spans="2:6" s="939" customFormat="1" ht="19.5" customHeight="1">
      <c r="B2341" s="942"/>
      <c r="C2341" s="1038"/>
      <c r="D2341" s="1126" t="s">
        <v>3413</v>
      </c>
      <c r="E2341" s="1210" t="s">
        <v>3459</v>
      </c>
      <c r="F2341" s="1166" t="s">
        <v>3460</v>
      </c>
    </row>
    <row r="2342" spans="2:6" s="939" customFormat="1" ht="19.5" customHeight="1">
      <c r="B2342" s="942"/>
      <c r="C2342" s="1038"/>
      <c r="D2342" s="1126" t="s">
        <v>3461</v>
      </c>
      <c r="E2342" s="1210" t="s">
        <v>3419</v>
      </c>
      <c r="F2342" s="1166" t="s">
        <v>761</v>
      </c>
    </row>
    <row r="2343" spans="2:6" s="939" customFormat="1" ht="19.5" customHeight="1">
      <c r="B2343" s="942"/>
      <c r="C2343" s="1038"/>
      <c r="D2343" s="1126" t="s">
        <v>3415</v>
      </c>
      <c r="E2343" s="1210" t="s">
        <v>3419</v>
      </c>
      <c r="F2343" s="1166" t="s">
        <v>761</v>
      </c>
    </row>
    <row r="2344" spans="2:6" s="939" customFormat="1" ht="19.5" customHeight="1">
      <c r="B2344" s="942"/>
      <c r="C2344" s="1050" t="s">
        <v>3462</v>
      </c>
      <c r="D2344" s="1126" t="s">
        <v>3457</v>
      </c>
      <c r="E2344" s="1210" t="s">
        <v>3304</v>
      </c>
      <c r="F2344" s="1166" t="s">
        <v>3305</v>
      </c>
    </row>
    <row r="2345" spans="2:6" s="939" customFormat="1" ht="19.5" customHeight="1">
      <c r="B2345" s="942"/>
      <c r="C2345" s="1038"/>
      <c r="D2345" s="1126" t="s">
        <v>3458</v>
      </c>
      <c r="E2345" s="1210" t="s">
        <v>3412</v>
      </c>
      <c r="F2345" s="1166" t="s">
        <v>2254</v>
      </c>
    </row>
    <row r="2346" spans="2:6" s="939" customFormat="1" ht="19.5" customHeight="1">
      <c r="B2346" s="942"/>
      <c r="C2346" s="1038"/>
      <c r="D2346" s="1126" t="s">
        <v>3413</v>
      </c>
      <c r="E2346" s="1210" t="s">
        <v>3459</v>
      </c>
      <c r="F2346" s="1166" t="s">
        <v>3460</v>
      </c>
    </row>
    <row r="2347" spans="2:6" s="939" customFormat="1" ht="19.5" customHeight="1">
      <c r="B2347" s="942"/>
      <c r="C2347" s="1038"/>
      <c r="D2347" s="1126" t="s">
        <v>3461</v>
      </c>
      <c r="E2347" s="1210" t="s">
        <v>3419</v>
      </c>
      <c r="F2347" s="1166" t="s">
        <v>761</v>
      </c>
    </row>
    <row r="2348" spans="2:6" s="939" customFormat="1" ht="19.5" customHeight="1">
      <c r="B2348" s="942"/>
      <c r="C2348" s="1038"/>
      <c r="D2348" s="1126" t="s">
        <v>3415</v>
      </c>
      <c r="E2348" s="1210" t="s">
        <v>3419</v>
      </c>
      <c r="F2348" s="1166" t="s">
        <v>761</v>
      </c>
    </row>
    <row r="2349" spans="2:6" s="939" customFormat="1" ht="19.5" customHeight="1">
      <c r="B2349" s="942"/>
      <c r="C2349" s="1050" t="s">
        <v>3462</v>
      </c>
      <c r="D2349" s="1126" t="s">
        <v>3457</v>
      </c>
      <c r="E2349" s="1210" t="s">
        <v>3304</v>
      </c>
      <c r="F2349" s="1166" t="s">
        <v>3305</v>
      </c>
    </row>
    <row r="2350" spans="2:6" s="939" customFormat="1" ht="19.5" customHeight="1">
      <c r="B2350" s="942"/>
      <c r="C2350" s="1038"/>
      <c r="D2350" s="1126" t="s">
        <v>3458</v>
      </c>
      <c r="E2350" s="1210" t="s">
        <v>3412</v>
      </c>
      <c r="F2350" s="1166" t="s">
        <v>2254</v>
      </c>
    </row>
    <row r="2351" spans="2:6" s="939" customFormat="1" ht="19.5" customHeight="1">
      <c r="B2351" s="942"/>
      <c r="C2351" s="1038"/>
      <c r="D2351" s="1126" t="s">
        <v>3413</v>
      </c>
      <c r="E2351" s="1210" t="s">
        <v>3459</v>
      </c>
      <c r="F2351" s="1166" t="s">
        <v>3460</v>
      </c>
    </row>
    <row r="2352" spans="2:6" s="939" customFormat="1" ht="19.5" customHeight="1">
      <c r="B2352" s="942"/>
      <c r="C2352" s="1038"/>
      <c r="D2352" s="1126" t="s">
        <v>3461</v>
      </c>
      <c r="E2352" s="1210" t="s">
        <v>3419</v>
      </c>
      <c r="F2352" s="1166" t="s">
        <v>761</v>
      </c>
    </row>
    <row r="2353" spans="2:6" s="939" customFormat="1" ht="19.5" customHeight="1">
      <c r="B2353" s="942"/>
      <c r="C2353" s="1038"/>
      <c r="D2353" s="1126" t="s">
        <v>3415</v>
      </c>
      <c r="E2353" s="1210" t="s">
        <v>3419</v>
      </c>
      <c r="F2353" s="1166" t="s">
        <v>761</v>
      </c>
    </row>
    <row r="2354" spans="2:6" s="939" customFormat="1" ht="19.5" customHeight="1">
      <c r="B2354" s="942"/>
      <c r="C2354" s="1050" t="s">
        <v>3462</v>
      </c>
      <c r="D2354" s="1126" t="s">
        <v>3457</v>
      </c>
      <c r="E2354" s="1210" t="s">
        <v>3304</v>
      </c>
      <c r="F2354" s="1166" t="s">
        <v>3305</v>
      </c>
    </row>
    <row r="2355" spans="2:6" s="939" customFormat="1" ht="19.5" customHeight="1">
      <c r="B2355" s="942"/>
      <c r="C2355" s="1038"/>
      <c r="D2355" s="1126" t="s">
        <v>3458</v>
      </c>
      <c r="E2355" s="1210" t="s">
        <v>3412</v>
      </c>
      <c r="F2355" s="1166" t="s">
        <v>2254</v>
      </c>
    </row>
    <row r="2356" spans="2:6" s="939" customFormat="1" ht="19.5" customHeight="1">
      <c r="B2356" s="942"/>
      <c r="C2356" s="1038"/>
      <c r="D2356" s="1126" t="s">
        <v>3413</v>
      </c>
      <c r="E2356" s="1210" t="s">
        <v>3459</v>
      </c>
      <c r="F2356" s="1166" t="s">
        <v>3460</v>
      </c>
    </row>
    <row r="2357" spans="2:6" s="939" customFormat="1" ht="19.5" customHeight="1">
      <c r="B2357" s="942"/>
      <c r="C2357" s="1038"/>
      <c r="D2357" s="1126" t="s">
        <v>3461</v>
      </c>
      <c r="E2357" s="1210" t="s">
        <v>3419</v>
      </c>
      <c r="F2357" s="1166" t="s">
        <v>761</v>
      </c>
    </row>
    <row r="2358" spans="2:6" s="939" customFormat="1" ht="19.5" customHeight="1">
      <c r="B2358" s="942"/>
      <c r="C2358" s="1038"/>
      <c r="D2358" s="1126" t="s">
        <v>3415</v>
      </c>
      <c r="E2358" s="1210" t="s">
        <v>3419</v>
      </c>
      <c r="F2358" s="1070"/>
    </row>
    <row r="2359" spans="2:6" s="939" customFormat="1" ht="19.5" customHeight="1">
      <c r="B2359" s="942"/>
      <c r="C2359" s="1050" t="s">
        <v>3463</v>
      </c>
      <c r="D2359" s="1126" t="s">
        <v>3457</v>
      </c>
      <c r="E2359" s="1210" t="s">
        <v>3304</v>
      </c>
      <c r="F2359" s="1166" t="s">
        <v>761</v>
      </c>
    </row>
    <row r="2360" spans="2:6" s="939" customFormat="1" ht="19.5" customHeight="1">
      <c r="B2360" s="942"/>
      <c r="C2360" s="1038"/>
      <c r="D2360" s="1126" t="s">
        <v>3458</v>
      </c>
      <c r="E2360" s="1210" t="s">
        <v>3412</v>
      </c>
      <c r="F2360" s="1166" t="s">
        <v>2254</v>
      </c>
    </row>
    <row r="2361" spans="2:6" s="939" customFormat="1" ht="19.5" customHeight="1">
      <c r="B2361" s="942"/>
      <c r="C2361" s="1038"/>
      <c r="D2361" s="1126" t="s">
        <v>3413</v>
      </c>
      <c r="E2361" s="1210" t="s">
        <v>3459</v>
      </c>
      <c r="F2361" s="1166" t="s">
        <v>3464</v>
      </c>
    </row>
    <row r="2362" spans="2:6" s="939" customFormat="1" ht="19.5" customHeight="1">
      <c r="B2362" s="942"/>
      <c r="C2362" s="1038"/>
      <c r="D2362" s="1126" t="s">
        <v>3461</v>
      </c>
      <c r="E2362" s="1210" t="s">
        <v>3419</v>
      </c>
      <c r="F2362" s="1166" t="s">
        <v>761</v>
      </c>
    </row>
    <row r="2363" spans="2:6" s="939" customFormat="1" ht="19.5" customHeight="1">
      <c r="B2363" s="942"/>
      <c r="C2363" s="1038"/>
      <c r="D2363" s="1126" t="s">
        <v>3415</v>
      </c>
      <c r="E2363" s="1210" t="s">
        <v>3419</v>
      </c>
      <c r="F2363" s="1166" t="s">
        <v>761</v>
      </c>
    </row>
    <row r="2364" spans="2:6" s="939" customFormat="1" ht="19.5" customHeight="1">
      <c r="B2364" s="942"/>
      <c r="C2364" s="1038" t="s">
        <v>3465</v>
      </c>
      <c r="D2364" s="1126"/>
      <c r="E2364" s="1210"/>
      <c r="F2364" s="1165"/>
    </row>
    <row r="2365" spans="2:6" s="939" customFormat="1" ht="19.5" customHeight="1">
      <c r="B2365" s="942"/>
      <c r="C2365" s="1050" t="s">
        <v>3466</v>
      </c>
      <c r="D2365" s="1126" t="s">
        <v>3410</v>
      </c>
      <c r="E2365" s="1210" t="s">
        <v>3427</v>
      </c>
      <c r="F2365" s="1166" t="s">
        <v>3242</v>
      </c>
    </row>
    <row r="2366" spans="2:6" s="939" customFormat="1" ht="19.5" customHeight="1">
      <c r="B2366" s="942"/>
      <c r="C2366" s="1049"/>
      <c r="D2366" s="1126" t="s">
        <v>3428</v>
      </c>
      <c r="E2366" s="1210" t="s">
        <v>3419</v>
      </c>
      <c r="F2366" s="1166" t="s">
        <v>761</v>
      </c>
    </row>
    <row r="2367" spans="2:6" s="939" customFormat="1" ht="19.5" customHeight="1">
      <c r="B2367" s="942"/>
      <c r="C2367" s="1049"/>
      <c r="D2367" s="1126" t="s">
        <v>3429</v>
      </c>
      <c r="E2367" s="1210" t="s">
        <v>2438</v>
      </c>
      <c r="F2367" s="1166" t="s">
        <v>2439</v>
      </c>
    </row>
    <row r="2368" spans="2:6" s="939" customFormat="1" ht="19.5" customHeight="1">
      <c r="B2368" s="942"/>
      <c r="C2368" s="1049"/>
      <c r="D2368" s="1126" t="s">
        <v>3430</v>
      </c>
      <c r="E2368" s="1210" t="s">
        <v>3431</v>
      </c>
      <c r="F2368" s="1166" t="s">
        <v>2022</v>
      </c>
    </row>
    <row r="2369" spans="2:6" s="939" customFormat="1" ht="19.5" customHeight="1">
      <c r="B2369" s="942"/>
      <c r="C2369" s="1049"/>
      <c r="D2369" s="1126" t="s">
        <v>3432</v>
      </c>
      <c r="E2369" s="1210" t="s">
        <v>3433</v>
      </c>
      <c r="F2369" s="1166" t="s">
        <v>3434</v>
      </c>
    </row>
    <row r="2370" spans="2:6" s="939" customFormat="1" ht="19.5" customHeight="1">
      <c r="B2370" s="942"/>
      <c r="C2370" s="1049"/>
      <c r="D2370" s="1126" t="s">
        <v>3435</v>
      </c>
      <c r="E2370" s="1210" t="s">
        <v>3419</v>
      </c>
      <c r="F2370" s="1166" t="s">
        <v>761</v>
      </c>
    </row>
    <row r="2371" spans="2:6" s="939" customFormat="1" ht="19.5" customHeight="1">
      <c r="B2371" s="942"/>
      <c r="C2371" s="1038"/>
      <c r="D2371" s="1126" t="s">
        <v>3436</v>
      </c>
      <c r="E2371" s="1210" t="s">
        <v>3419</v>
      </c>
      <c r="F2371" s="1166" t="s">
        <v>761</v>
      </c>
    </row>
    <row r="2372" spans="2:6" s="939" customFormat="1" ht="19.5" customHeight="1">
      <c r="B2372" s="942"/>
      <c r="C2372" s="1038"/>
      <c r="D2372" s="1126" t="s">
        <v>3437</v>
      </c>
      <c r="E2372" s="1210" t="s">
        <v>3419</v>
      </c>
      <c r="F2372" s="1166" t="s">
        <v>761</v>
      </c>
    </row>
    <row r="2373" spans="2:6" s="939" customFormat="1" ht="19.5" customHeight="1">
      <c r="B2373" s="942"/>
      <c r="C2373" s="1038"/>
      <c r="D2373" s="1126" t="s">
        <v>3415</v>
      </c>
      <c r="E2373" s="1210" t="s">
        <v>3419</v>
      </c>
      <c r="F2373" s="1166" t="s">
        <v>761</v>
      </c>
    </row>
    <row r="2374" spans="2:6" s="939" customFormat="1" ht="19.5" customHeight="1">
      <c r="B2374" s="942"/>
      <c r="C2374" s="1050" t="s">
        <v>3467</v>
      </c>
      <c r="D2374" s="1126" t="s">
        <v>3410</v>
      </c>
      <c r="E2374" s="1210" t="s">
        <v>3427</v>
      </c>
      <c r="F2374" s="1166" t="s">
        <v>3242</v>
      </c>
    </row>
    <row r="2375" spans="2:6" s="939" customFormat="1" ht="19.5" customHeight="1">
      <c r="B2375" s="942"/>
      <c r="C2375" s="1049"/>
      <c r="D2375" s="1126" t="s">
        <v>3428</v>
      </c>
      <c r="E2375" s="1210" t="s">
        <v>3419</v>
      </c>
      <c r="F2375" s="1166" t="s">
        <v>761</v>
      </c>
    </row>
    <row r="2376" spans="2:6" s="939" customFormat="1" ht="19.5" customHeight="1">
      <c r="B2376" s="942"/>
      <c r="C2376" s="1049"/>
      <c r="D2376" s="1126" t="s">
        <v>3429</v>
      </c>
      <c r="E2376" s="1210" t="s">
        <v>2438</v>
      </c>
      <c r="F2376" s="1166" t="s">
        <v>2439</v>
      </c>
    </row>
    <row r="2377" spans="2:6" s="939" customFormat="1" ht="19.5" customHeight="1">
      <c r="B2377" s="942"/>
      <c r="C2377" s="1049"/>
      <c r="D2377" s="1126" t="s">
        <v>3430</v>
      </c>
      <c r="E2377" s="1210" t="s">
        <v>3431</v>
      </c>
      <c r="F2377" s="1166" t="s">
        <v>2022</v>
      </c>
    </row>
    <row r="2378" spans="2:6" s="939" customFormat="1" ht="19.5" customHeight="1">
      <c r="B2378" s="942"/>
      <c r="C2378" s="1049"/>
      <c r="D2378" s="1126" t="s">
        <v>3432</v>
      </c>
      <c r="E2378" s="1210" t="s">
        <v>3433</v>
      </c>
      <c r="F2378" s="1166" t="s">
        <v>3434</v>
      </c>
    </row>
    <row r="2379" spans="2:6" s="939" customFormat="1" ht="19.5" customHeight="1">
      <c r="B2379" s="942"/>
      <c r="C2379" s="1049"/>
      <c r="D2379" s="1126" t="s">
        <v>3435</v>
      </c>
      <c r="E2379" s="1210" t="s">
        <v>3419</v>
      </c>
      <c r="F2379" s="1166" t="s">
        <v>761</v>
      </c>
    </row>
    <row r="2380" spans="2:6" s="939" customFormat="1" ht="19.5" customHeight="1">
      <c r="B2380" s="942"/>
      <c r="C2380" s="1038"/>
      <c r="D2380" s="1126" t="s">
        <v>3436</v>
      </c>
      <c r="E2380" s="1210" t="s">
        <v>3419</v>
      </c>
      <c r="F2380" s="1166" t="s">
        <v>761</v>
      </c>
    </row>
    <row r="2381" spans="2:6" s="939" customFormat="1" ht="19.5" customHeight="1">
      <c r="B2381" s="942"/>
      <c r="C2381" s="1038"/>
      <c r="D2381" s="1126" t="s">
        <v>3437</v>
      </c>
      <c r="E2381" s="1210" t="s">
        <v>3419</v>
      </c>
      <c r="F2381" s="1166" t="s">
        <v>761</v>
      </c>
    </row>
    <row r="2382" spans="2:6" s="939" customFormat="1" ht="19.5" customHeight="1">
      <c r="B2382" s="942"/>
      <c r="C2382" s="1038"/>
      <c r="D2382" s="1126" t="s">
        <v>3415</v>
      </c>
      <c r="E2382" s="1210" t="s">
        <v>3419</v>
      </c>
      <c r="F2382" s="1166" t="s">
        <v>761</v>
      </c>
    </row>
    <row r="2383" spans="2:6" s="939" customFormat="1" ht="19.5" customHeight="1">
      <c r="B2383" s="942"/>
      <c r="C2383" s="1050" t="s">
        <v>3468</v>
      </c>
      <c r="D2383" s="1126" t="s">
        <v>3410</v>
      </c>
      <c r="E2383" s="1210" t="s">
        <v>3427</v>
      </c>
      <c r="F2383" s="1166" t="s">
        <v>3242</v>
      </c>
    </row>
    <row r="2384" spans="2:6" s="939" customFormat="1" ht="19.5" customHeight="1">
      <c r="B2384" s="942"/>
      <c r="C2384" s="1049"/>
      <c r="D2384" s="1126" t="s">
        <v>3428</v>
      </c>
      <c r="E2384" s="1210" t="s">
        <v>3419</v>
      </c>
      <c r="F2384" s="1166" t="s">
        <v>761</v>
      </c>
    </row>
    <row r="2385" spans="2:6" s="939" customFormat="1" ht="19.5" customHeight="1">
      <c r="B2385" s="942"/>
      <c r="C2385" s="1049"/>
      <c r="D2385" s="1126" t="s">
        <v>3429</v>
      </c>
      <c r="E2385" s="1210" t="s">
        <v>2438</v>
      </c>
      <c r="F2385" s="1166" t="s">
        <v>2439</v>
      </c>
    </row>
    <row r="2386" spans="2:6" s="939" customFormat="1" ht="19.5" customHeight="1">
      <c r="B2386" s="942"/>
      <c r="C2386" s="1049"/>
      <c r="D2386" s="1126" t="s">
        <v>3430</v>
      </c>
      <c r="E2386" s="1210" t="s">
        <v>3431</v>
      </c>
      <c r="F2386" s="1166" t="s">
        <v>2022</v>
      </c>
    </row>
    <row r="2387" spans="2:6" s="939" customFormat="1" ht="19.5" customHeight="1">
      <c r="B2387" s="942"/>
      <c r="C2387" s="1049"/>
      <c r="D2387" s="1126" t="s">
        <v>3432</v>
      </c>
      <c r="E2387" s="1210" t="s">
        <v>3433</v>
      </c>
      <c r="F2387" s="1166" t="s">
        <v>3434</v>
      </c>
    </row>
    <row r="2388" spans="2:6" s="939" customFormat="1" ht="19.5" customHeight="1">
      <c r="B2388" s="942"/>
      <c r="C2388" s="1049"/>
      <c r="D2388" s="1126" t="s">
        <v>3435</v>
      </c>
      <c r="E2388" s="1210" t="s">
        <v>3419</v>
      </c>
      <c r="F2388" s="1166" t="s">
        <v>761</v>
      </c>
    </row>
    <row r="2389" spans="2:6" s="939" customFormat="1" ht="19.5" customHeight="1">
      <c r="B2389" s="942"/>
      <c r="C2389" s="1038"/>
      <c r="D2389" s="1126" t="s">
        <v>3436</v>
      </c>
      <c r="E2389" s="1210" t="s">
        <v>3419</v>
      </c>
      <c r="F2389" s="1166" t="s">
        <v>761</v>
      </c>
    </row>
    <row r="2390" spans="2:6" s="939" customFormat="1" ht="19.5" customHeight="1">
      <c r="B2390" s="942"/>
      <c r="C2390" s="1038"/>
      <c r="D2390" s="1126" t="s">
        <v>3437</v>
      </c>
      <c r="E2390" s="1210" t="s">
        <v>3419</v>
      </c>
      <c r="F2390" s="1166" t="s">
        <v>761</v>
      </c>
    </row>
    <row r="2391" spans="2:6" s="939" customFormat="1" ht="18.75" customHeight="1">
      <c r="B2391" s="942"/>
      <c r="C2391" s="1038"/>
      <c r="D2391" s="1126" t="s">
        <v>3415</v>
      </c>
      <c r="E2391" s="1210" t="s">
        <v>3419</v>
      </c>
      <c r="F2391" s="1166" t="s">
        <v>761</v>
      </c>
    </row>
    <row r="2392" spans="2:6" s="939" customFormat="1" ht="18.75" customHeight="1">
      <c r="B2392" s="942"/>
      <c r="C2392" s="1049" t="s">
        <v>3469</v>
      </c>
      <c r="D2392" s="1126" t="s">
        <v>3441</v>
      </c>
      <c r="E2392" s="1210" t="s">
        <v>3419</v>
      </c>
      <c r="F2392" s="1166" t="s">
        <v>761</v>
      </c>
    </row>
    <row r="2393" spans="2:6" s="939" customFormat="1" ht="18.75" customHeight="1">
      <c r="B2393" s="942"/>
      <c r="C2393" s="1049"/>
      <c r="D2393" s="1126" t="s">
        <v>3410</v>
      </c>
      <c r="E2393" s="1210" t="s">
        <v>3427</v>
      </c>
      <c r="F2393" s="1166" t="s">
        <v>3242</v>
      </c>
    </row>
    <row r="2394" spans="2:6" s="939" customFormat="1" ht="18.75" customHeight="1">
      <c r="B2394" s="942"/>
      <c r="C2394" s="1049"/>
      <c r="D2394" s="1126" t="s">
        <v>3428</v>
      </c>
      <c r="E2394" s="1210" t="s">
        <v>3419</v>
      </c>
      <c r="F2394" s="1166" t="s">
        <v>761</v>
      </c>
    </row>
    <row r="2395" spans="2:6" s="939" customFormat="1" ht="18.75" customHeight="1">
      <c r="B2395" s="942"/>
      <c r="C2395" s="1049"/>
      <c r="D2395" s="1126" t="s">
        <v>3429</v>
      </c>
      <c r="E2395" s="1210" t="s">
        <v>2438</v>
      </c>
      <c r="F2395" s="1166" t="s">
        <v>2439</v>
      </c>
    </row>
    <row r="2396" spans="2:6" s="939" customFormat="1" ht="18.75" customHeight="1">
      <c r="B2396" s="942"/>
      <c r="C2396" s="1049"/>
      <c r="D2396" s="1126" t="s">
        <v>3430</v>
      </c>
      <c r="E2396" s="1210" t="s">
        <v>3431</v>
      </c>
      <c r="F2396" s="1166" t="s">
        <v>2022</v>
      </c>
    </row>
    <row r="2397" spans="2:6" s="939" customFormat="1" ht="18.75" customHeight="1">
      <c r="B2397" s="942"/>
      <c r="C2397" s="1049"/>
      <c r="D2397" s="1126" t="s">
        <v>3432</v>
      </c>
      <c r="E2397" s="1210" t="s">
        <v>3433</v>
      </c>
      <c r="F2397" s="1166" t="s">
        <v>3434</v>
      </c>
    </row>
    <row r="2398" spans="2:6" s="939" customFormat="1" ht="18.75" customHeight="1">
      <c r="B2398" s="942"/>
      <c r="C2398" s="1049"/>
      <c r="D2398" s="1126" t="s">
        <v>3435</v>
      </c>
      <c r="E2398" s="1210" t="s">
        <v>3419</v>
      </c>
      <c r="F2398" s="1166" t="s">
        <v>761</v>
      </c>
    </row>
    <row r="2399" spans="2:6" s="939" customFormat="1" ht="18.75" customHeight="1">
      <c r="B2399" s="942"/>
      <c r="C2399" s="1038"/>
      <c r="D2399" s="1126" t="s">
        <v>3436</v>
      </c>
      <c r="E2399" s="1210" t="s">
        <v>3419</v>
      </c>
      <c r="F2399" s="1166" t="s">
        <v>761</v>
      </c>
    </row>
    <row r="2400" spans="2:6" s="939" customFormat="1" ht="18.75" customHeight="1">
      <c r="B2400" s="942"/>
      <c r="C2400" s="1038"/>
      <c r="D2400" s="1126" t="s">
        <v>3437</v>
      </c>
      <c r="E2400" s="1210" t="s">
        <v>3419</v>
      </c>
      <c r="F2400" s="1166" t="s">
        <v>761</v>
      </c>
    </row>
    <row r="2401" spans="2:6" s="939" customFormat="1" ht="18.75" customHeight="1">
      <c r="B2401" s="942"/>
      <c r="C2401" s="1038"/>
      <c r="D2401" s="1126" t="s">
        <v>3415</v>
      </c>
      <c r="E2401" s="1210" t="s">
        <v>3419</v>
      </c>
      <c r="F2401" s="1166" t="s">
        <v>761</v>
      </c>
    </row>
    <row r="2402" spans="2:6" s="939" customFormat="1" ht="18.75" customHeight="1">
      <c r="B2402" s="942"/>
      <c r="C2402" s="1049" t="s">
        <v>3469</v>
      </c>
      <c r="D2402" s="1126" t="s">
        <v>3441</v>
      </c>
      <c r="E2402" s="1210" t="s">
        <v>3419</v>
      </c>
      <c r="F2402" s="1166" t="s">
        <v>761</v>
      </c>
    </row>
    <row r="2403" spans="2:6" s="939" customFormat="1" ht="18.75" customHeight="1">
      <c r="B2403" s="942"/>
      <c r="C2403" s="1049"/>
      <c r="D2403" s="1126" t="s">
        <v>3410</v>
      </c>
      <c r="E2403" s="1210" t="s">
        <v>3427</v>
      </c>
      <c r="F2403" s="1166" t="s">
        <v>3242</v>
      </c>
    </row>
    <row r="2404" spans="2:6" s="939" customFormat="1" ht="18.75" customHeight="1">
      <c r="B2404" s="942"/>
      <c r="C2404" s="1049"/>
      <c r="D2404" s="1126" t="s">
        <v>3428</v>
      </c>
      <c r="E2404" s="1210" t="s">
        <v>3419</v>
      </c>
      <c r="F2404" s="1166" t="s">
        <v>761</v>
      </c>
    </row>
    <row r="2405" spans="2:6" s="939" customFormat="1" ht="18.75" customHeight="1">
      <c r="B2405" s="942"/>
      <c r="C2405" s="1049"/>
      <c r="D2405" s="1126" t="s">
        <v>3429</v>
      </c>
      <c r="E2405" s="1210" t="s">
        <v>2438</v>
      </c>
      <c r="F2405" s="1166" t="s">
        <v>2439</v>
      </c>
    </row>
    <row r="2406" spans="2:6" s="939" customFormat="1" ht="18.75" customHeight="1">
      <c r="B2406" s="942"/>
      <c r="C2406" s="1049"/>
      <c r="D2406" s="1126" t="s">
        <v>3430</v>
      </c>
      <c r="E2406" s="1210" t="s">
        <v>3431</v>
      </c>
      <c r="F2406" s="1166" t="s">
        <v>2022</v>
      </c>
    </row>
    <row r="2407" spans="2:6" s="939" customFormat="1" ht="18.75" customHeight="1">
      <c r="B2407" s="942"/>
      <c r="C2407" s="1049"/>
      <c r="D2407" s="1126" t="s">
        <v>3432</v>
      </c>
      <c r="E2407" s="1210" t="s">
        <v>3433</v>
      </c>
      <c r="F2407" s="1166" t="s">
        <v>3434</v>
      </c>
    </row>
    <row r="2408" spans="2:6" s="939" customFormat="1" ht="18.75" customHeight="1">
      <c r="B2408" s="942"/>
      <c r="C2408" s="1049"/>
      <c r="D2408" s="1126" t="s">
        <v>3435</v>
      </c>
      <c r="E2408" s="1210" t="s">
        <v>3419</v>
      </c>
      <c r="F2408" s="1166" t="s">
        <v>761</v>
      </c>
    </row>
    <row r="2409" spans="2:6" s="939" customFormat="1" ht="18.75" customHeight="1">
      <c r="B2409" s="942"/>
      <c r="C2409" s="1038"/>
      <c r="D2409" s="1126" t="s">
        <v>3436</v>
      </c>
      <c r="E2409" s="1210" t="s">
        <v>3419</v>
      </c>
      <c r="F2409" s="1166" t="s">
        <v>761</v>
      </c>
    </row>
    <row r="2410" spans="2:6" s="939" customFormat="1" ht="18.75" customHeight="1">
      <c r="B2410" s="942"/>
      <c r="C2410" s="1038"/>
      <c r="D2410" s="1126" t="s">
        <v>3437</v>
      </c>
      <c r="E2410" s="1210" t="s">
        <v>3419</v>
      </c>
      <c r="F2410" s="1166" t="s">
        <v>761</v>
      </c>
    </row>
    <row r="2411" spans="2:6" s="939" customFormat="1" ht="18.75" customHeight="1">
      <c r="B2411" s="942"/>
      <c r="C2411" s="1038"/>
      <c r="D2411" s="1126" t="s">
        <v>3415</v>
      </c>
      <c r="E2411" s="1210" t="s">
        <v>3419</v>
      </c>
      <c r="F2411" s="1166" t="s">
        <v>761</v>
      </c>
    </row>
    <row r="2412" spans="2:6" s="939" customFormat="1" ht="18.75" customHeight="1">
      <c r="B2412" s="942"/>
      <c r="C2412" s="1049" t="s">
        <v>3469</v>
      </c>
      <c r="D2412" s="1126" t="s">
        <v>3441</v>
      </c>
      <c r="E2412" s="1210" t="s">
        <v>3419</v>
      </c>
      <c r="F2412" s="1166" t="s">
        <v>761</v>
      </c>
    </row>
    <row r="2413" spans="2:6" s="939" customFormat="1" ht="18.75" customHeight="1">
      <c r="B2413" s="942"/>
      <c r="C2413" s="1049"/>
      <c r="D2413" s="1126" t="s">
        <v>3410</v>
      </c>
      <c r="E2413" s="1210" t="s">
        <v>3427</v>
      </c>
      <c r="F2413" s="1166" t="s">
        <v>3242</v>
      </c>
    </row>
    <row r="2414" spans="2:6" s="939" customFormat="1" ht="18.75" customHeight="1">
      <c r="B2414" s="942"/>
      <c r="C2414" s="1049"/>
      <c r="D2414" s="1126" t="s">
        <v>3428</v>
      </c>
      <c r="E2414" s="1210" t="s">
        <v>3419</v>
      </c>
      <c r="F2414" s="1166" t="s">
        <v>761</v>
      </c>
    </row>
    <row r="2415" spans="2:6" s="939" customFormat="1" ht="18.75" customHeight="1">
      <c r="B2415" s="942"/>
      <c r="C2415" s="1049"/>
      <c r="D2415" s="1126" t="s">
        <v>3429</v>
      </c>
      <c r="E2415" s="1210" t="s">
        <v>2438</v>
      </c>
      <c r="F2415" s="1166" t="s">
        <v>2439</v>
      </c>
    </row>
    <row r="2416" spans="2:6" s="939" customFormat="1" ht="18.75" customHeight="1">
      <c r="B2416" s="942"/>
      <c r="C2416" s="1049"/>
      <c r="D2416" s="1126" t="s">
        <v>3430</v>
      </c>
      <c r="E2416" s="1210" t="s">
        <v>3431</v>
      </c>
      <c r="F2416" s="1166" t="s">
        <v>2022</v>
      </c>
    </row>
    <row r="2417" spans="2:6" s="939" customFormat="1" ht="18.75" customHeight="1">
      <c r="B2417" s="942"/>
      <c r="C2417" s="1049"/>
      <c r="D2417" s="1126" t="s">
        <v>3432</v>
      </c>
      <c r="E2417" s="1210" t="s">
        <v>3433</v>
      </c>
      <c r="F2417" s="1166" t="s">
        <v>3434</v>
      </c>
    </row>
    <row r="2418" spans="2:6" s="939" customFormat="1" ht="18.75" customHeight="1">
      <c r="B2418" s="942"/>
      <c r="C2418" s="1049"/>
      <c r="D2418" s="1126" t="s">
        <v>3435</v>
      </c>
      <c r="E2418" s="1210" t="s">
        <v>3419</v>
      </c>
      <c r="F2418" s="1166" t="s">
        <v>761</v>
      </c>
    </row>
    <row r="2419" spans="2:6" s="939" customFormat="1" ht="18.75" customHeight="1">
      <c r="B2419" s="942"/>
      <c r="C2419" s="1038"/>
      <c r="D2419" s="1126" t="s">
        <v>3436</v>
      </c>
      <c r="E2419" s="1210" t="s">
        <v>3419</v>
      </c>
      <c r="F2419" s="1166" t="s">
        <v>761</v>
      </c>
    </row>
    <row r="2420" spans="2:6" s="939" customFormat="1" ht="18.75" customHeight="1">
      <c r="B2420" s="942"/>
      <c r="C2420" s="1038"/>
      <c r="D2420" s="1126" t="s">
        <v>3437</v>
      </c>
      <c r="E2420" s="1210" t="s">
        <v>3419</v>
      </c>
      <c r="F2420" s="1166" t="s">
        <v>761</v>
      </c>
    </row>
    <row r="2421" spans="2:6" s="939" customFormat="1" ht="18.75" customHeight="1">
      <c r="B2421" s="942"/>
      <c r="C2421" s="1038"/>
      <c r="D2421" s="1126" t="s">
        <v>3415</v>
      </c>
      <c r="E2421" s="1210" t="s">
        <v>3419</v>
      </c>
      <c r="F2421" s="1166" t="s">
        <v>761</v>
      </c>
    </row>
    <row r="2422" spans="2:6" s="939" customFormat="1" ht="18.75" customHeight="1">
      <c r="B2422" s="942"/>
      <c r="C2422" s="1049" t="s">
        <v>3469</v>
      </c>
      <c r="D2422" s="1126" t="s">
        <v>3441</v>
      </c>
      <c r="E2422" s="1210" t="s">
        <v>3419</v>
      </c>
      <c r="F2422" s="1166" t="s">
        <v>761</v>
      </c>
    </row>
    <row r="2423" spans="2:6" s="939" customFormat="1" ht="18.75" customHeight="1">
      <c r="B2423" s="942"/>
      <c r="C2423" s="1049"/>
      <c r="D2423" s="1126" t="s">
        <v>3410</v>
      </c>
      <c r="E2423" s="1210" t="s">
        <v>3427</v>
      </c>
      <c r="F2423" s="1166" t="s">
        <v>3242</v>
      </c>
    </row>
    <row r="2424" spans="2:6" s="939" customFormat="1" ht="18.75" customHeight="1">
      <c r="B2424" s="942"/>
      <c r="C2424" s="1049"/>
      <c r="D2424" s="1126" t="s">
        <v>3428</v>
      </c>
      <c r="E2424" s="1210" t="s">
        <v>3419</v>
      </c>
      <c r="F2424" s="1166" t="s">
        <v>761</v>
      </c>
    </row>
    <row r="2425" spans="2:6" s="939" customFormat="1" ht="18.75" customHeight="1">
      <c r="B2425" s="942"/>
      <c r="C2425" s="1049"/>
      <c r="D2425" s="1126" t="s">
        <v>3429</v>
      </c>
      <c r="E2425" s="1210" t="s">
        <v>2438</v>
      </c>
      <c r="F2425" s="1166" t="s">
        <v>2439</v>
      </c>
    </row>
    <row r="2426" spans="2:6" s="939" customFormat="1" ht="18.75" customHeight="1">
      <c r="B2426" s="942"/>
      <c r="C2426" s="1049"/>
      <c r="D2426" s="1126" t="s">
        <v>3430</v>
      </c>
      <c r="E2426" s="1210" t="s">
        <v>3431</v>
      </c>
      <c r="F2426" s="1166" t="s">
        <v>2022</v>
      </c>
    </row>
    <row r="2427" spans="2:6" s="939" customFormat="1" ht="18.75" customHeight="1">
      <c r="B2427" s="942"/>
      <c r="C2427" s="1049"/>
      <c r="D2427" s="1126" t="s">
        <v>3432</v>
      </c>
      <c r="E2427" s="1210" t="s">
        <v>3433</v>
      </c>
      <c r="F2427" s="1166" t="s">
        <v>3434</v>
      </c>
    </row>
    <row r="2428" spans="2:6" s="939" customFormat="1" ht="18.75" customHeight="1">
      <c r="B2428" s="942"/>
      <c r="C2428" s="1049"/>
      <c r="D2428" s="1126" t="s">
        <v>3435</v>
      </c>
      <c r="E2428" s="1210" t="s">
        <v>3419</v>
      </c>
      <c r="F2428" s="1166" t="s">
        <v>761</v>
      </c>
    </row>
    <row r="2429" spans="2:6" s="939" customFormat="1" ht="18.75" customHeight="1">
      <c r="B2429" s="942"/>
      <c r="C2429" s="1038"/>
      <c r="D2429" s="1126" t="s">
        <v>3436</v>
      </c>
      <c r="E2429" s="1210" t="s">
        <v>3419</v>
      </c>
      <c r="F2429" s="1166" t="s">
        <v>761</v>
      </c>
    </row>
    <row r="2430" spans="2:6" s="939" customFormat="1" ht="18.75" customHeight="1">
      <c r="B2430" s="942"/>
      <c r="C2430" s="1038"/>
      <c r="D2430" s="1126" t="s">
        <v>3437</v>
      </c>
      <c r="E2430" s="1210" t="s">
        <v>3419</v>
      </c>
      <c r="F2430" s="1166" t="s">
        <v>761</v>
      </c>
    </row>
    <row r="2431" spans="2:6" s="939" customFormat="1" ht="18.75" customHeight="1">
      <c r="B2431" s="942"/>
      <c r="C2431" s="1038"/>
      <c r="D2431" s="1126" t="s">
        <v>3415</v>
      </c>
      <c r="E2431" s="1210" t="s">
        <v>3419</v>
      </c>
      <c r="F2431" s="1166" t="s">
        <v>761</v>
      </c>
    </row>
    <row r="2432" spans="2:6" s="939" customFormat="1" ht="18.75" customHeight="1">
      <c r="B2432" s="942"/>
      <c r="C2432" s="1049" t="s">
        <v>3469</v>
      </c>
      <c r="D2432" s="1126" t="s">
        <v>3441</v>
      </c>
      <c r="E2432" s="1210" t="s">
        <v>3419</v>
      </c>
      <c r="F2432" s="1166" t="s">
        <v>761</v>
      </c>
    </row>
    <row r="2433" spans="2:6" s="939" customFormat="1" ht="18.75" customHeight="1">
      <c r="B2433" s="942"/>
      <c r="C2433" s="1049"/>
      <c r="D2433" s="1126" t="s">
        <v>3410</v>
      </c>
      <c r="E2433" s="1210" t="s">
        <v>3427</v>
      </c>
      <c r="F2433" s="1166" t="s">
        <v>3242</v>
      </c>
    </row>
    <row r="2434" spans="2:6" s="939" customFormat="1" ht="18.75" customHeight="1">
      <c r="B2434" s="942"/>
      <c r="C2434" s="1049"/>
      <c r="D2434" s="1126" t="s">
        <v>3428</v>
      </c>
      <c r="E2434" s="1210" t="s">
        <v>3419</v>
      </c>
      <c r="F2434" s="1166" t="s">
        <v>761</v>
      </c>
    </row>
    <row r="2435" spans="2:6" s="939" customFormat="1" ht="18.75" customHeight="1">
      <c r="B2435" s="942"/>
      <c r="C2435" s="1049"/>
      <c r="D2435" s="1126" t="s">
        <v>3429</v>
      </c>
      <c r="E2435" s="1210" t="s">
        <v>2438</v>
      </c>
      <c r="F2435" s="1166" t="s">
        <v>2439</v>
      </c>
    </row>
    <row r="2436" spans="2:6" s="939" customFormat="1" ht="18.75" customHeight="1">
      <c r="B2436" s="942"/>
      <c r="C2436" s="1049"/>
      <c r="D2436" s="1126" t="s">
        <v>3430</v>
      </c>
      <c r="E2436" s="1210" t="s">
        <v>3431</v>
      </c>
      <c r="F2436" s="1166" t="s">
        <v>2022</v>
      </c>
    </row>
    <row r="2437" spans="2:6" s="939" customFormat="1" ht="18.75" customHeight="1">
      <c r="B2437" s="942"/>
      <c r="C2437" s="1049"/>
      <c r="D2437" s="1126" t="s">
        <v>3432</v>
      </c>
      <c r="E2437" s="1210" t="s">
        <v>3433</v>
      </c>
      <c r="F2437" s="1166" t="s">
        <v>3434</v>
      </c>
    </row>
    <row r="2438" spans="2:6" s="939" customFormat="1" ht="18.75" customHeight="1">
      <c r="B2438" s="942"/>
      <c r="C2438" s="1049"/>
      <c r="D2438" s="1126" t="s">
        <v>3435</v>
      </c>
      <c r="E2438" s="1210" t="s">
        <v>3419</v>
      </c>
      <c r="F2438" s="1166" t="s">
        <v>761</v>
      </c>
    </row>
    <row r="2439" spans="2:6" s="939" customFormat="1" ht="18.75" customHeight="1">
      <c r="B2439" s="942"/>
      <c r="C2439" s="1038"/>
      <c r="D2439" s="1126" t="s">
        <v>3436</v>
      </c>
      <c r="E2439" s="1210" t="s">
        <v>3419</v>
      </c>
      <c r="F2439" s="1166" t="s">
        <v>761</v>
      </c>
    </row>
    <row r="2440" spans="2:6" s="939" customFormat="1" ht="18.75" customHeight="1">
      <c r="B2440" s="942"/>
      <c r="C2440" s="1038"/>
      <c r="D2440" s="1126" t="s">
        <v>3437</v>
      </c>
      <c r="E2440" s="1210" t="s">
        <v>3419</v>
      </c>
      <c r="F2440" s="1166" t="s">
        <v>761</v>
      </c>
    </row>
    <row r="2441" spans="2:6" s="939" customFormat="1" ht="18.75" customHeight="1">
      <c r="B2441" s="942"/>
      <c r="C2441" s="1048"/>
      <c r="D2441" s="1037" t="s">
        <v>3415</v>
      </c>
      <c r="E2441" s="1213" t="s">
        <v>3419</v>
      </c>
      <c r="F2441" s="1170" t="s">
        <v>761</v>
      </c>
    </row>
    <row r="2442" spans="2:6" s="939" customFormat="1" ht="18.75" customHeight="1">
      <c r="B2442" s="942"/>
      <c r="C2442" s="947" t="s">
        <v>3470</v>
      </c>
      <c r="D2442" s="1126"/>
      <c r="E2442" s="1210"/>
      <c r="F2442" s="1166"/>
    </row>
    <row r="2443" spans="2:6" s="939" customFormat="1" ht="18.75" customHeight="1">
      <c r="B2443" s="942"/>
      <c r="C2443" s="947" t="s">
        <v>3471</v>
      </c>
      <c r="D2443" s="1126"/>
      <c r="E2443" s="1210"/>
      <c r="F2443" s="1166"/>
    </row>
    <row r="2444" spans="2:6" s="939" customFormat="1" ht="18.75" customHeight="1">
      <c r="B2444" s="942"/>
      <c r="C2444" s="1131" t="s">
        <v>3472</v>
      </c>
      <c r="D2444" s="1126"/>
      <c r="E2444" s="1210"/>
      <c r="F2444" s="1166"/>
    </row>
    <row r="2445" spans="2:6" s="939" customFormat="1" ht="18.75" customHeight="1">
      <c r="B2445" s="942"/>
      <c r="C2445" s="1129" t="s">
        <v>3473</v>
      </c>
      <c r="D2445" s="1126"/>
      <c r="E2445" s="1211" t="s">
        <v>3474</v>
      </c>
      <c r="F2445" s="1165" t="s">
        <v>3475</v>
      </c>
    </row>
    <row r="2446" spans="2:6" s="939" customFormat="1" ht="19.5" customHeight="1">
      <c r="B2446" s="942"/>
      <c r="C2446" s="1129" t="s">
        <v>3476</v>
      </c>
      <c r="D2446" s="1126"/>
      <c r="E2446" s="1211" t="s">
        <v>3477</v>
      </c>
      <c r="F2446" s="1165" t="s">
        <v>3477</v>
      </c>
    </row>
    <row r="2447" spans="2:6" s="939" customFormat="1" ht="19.5" customHeight="1">
      <c r="B2447" s="942"/>
      <c r="C2447" s="1129" t="s">
        <v>3478</v>
      </c>
      <c r="D2447" s="1126" t="s">
        <v>3479</v>
      </c>
      <c r="E2447" s="1211" t="s">
        <v>763</v>
      </c>
      <c r="F2447" s="1165" t="s">
        <v>761</v>
      </c>
    </row>
    <row r="2448" spans="2:6" s="939" customFormat="1" ht="19.5" customHeight="1">
      <c r="B2448" s="942"/>
      <c r="C2448" s="1129"/>
      <c r="D2448" s="1126" t="s">
        <v>3458</v>
      </c>
      <c r="E2448" s="1211" t="s">
        <v>3480</v>
      </c>
      <c r="F2448" s="1165" t="s">
        <v>3481</v>
      </c>
    </row>
    <row r="2449" spans="2:6" s="939" customFormat="1" ht="19.5" customHeight="1">
      <c r="B2449" s="942"/>
      <c r="C2449" s="1129"/>
      <c r="D2449" s="1126" t="s">
        <v>3482</v>
      </c>
      <c r="E2449" s="1211" t="s">
        <v>3483</v>
      </c>
      <c r="F2449" s="1165" t="s">
        <v>3484</v>
      </c>
    </row>
    <row r="2450" spans="2:6" s="939" customFormat="1" ht="19.5" customHeight="1">
      <c r="B2450" s="942"/>
      <c r="C2450" s="1129" t="s">
        <v>3485</v>
      </c>
      <c r="D2450" s="1126" t="s">
        <v>3486</v>
      </c>
      <c r="E2450" s="1211" t="s">
        <v>3487</v>
      </c>
      <c r="F2450" s="1165" t="s">
        <v>3487</v>
      </c>
    </row>
    <row r="2451" spans="2:6" s="939" customFormat="1" ht="19.5" customHeight="1">
      <c r="B2451" s="942"/>
      <c r="C2451" s="1129"/>
      <c r="D2451" s="1126" t="s">
        <v>3488</v>
      </c>
      <c r="E2451" s="1211" t="s">
        <v>3487</v>
      </c>
      <c r="F2451" s="1165" t="s">
        <v>3487</v>
      </c>
    </row>
    <row r="2452" spans="2:6" s="939" customFormat="1" ht="19.5" customHeight="1">
      <c r="B2452" s="942"/>
      <c r="C2452" s="1129"/>
      <c r="D2452" s="1126" t="s">
        <v>3489</v>
      </c>
      <c r="E2452" s="1211" t="s">
        <v>3487</v>
      </c>
      <c r="F2452" s="1165" t="s">
        <v>3487</v>
      </c>
    </row>
    <row r="2453" spans="2:6" s="939" customFormat="1" ht="19.5" customHeight="1">
      <c r="B2453" s="942"/>
      <c r="C2453" s="1129"/>
      <c r="D2453" s="1126" t="s">
        <v>3490</v>
      </c>
      <c r="E2453" s="1211"/>
      <c r="F2453" s="1165"/>
    </row>
    <row r="2454" spans="2:6" s="939" customFormat="1" ht="52.5" customHeight="1">
      <c r="B2454" s="942"/>
      <c r="C2454" s="1129" t="s">
        <v>3491</v>
      </c>
      <c r="D2454" s="1126"/>
      <c r="E2454" s="1211" t="s">
        <v>3492</v>
      </c>
      <c r="F2454" s="1165" t="s">
        <v>3492</v>
      </c>
    </row>
    <row r="2455" spans="2:6" s="939" customFormat="1" ht="19.5" customHeight="1">
      <c r="B2455" s="942"/>
      <c r="C2455" s="1125" t="s">
        <v>3493</v>
      </c>
      <c r="D2455" s="1126"/>
      <c r="E2455" s="1211"/>
      <c r="F2455" s="1165"/>
    </row>
    <row r="2456" spans="2:6" s="939" customFormat="1" ht="19.5" customHeight="1">
      <c r="B2456" s="942"/>
      <c r="C2456" s="1129" t="s">
        <v>3473</v>
      </c>
      <c r="D2456" s="1126"/>
      <c r="E2456" s="1211" t="s">
        <v>3494</v>
      </c>
      <c r="F2456" s="1165" t="s">
        <v>3494</v>
      </c>
    </row>
    <row r="2457" spans="2:6" s="939" customFormat="1" ht="19.5" customHeight="1">
      <c r="B2457" s="942"/>
      <c r="C2457" s="1129" t="s">
        <v>3476</v>
      </c>
      <c r="D2457" s="1126"/>
      <c r="E2457" s="1211" t="s">
        <v>3495</v>
      </c>
      <c r="F2457" s="1165" t="s">
        <v>3495</v>
      </c>
    </row>
    <row r="2458" spans="2:6" s="939" customFormat="1" ht="19.5" customHeight="1">
      <c r="B2458" s="942"/>
      <c r="C2458" s="1129" t="s">
        <v>3496</v>
      </c>
      <c r="D2458" s="1126" t="s">
        <v>3458</v>
      </c>
      <c r="E2458" s="1211" t="s">
        <v>3497</v>
      </c>
      <c r="F2458" s="1165" t="s">
        <v>3498</v>
      </c>
    </row>
    <row r="2459" spans="2:6" s="939" customFormat="1" ht="19.5" customHeight="1">
      <c r="B2459" s="942"/>
      <c r="C2459" s="1129"/>
      <c r="D2459" s="1126" t="s">
        <v>3499</v>
      </c>
      <c r="E2459" s="1211" t="s">
        <v>3500</v>
      </c>
      <c r="F2459" s="1165" t="s">
        <v>2344</v>
      </c>
    </row>
    <row r="2460" spans="2:6" s="939" customFormat="1" ht="19.5" customHeight="1">
      <c r="B2460" s="942"/>
      <c r="C2460" s="1129" t="s">
        <v>3501</v>
      </c>
      <c r="D2460" s="1126"/>
      <c r="E2460" s="1211" t="s">
        <v>3502</v>
      </c>
      <c r="F2460" s="1165" t="s">
        <v>3502</v>
      </c>
    </row>
    <row r="2461" spans="2:6" s="939" customFormat="1" ht="19.5" customHeight="1">
      <c r="B2461" s="942"/>
      <c r="C2461" s="1129" t="s">
        <v>3503</v>
      </c>
      <c r="D2461" s="1126" t="s">
        <v>3504</v>
      </c>
      <c r="E2461" s="1211" t="s">
        <v>3487</v>
      </c>
      <c r="F2461" s="1165" t="s">
        <v>3487</v>
      </c>
    </row>
    <row r="2462" spans="2:6" s="939" customFormat="1" ht="19.5" customHeight="1">
      <c r="B2462" s="942"/>
      <c r="C2462" s="1129"/>
      <c r="D2462" s="1126" t="s">
        <v>3505</v>
      </c>
      <c r="E2462" s="1211" t="s">
        <v>3487</v>
      </c>
      <c r="F2462" s="1165" t="s">
        <v>3487</v>
      </c>
    </row>
    <row r="2463" spans="2:6" s="939" customFormat="1" ht="40.5" customHeight="1">
      <c r="B2463" s="942"/>
      <c r="C2463" s="1036" t="s">
        <v>3506</v>
      </c>
      <c r="D2463" s="1037"/>
      <c r="E2463" s="1212" t="s">
        <v>3507</v>
      </c>
      <c r="F2463" s="1167" t="s">
        <v>3507</v>
      </c>
    </row>
    <row r="2464" spans="2:6" s="939" customFormat="1" ht="19.5" customHeight="1">
      <c r="B2464" s="942"/>
      <c r="C2464" s="1127" t="s">
        <v>3508</v>
      </c>
      <c r="D2464" s="1126"/>
      <c r="E2464" s="1211"/>
      <c r="F2464" s="1165"/>
    </row>
    <row r="2465" spans="2:6" s="939" customFormat="1" ht="19.5" customHeight="1">
      <c r="B2465" s="942"/>
      <c r="C2465" s="1125" t="s">
        <v>3509</v>
      </c>
      <c r="D2465" s="1130"/>
      <c r="E2465" s="1211"/>
      <c r="F2465" s="1165"/>
    </row>
    <row r="2466" spans="2:6" s="939" customFormat="1" ht="52.5" customHeight="1">
      <c r="B2466" s="942"/>
      <c r="C2466" s="1129" t="s">
        <v>3473</v>
      </c>
      <c r="D2466" s="1130"/>
      <c r="E2466" s="1211" t="s">
        <v>763</v>
      </c>
      <c r="F2466" s="1165" t="s">
        <v>761</v>
      </c>
    </row>
    <row r="2467" spans="2:6" s="939" customFormat="1" ht="19.5" customHeight="1">
      <c r="B2467" s="942"/>
      <c r="C2467" s="1129" t="s">
        <v>3476</v>
      </c>
      <c r="D2467" s="1130"/>
      <c r="E2467" s="1211" t="s">
        <v>3241</v>
      </c>
      <c r="F2467" s="1165" t="s">
        <v>3242</v>
      </c>
    </row>
    <row r="2468" spans="2:6" s="939" customFormat="1" ht="19.5" customHeight="1">
      <c r="B2468" s="942"/>
      <c r="C2468" s="1129" t="s">
        <v>3496</v>
      </c>
      <c r="D2468" s="1126" t="s">
        <v>3510</v>
      </c>
      <c r="E2468" s="1211" t="s">
        <v>2407</v>
      </c>
      <c r="F2468" s="1165" t="s">
        <v>2116</v>
      </c>
    </row>
    <row r="2469" spans="2:6" s="939" customFormat="1" ht="19.5" customHeight="1">
      <c r="B2469" s="942"/>
      <c r="C2469" s="1129"/>
      <c r="D2469" s="1126" t="s">
        <v>3511</v>
      </c>
      <c r="E2469" s="1211" t="s">
        <v>6576</v>
      </c>
      <c r="F2469" s="1165" t="s">
        <v>6595</v>
      </c>
    </row>
    <row r="2470" spans="2:6" s="939" customFormat="1" ht="19.5" customHeight="1">
      <c r="B2470" s="942"/>
      <c r="C2470" s="1129"/>
      <c r="D2470" s="1126" t="s">
        <v>3432</v>
      </c>
      <c r="E2470" s="1211" t="s">
        <v>2387</v>
      </c>
      <c r="F2470" s="1165" t="s">
        <v>2119</v>
      </c>
    </row>
    <row r="2471" spans="2:6" s="939" customFormat="1" ht="19.5" customHeight="1">
      <c r="B2471" s="942"/>
      <c r="C2471" s="1129"/>
      <c r="D2471" s="1126" t="s">
        <v>3512</v>
      </c>
      <c r="E2471" s="1211" t="s">
        <v>3502</v>
      </c>
      <c r="F2471" s="1165" t="s">
        <v>3502</v>
      </c>
    </row>
    <row r="2472" spans="2:6" s="939" customFormat="1" ht="19.5" customHeight="1">
      <c r="B2472" s="942"/>
      <c r="C2472" s="1129"/>
      <c r="D2472" s="1126" t="s">
        <v>3513</v>
      </c>
      <c r="E2472" s="1211" t="s">
        <v>3487</v>
      </c>
      <c r="F2472" s="1165" t="s">
        <v>3487</v>
      </c>
    </row>
    <row r="2473" spans="2:6" s="939" customFormat="1" ht="19.5" customHeight="1">
      <c r="B2473" s="942"/>
      <c r="C2473" s="1129"/>
      <c r="D2473" s="1126" t="s">
        <v>3514</v>
      </c>
      <c r="E2473" s="1211" t="s">
        <v>3487</v>
      </c>
      <c r="F2473" s="1165" t="s">
        <v>3487</v>
      </c>
    </row>
    <row r="2474" spans="2:6" s="939" customFormat="1" ht="19.5" customHeight="1">
      <c r="B2474" s="942"/>
      <c r="C2474" s="1129"/>
      <c r="D2474" s="1126" t="s">
        <v>3515</v>
      </c>
      <c r="E2474" s="1211" t="s">
        <v>3487</v>
      </c>
      <c r="F2474" s="1165" t="s">
        <v>3487</v>
      </c>
    </row>
    <row r="2475" spans="2:6" s="939" customFormat="1" ht="57" customHeight="1">
      <c r="B2475" s="942"/>
      <c r="C2475" s="1129" t="s">
        <v>3516</v>
      </c>
      <c r="D2475" s="1126"/>
      <c r="E2475" s="1211" t="s">
        <v>3517</v>
      </c>
      <c r="F2475" s="1165" t="s">
        <v>3517</v>
      </c>
    </row>
    <row r="2476" spans="2:6" s="939" customFormat="1" ht="27">
      <c r="B2476" s="942"/>
      <c r="C2476" s="1125" t="s">
        <v>3518</v>
      </c>
      <c r="D2476" s="1126"/>
      <c r="E2476" s="1211"/>
      <c r="F2476" s="1165"/>
    </row>
    <row r="2477" spans="2:6" s="939" customFormat="1" ht="19.5" customHeight="1">
      <c r="B2477" s="942"/>
      <c r="C2477" s="1129" t="s">
        <v>3473</v>
      </c>
      <c r="D2477" s="1126"/>
      <c r="E2477" s="1211" t="s">
        <v>3519</v>
      </c>
      <c r="F2477" s="1165" t="s">
        <v>3519</v>
      </c>
    </row>
    <row r="2478" spans="2:6" s="939" customFormat="1" ht="19.5" customHeight="1">
      <c r="B2478" s="942"/>
      <c r="C2478" s="1129" t="s">
        <v>3520</v>
      </c>
      <c r="D2478" s="1126"/>
      <c r="E2478" s="1211" t="s">
        <v>2384</v>
      </c>
      <c r="F2478" s="1165" t="s">
        <v>2385</v>
      </c>
    </row>
    <row r="2479" spans="2:6" s="939" customFormat="1" ht="19.5" customHeight="1">
      <c r="B2479" s="942"/>
      <c r="C2479" s="1129" t="s">
        <v>3496</v>
      </c>
      <c r="D2479" s="1126" t="s">
        <v>3458</v>
      </c>
      <c r="E2479" s="1211" t="s">
        <v>2498</v>
      </c>
      <c r="F2479" s="1165" t="s">
        <v>2254</v>
      </c>
    </row>
    <row r="2480" spans="2:6" s="939" customFormat="1" ht="19.5" customHeight="1">
      <c r="B2480" s="942"/>
      <c r="C2480" s="1125"/>
      <c r="D2480" s="1126" t="s">
        <v>3521</v>
      </c>
      <c r="E2480" s="1211" t="s">
        <v>6576</v>
      </c>
      <c r="F2480" s="1165" t="s">
        <v>6595</v>
      </c>
    </row>
    <row r="2481" spans="2:6" s="939" customFormat="1" ht="19.5" customHeight="1">
      <c r="B2481" s="942"/>
      <c r="C2481" s="1125" t="s">
        <v>3522</v>
      </c>
      <c r="D2481" s="1126"/>
      <c r="E2481" s="1211"/>
      <c r="F2481" s="1165"/>
    </row>
    <row r="2482" spans="2:6" s="939" customFormat="1" ht="19.5" customHeight="1">
      <c r="B2482" s="942"/>
      <c r="C2482" s="1129" t="s">
        <v>3473</v>
      </c>
      <c r="D2482" s="1126"/>
      <c r="E2482" s="1211" t="s">
        <v>763</v>
      </c>
      <c r="F2482" s="1165" t="s">
        <v>761</v>
      </c>
    </row>
    <row r="2483" spans="2:6" s="939" customFormat="1" ht="19.5" customHeight="1">
      <c r="B2483" s="942"/>
      <c r="C2483" s="1129" t="s">
        <v>3476</v>
      </c>
      <c r="D2483" s="1126"/>
      <c r="E2483" s="1211" t="s">
        <v>2384</v>
      </c>
      <c r="F2483" s="1165" t="s">
        <v>2385</v>
      </c>
    </row>
    <row r="2484" spans="2:6" s="939" customFormat="1" ht="19.5" customHeight="1">
      <c r="B2484" s="942"/>
      <c r="C2484" s="1129" t="s">
        <v>3496</v>
      </c>
      <c r="D2484" s="1126" t="s">
        <v>3523</v>
      </c>
      <c r="E2484" s="1211" t="s">
        <v>2407</v>
      </c>
      <c r="F2484" s="1165" t="s">
        <v>2116</v>
      </c>
    </row>
    <row r="2485" spans="2:6" s="939" customFormat="1" ht="19.5" customHeight="1">
      <c r="B2485" s="942"/>
      <c r="C2485" s="1129" t="s">
        <v>3485</v>
      </c>
      <c r="D2485" s="1130"/>
      <c r="E2485" s="1211" t="s">
        <v>3487</v>
      </c>
      <c r="F2485" s="1165" t="s">
        <v>3487</v>
      </c>
    </row>
    <row r="2486" spans="2:6" s="939" customFormat="1" ht="47.25" customHeight="1">
      <c r="B2486" s="942"/>
      <c r="C2486" s="1036" t="s">
        <v>3491</v>
      </c>
      <c r="D2486" s="1037"/>
      <c r="E2486" s="1212" t="s">
        <v>3524</v>
      </c>
      <c r="F2486" s="1167" t="s">
        <v>3524</v>
      </c>
    </row>
    <row r="2487" spans="2:6" s="939" customFormat="1" ht="19.5" customHeight="1">
      <c r="B2487" s="942"/>
      <c r="C2487" s="1127" t="s">
        <v>3525</v>
      </c>
      <c r="D2487" s="1126"/>
      <c r="E2487" s="1211"/>
      <c r="F2487" s="1165"/>
    </row>
    <row r="2488" spans="2:6" s="939" customFormat="1" ht="19.5" customHeight="1">
      <c r="B2488" s="942"/>
      <c r="C2488" s="1125" t="s">
        <v>3473</v>
      </c>
      <c r="D2488" s="1126"/>
      <c r="E2488" s="1211" t="s">
        <v>763</v>
      </c>
      <c r="F2488" s="1165" t="s">
        <v>761</v>
      </c>
    </row>
    <row r="2489" spans="2:6" s="939" customFormat="1" ht="19.5" customHeight="1">
      <c r="B2489" s="942"/>
      <c r="C2489" s="1125" t="s">
        <v>3476</v>
      </c>
      <c r="D2489" s="1126"/>
      <c r="E2489" s="1211" t="s">
        <v>3241</v>
      </c>
      <c r="F2489" s="1165" t="s">
        <v>3242</v>
      </c>
    </row>
    <row r="2490" spans="2:6" s="939" customFormat="1" ht="19.5" customHeight="1">
      <c r="B2490" s="942"/>
      <c r="C2490" s="1125" t="s">
        <v>3496</v>
      </c>
      <c r="D2490" s="1126" t="s">
        <v>3510</v>
      </c>
      <c r="E2490" s="1211" t="s">
        <v>2407</v>
      </c>
      <c r="F2490" s="1165" t="s">
        <v>2116</v>
      </c>
    </row>
    <row r="2491" spans="2:6" s="939" customFormat="1" ht="19.5" customHeight="1">
      <c r="B2491" s="942"/>
      <c r="C2491" s="1125"/>
      <c r="D2491" s="1126" t="s">
        <v>3511</v>
      </c>
      <c r="E2491" s="1211" t="s">
        <v>6576</v>
      </c>
      <c r="F2491" s="1165" t="s">
        <v>6595</v>
      </c>
    </row>
    <row r="2492" spans="2:6" s="939" customFormat="1" ht="19.5" customHeight="1">
      <c r="B2492" s="942"/>
      <c r="C2492" s="1125"/>
      <c r="D2492" s="1126" t="s">
        <v>3432</v>
      </c>
      <c r="E2492" s="1211" t="s">
        <v>2387</v>
      </c>
      <c r="F2492" s="1165" t="s">
        <v>2119</v>
      </c>
    </row>
    <row r="2493" spans="2:6" s="939" customFormat="1" ht="19.5" customHeight="1">
      <c r="B2493" s="942"/>
      <c r="C2493" s="1125"/>
      <c r="D2493" s="1126" t="s">
        <v>3512</v>
      </c>
      <c r="E2493" s="1211" t="s">
        <v>763</v>
      </c>
      <c r="F2493" s="1165" t="s">
        <v>761</v>
      </c>
    </row>
    <row r="2494" spans="2:6" s="939" customFormat="1" ht="19.5" customHeight="1">
      <c r="B2494" s="942"/>
      <c r="C2494" s="1125" t="s">
        <v>3526</v>
      </c>
      <c r="D2494" s="1126" t="s">
        <v>3527</v>
      </c>
      <c r="E2494" s="1211" t="s">
        <v>2498</v>
      </c>
      <c r="F2494" s="1165" t="s">
        <v>2254</v>
      </c>
    </row>
    <row r="2495" spans="2:6" s="939" customFormat="1" ht="50.25" customHeight="1">
      <c r="B2495" s="942"/>
      <c r="C2495" s="1040" t="s">
        <v>3491</v>
      </c>
      <c r="D2495" s="1037"/>
      <c r="E2495" s="1212" t="s">
        <v>3528</v>
      </c>
      <c r="F2495" s="1167" t="s">
        <v>3528</v>
      </c>
    </row>
    <row r="2496" spans="2:6" s="939" customFormat="1" ht="19.5" customHeight="1">
      <c r="B2496" s="942"/>
      <c r="C2496" s="1127" t="s">
        <v>3529</v>
      </c>
      <c r="D2496" s="1126"/>
      <c r="E2496" s="1211"/>
      <c r="F2496" s="1165"/>
    </row>
    <row r="2497" spans="2:6" s="939" customFormat="1" ht="19.5" customHeight="1">
      <c r="B2497" s="942"/>
      <c r="C2497" s="1125" t="s">
        <v>3473</v>
      </c>
      <c r="D2497" s="1126"/>
      <c r="E2497" s="1211" t="s">
        <v>763</v>
      </c>
      <c r="F2497" s="1165" t="s">
        <v>761</v>
      </c>
    </row>
    <row r="2498" spans="2:6" s="939" customFormat="1" ht="36.75" customHeight="1">
      <c r="B2498" s="942"/>
      <c r="C2498" s="1125" t="s">
        <v>3476</v>
      </c>
      <c r="D2498" s="1126"/>
      <c r="E2498" s="1211" t="s">
        <v>3477</v>
      </c>
      <c r="F2498" s="1165" t="s">
        <v>3477</v>
      </c>
    </row>
    <row r="2499" spans="2:6" s="939" customFormat="1" ht="19.5" customHeight="1">
      <c r="B2499" s="942"/>
      <c r="C2499" s="1125" t="s">
        <v>3478</v>
      </c>
      <c r="D2499" s="1126" t="s">
        <v>3530</v>
      </c>
      <c r="E2499" s="1211" t="s">
        <v>2407</v>
      </c>
      <c r="F2499" s="1165" t="s">
        <v>2116</v>
      </c>
    </row>
    <row r="2500" spans="2:6" s="939" customFormat="1" ht="19.5" customHeight="1">
      <c r="B2500" s="942"/>
      <c r="C2500" s="1125"/>
      <c r="D2500" s="1126" t="s">
        <v>3531</v>
      </c>
      <c r="E2500" s="1211" t="s">
        <v>2522</v>
      </c>
      <c r="F2500" s="1165" t="s">
        <v>2523</v>
      </c>
    </row>
    <row r="2501" spans="2:6" s="939" customFormat="1" ht="19.5" customHeight="1">
      <c r="B2501" s="942"/>
      <c r="C2501" s="1125"/>
      <c r="D2501" s="1126" t="s">
        <v>3532</v>
      </c>
      <c r="E2501" s="1211" t="s">
        <v>2662</v>
      </c>
      <c r="F2501" s="1165" t="s">
        <v>2663</v>
      </c>
    </row>
    <row r="2502" spans="2:6" s="939" customFormat="1" ht="19.5" customHeight="1">
      <c r="B2502" s="942"/>
      <c r="C2502" s="1125"/>
      <c r="D2502" s="1126" t="s">
        <v>3533</v>
      </c>
      <c r="E2502" s="1211" t="s">
        <v>3534</v>
      </c>
      <c r="F2502" s="1165" t="s">
        <v>3535</v>
      </c>
    </row>
    <row r="2503" spans="2:6" s="939" customFormat="1" ht="19.5" customHeight="1">
      <c r="B2503" s="942"/>
      <c r="C2503" s="1125"/>
      <c r="D2503" s="1126" t="s">
        <v>3536</v>
      </c>
      <c r="E2503" s="1211" t="s">
        <v>3534</v>
      </c>
      <c r="F2503" s="1165" t="s">
        <v>3535</v>
      </c>
    </row>
    <row r="2504" spans="2:6" s="939" customFormat="1" ht="19.5" customHeight="1">
      <c r="B2504" s="942"/>
      <c r="C2504" s="1125"/>
      <c r="D2504" s="1126" t="s">
        <v>3537</v>
      </c>
      <c r="E2504" s="1211" t="s">
        <v>3538</v>
      </c>
      <c r="F2504" s="1165" t="s">
        <v>3539</v>
      </c>
    </row>
    <row r="2505" spans="2:6" s="939" customFormat="1" ht="19.5" customHeight="1">
      <c r="B2505" s="942"/>
      <c r="C2505" s="1125"/>
      <c r="D2505" s="1126" t="s">
        <v>3540</v>
      </c>
      <c r="E2505" s="1211" t="s">
        <v>2387</v>
      </c>
      <c r="F2505" s="1165" t="s">
        <v>2119</v>
      </c>
    </row>
    <row r="2506" spans="2:6" s="939" customFormat="1" ht="19.5" customHeight="1">
      <c r="B2506" s="942"/>
      <c r="C2506" s="1125"/>
      <c r="D2506" s="1126" t="s">
        <v>3512</v>
      </c>
      <c r="E2506" s="1211" t="s">
        <v>3541</v>
      </c>
      <c r="F2506" s="1165" t="s">
        <v>3541</v>
      </c>
    </row>
    <row r="2507" spans="2:6" s="939" customFormat="1" ht="39.75" customHeight="1">
      <c r="B2507" s="942"/>
      <c r="C2507" s="1040" t="s">
        <v>3516</v>
      </c>
      <c r="D2507" s="1037"/>
      <c r="E2507" s="1212" t="s">
        <v>3542</v>
      </c>
      <c r="F2507" s="1167" t="s">
        <v>3542</v>
      </c>
    </row>
    <row r="2508" spans="2:6" s="939" customFormat="1" ht="19.5" customHeight="1">
      <c r="B2508" s="942"/>
      <c r="C2508" s="1127" t="s">
        <v>3543</v>
      </c>
      <c r="D2508" s="1126"/>
      <c r="E2508" s="1211"/>
      <c r="F2508" s="1165"/>
    </row>
    <row r="2509" spans="2:6" s="939" customFormat="1" ht="74.25" customHeight="1">
      <c r="B2509" s="942"/>
      <c r="C2509" s="1125" t="s">
        <v>3473</v>
      </c>
      <c r="D2509" s="1126"/>
      <c r="E2509" s="1211" t="s">
        <v>763</v>
      </c>
      <c r="F2509" s="1165" t="s">
        <v>761</v>
      </c>
    </row>
    <row r="2510" spans="2:6" s="939" customFormat="1" ht="19.5" customHeight="1">
      <c r="B2510" s="942"/>
      <c r="C2510" s="1125" t="s">
        <v>3476</v>
      </c>
      <c r="D2510" s="1126"/>
      <c r="E2510" s="1211" t="s">
        <v>2384</v>
      </c>
      <c r="F2510" s="1165" t="s">
        <v>2385</v>
      </c>
    </row>
    <row r="2511" spans="2:6" s="939" customFormat="1" ht="19.5" customHeight="1">
      <c r="B2511" s="942"/>
      <c r="C2511" s="1125" t="s">
        <v>3496</v>
      </c>
      <c r="D2511" s="1126" t="s">
        <v>3510</v>
      </c>
      <c r="E2511" s="1211" t="s">
        <v>2407</v>
      </c>
      <c r="F2511" s="1165" t="s">
        <v>2116</v>
      </c>
    </row>
    <row r="2512" spans="2:6" s="939" customFormat="1" ht="19.5" customHeight="1">
      <c r="B2512" s="942"/>
      <c r="C2512" s="1125"/>
      <c r="D2512" s="1126" t="s">
        <v>3511</v>
      </c>
      <c r="E2512" s="1211" t="s">
        <v>6576</v>
      </c>
      <c r="F2512" s="1165" t="s">
        <v>6595</v>
      </c>
    </row>
    <row r="2513" spans="2:6" s="939" customFormat="1" ht="19.5" customHeight="1">
      <c r="B2513" s="942"/>
      <c r="C2513" s="1125"/>
      <c r="D2513" s="1126" t="s">
        <v>3432</v>
      </c>
      <c r="E2513" s="1211" t="s">
        <v>2387</v>
      </c>
      <c r="F2513" s="1165" t="s">
        <v>2119</v>
      </c>
    </row>
    <row r="2514" spans="2:6" s="939" customFormat="1" ht="19.5" customHeight="1">
      <c r="B2514" s="942"/>
      <c r="C2514" s="1125"/>
      <c r="D2514" s="1126" t="s">
        <v>3512</v>
      </c>
      <c r="E2514" s="1211" t="s">
        <v>3544</v>
      </c>
      <c r="F2514" s="1165" t="s">
        <v>3544</v>
      </c>
    </row>
    <row r="2515" spans="2:6" s="939" customFormat="1">
      <c r="B2515" s="942"/>
      <c r="C2515" s="1125" t="s">
        <v>3526</v>
      </c>
      <c r="D2515" s="1126" t="s">
        <v>3527</v>
      </c>
      <c r="E2515" s="1211" t="s">
        <v>2498</v>
      </c>
      <c r="F2515" s="1165" t="s">
        <v>2254</v>
      </c>
    </row>
    <row r="2516" spans="2:6" s="939" customFormat="1" ht="19.5" customHeight="1">
      <c r="B2516" s="942"/>
      <c r="C2516" s="1125"/>
      <c r="D2516" s="1126" t="s">
        <v>3545</v>
      </c>
      <c r="E2516" s="1211" t="s">
        <v>3487</v>
      </c>
      <c r="F2516" s="1165" t="s">
        <v>3487</v>
      </c>
    </row>
    <row r="2517" spans="2:6" s="939" customFormat="1" ht="19.5" customHeight="1">
      <c r="B2517" s="942"/>
      <c r="C2517" s="1125"/>
      <c r="D2517" s="1126" t="s">
        <v>3546</v>
      </c>
      <c r="E2517" s="1211" t="s">
        <v>3487</v>
      </c>
      <c r="F2517" s="1165" t="s">
        <v>3487</v>
      </c>
    </row>
    <row r="2518" spans="2:6" s="939" customFormat="1" ht="81.75" customHeight="1">
      <c r="B2518" s="942"/>
      <c r="C2518" s="1040" t="s">
        <v>3491</v>
      </c>
      <c r="D2518" s="1037"/>
      <c r="E2518" s="1212" t="s">
        <v>3547</v>
      </c>
      <c r="F2518" s="1167" t="s">
        <v>3547</v>
      </c>
    </row>
    <row r="2519" spans="2:6" s="939" customFormat="1" ht="19.5" customHeight="1">
      <c r="B2519" s="942"/>
      <c r="C2519" s="1127" t="s">
        <v>3548</v>
      </c>
      <c r="D2519" s="1126"/>
      <c r="E2519" s="1211"/>
      <c r="F2519" s="1169"/>
    </row>
    <row r="2520" spans="2:6" s="939" customFormat="1" ht="20.25" customHeight="1">
      <c r="B2520" s="942"/>
      <c r="C2520" s="1125" t="s">
        <v>6442</v>
      </c>
      <c r="D2520" s="1126"/>
      <c r="E2520" s="1211"/>
      <c r="F2520" s="1165"/>
    </row>
    <row r="2521" spans="2:6" s="939" customFormat="1" ht="19.5" customHeight="1">
      <c r="B2521" s="942"/>
      <c r="C2521" s="1129" t="s">
        <v>3616</v>
      </c>
      <c r="D2521" s="1126"/>
      <c r="E2521" s="1211" t="s">
        <v>6443</v>
      </c>
      <c r="F2521" s="1165" t="s">
        <v>6510</v>
      </c>
    </row>
    <row r="2522" spans="2:6" s="939" customFormat="1" ht="19.5" customHeight="1">
      <c r="B2522" s="942"/>
      <c r="C2522" s="1129" t="s">
        <v>6035</v>
      </c>
      <c r="D2522" s="1126"/>
      <c r="E2522" s="1211" t="s">
        <v>6444</v>
      </c>
      <c r="F2522" s="1165" t="s">
        <v>6511</v>
      </c>
    </row>
    <row r="2523" spans="2:6" s="939" customFormat="1" ht="54" customHeight="1">
      <c r="B2523" s="942"/>
      <c r="C2523" s="1129" t="s">
        <v>3890</v>
      </c>
      <c r="D2523" s="1126"/>
      <c r="E2523" s="1211" t="s">
        <v>6446</v>
      </c>
      <c r="F2523" s="1165" t="s">
        <v>6446</v>
      </c>
    </row>
    <row r="2524" spans="2:6" s="939" customFormat="1" ht="20.25" customHeight="1">
      <c r="B2524" s="942"/>
      <c r="C2524" s="1125" t="s">
        <v>6445</v>
      </c>
      <c r="D2524" s="1126"/>
      <c r="E2524" s="1211"/>
      <c r="F2524" s="1165"/>
    </row>
    <row r="2525" spans="2:6" s="939" customFormat="1" ht="19.5" customHeight="1">
      <c r="B2525" s="942"/>
      <c r="C2525" s="1129" t="s">
        <v>3616</v>
      </c>
      <c r="D2525" s="1126"/>
      <c r="E2525" s="1211" t="s">
        <v>6444</v>
      </c>
      <c r="F2525" s="1165" t="s">
        <v>6511</v>
      </c>
    </row>
    <row r="2526" spans="2:6" s="939" customFormat="1" ht="19.5" customHeight="1">
      <c r="B2526" s="942"/>
      <c r="C2526" s="1129" t="s">
        <v>6035</v>
      </c>
      <c r="D2526" s="1126"/>
      <c r="E2526" s="1211" t="s">
        <v>6444</v>
      </c>
      <c r="F2526" s="1165" t="s">
        <v>6512</v>
      </c>
    </row>
    <row r="2527" spans="2:6" s="939" customFormat="1" ht="59.25" customHeight="1">
      <c r="B2527" s="942"/>
      <c r="C2527" s="1129" t="s">
        <v>6447</v>
      </c>
      <c r="D2527" s="1126"/>
      <c r="E2527" s="1211" t="s">
        <v>6448</v>
      </c>
      <c r="F2527" s="1165" t="s">
        <v>6448</v>
      </c>
    </row>
    <row r="2528" spans="2:6" s="939" customFormat="1" ht="20.25" customHeight="1">
      <c r="B2528" s="942"/>
      <c r="C2528" s="1125" t="s">
        <v>6449</v>
      </c>
      <c r="D2528" s="1126"/>
      <c r="E2528" s="1211"/>
      <c r="F2528" s="1165"/>
    </row>
    <row r="2529" spans="2:6" s="939" customFormat="1" ht="19.5" customHeight="1">
      <c r="B2529" s="942"/>
      <c r="C2529" s="1129" t="s">
        <v>3549</v>
      </c>
      <c r="D2529" s="1126" t="s">
        <v>3550</v>
      </c>
      <c r="E2529" s="1211" t="s">
        <v>3551</v>
      </c>
      <c r="F2529" s="1165" t="s">
        <v>3552</v>
      </c>
    </row>
    <row r="2530" spans="2:6" s="939" customFormat="1" ht="19.5" customHeight="1">
      <c r="B2530" s="942"/>
      <c r="C2530" s="1129" t="s">
        <v>3553</v>
      </c>
      <c r="D2530" s="1126" t="s">
        <v>3479</v>
      </c>
      <c r="E2530" s="1211" t="s">
        <v>3554</v>
      </c>
      <c r="F2530" s="1165" t="s">
        <v>3555</v>
      </c>
    </row>
    <row r="2531" spans="2:6" s="939" customFormat="1" ht="19.5" customHeight="1">
      <c r="B2531" s="942"/>
      <c r="C2531" s="1129" t="s">
        <v>3556</v>
      </c>
      <c r="D2531" s="1126" t="s">
        <v>6441</v>
      </c>
      <c r="E2531" s="1211" t="s">
        <v>3557</v>
      </c>
      <c r="F2531" s="1165" t="s">
        <v>3558</v>
      </c>
    </row>
    <row r="2532" spans="2:6" s="939" customFormat="1" ht="51.75" customHeight="1">
      <c r="B2532" s="942"/>
      <c r="C2532" s="1129" t="s">
        <v>3559</v>
      </c>
      <c r="D2532" s="1126"/>
      <c r="E2532" s="1211" t="s">
        <v>3560</v>
      </c>
      <c r="F2532" s="1165" t="s">
        <v>3560</v>
      </c>
    </row>
    <row r="2533" spans="2:6" s="939" customFormat="1" ht="19.5" customHeight="1">
      <c r="B2533" s="942"/>
      <c r="C2533" s="1125" t="s">
        <v>6450</v>
      </c>
      <c r="D2533" s="1126"/>
      <c r="E2533" s="1211"/>
      <c r="F2533" s="1165"/>
    </row>
    <row r="2534" spans="2:6" s="939" customFormat="1" ht="19.5" customHeight="1">
      <c r="B2534" s="942"/>
      <c r="C2534" s="1129" t="s">
        <v>3473</v>
      </c>
      <c r="D2534" s="1126"/>
      <c r="E2534" s="1211" t="s">
        <v>3561</v>
      </c>
      <c r="F2534" s="1165" t="s">
        <v>3561</v>
      </c>
    </row>
    <row r="2535" spans="2:6" s="939" customFormat="1" ht="18" customHeight="1">
      <c r="B2535" s="942"/>
      <c r="C2535" s="1129" t="s">
        <v>3476</v>
      </c>
      <c r="D2535" s="1126"/>
      <c r="E2535" s="1211" t="s">
        <v>3487</v>
      </c>
      <c r="F2535" s="1165" t="s">
        <v>3487</v>
      </c>
    </row>
    <row r="2536" spans="2:6" s="939" customFormat="1" ht="19.5" customHeight="1">
      <c r="B2536" s="942"/>
      <c r="C2536" s="1129" t="s">
        <v>3562</v>
      </c>
      <c r="D2536" s="1126" t="s">
        <v>3563</v>
      </c>
      <c r="E2536" s="1211" t="s">
        <v>3564</v>
      </c>
      <c r="F2536" s="1165" t="s">
        <v>3564</v>
      </c>
    </row>
    <row r="2537" spans="2:6" s="939" customFormat="1" ht="94.5" customHeight="1">
      <c r="B2537" s="942"/>
      <c r="C2537" s="1129" t="s">
        <v>3516</v>
      </c>
      <c r="D2537" s="1126"/>
      <c r="E2537" s="1211" t="s">
        <v>6455</v>
      </c>
      <c r="F2537" s="1165" t="s">
        <v>6455</v>
      </c>
    </row>
    <row r="2538" spans="2:6" s="939" customFormat="1" ht="19.5" customHeight="1">
      <c r="B2538" s="942"/>
      <c r="C2538" s="1125" t="s">
        <v>6501</v>
      </c>
      <c r="D2538" s="1126"/>
      <c r="E2538" s="1211" t="s">
        <v>3565</v>
      </c>
      <c r="F2538" s="1165" t="s">
        <v>3565</v>
      </c>
    </row>
    <row r="2539" spans="2:6" s="939" customFormat="1" ht="40.5" customHeight="1">
      <c r="B2539" s="942"/>
      <c r="C2539" s="1125" t="s">
        <v>6502</v>
      </c>
      <c r="D2539" s="1126"/>
      <c r="E2539" s="1211"/>
      <c r="F2539" s="1165"/>
    </row>
    <row r="2540" spans="2:6" s="939" customFormat="1" ht="21.75" customHeight="1">
      <c r="B2540" s="942"/>
      <c r="C2540" s="1129" t="s">
        <v>3566</v>
      </c>
      <c r="D2540" s="1126"/>
      <c r="E2540" s="1211" t="s">
        <v>763</v>
      </c>
      <c r="F2540" s="1165" t="s">
        <v>761</v>
      </c>
    </row>
    <row r="2541" spans="2:6" s="939" customFormat="1" ht="21.75" customHeight="1">
      <c r="B2541" s="942"/>
      <c r="C2541" s="1129" t="s">
        <v>3520</v>
      </c>
      <c r="D2541" s="1126"/>
      <c r="E2541" s="1211" t="s">
        <v>3567</v>
      </c>
      <c r="F2541" s="1165" t="s">
        <v>3568</v>
      </c>
    </row>
    <row r="2542" spans="2:6" s="939" customFormat="1" ht="19.5" customHeight="1">
      <c r="B2542" s="942"/>
      <c r="C2542" s="1129" t="s">
        <v>3569</v>
      </c>
      <c r="D2542" s="1126" t="s">
        <v>3570</v>
      </c>
      <c r="E2542" s="1211" t="s">
        <v>3571</v>
      </c>
      <c r="F2542" s="1165" t="s">
        <v>3572</v>
      </c>
    </row>
    <row r="2543" spans="2:6" s="939" customFormat="1" ht="19.5" customHeight="1">
      <c r="B2543" s="942"/>
      <c r="C2543" s="1129"/>
      <c r="D2543" s="1126" t="s">
        <v>3573</v>
      </c>
      <c r="E2543" s="1211" t="s">
        <v>763</v>
      </c>
      <c r="F2543" s="1165" t="s">
        <v>761</v>
      </c>
    </row>
    <row r="2544" spans="2:6" s="939" customFormat="1" ht="46.5" customHeight="1">
      <c r="B2544" s="942"/>
      <c r="C2544" s="1129"/>
      <c r="D2544" s="1126" t="s">
        <v>3574</v>
      </c>
      <c r="E2544" s="1211" t="s">
        <v>3575</v>
      </c>
      <c r="F2544" s="1165" t="s">
        <v>3576</v>
      </c>
    </row>
    <row r="2545" spans="2:6" s="939" customFormat="1" ht="19.5" customHeight="1">
      <c r="B2545" s="942"/>
      <c r="C2545" s="1036" t="s">
        <v>3516</v>
      </c>
      <c r="D2545" s="1037"/>
      <c r="E2545" s="1212" t="s">
        <v>3577</v>
      </c>
      <c r="F2545" s="1167" t="s">
        <v>3577</v>
      </c>
    </row>
    <row r="2546" spans="2:6" s="939" customFormat="1" ht="43.5" customHeight="1">
      <c r="B2546" s="942"/>
      <c r="C2546" s="1127" t="s">
        <v>3578</v>
      </c>
      <c r="D2546" s="1128"/>
      <c r="E2546" s="1211" t="s">
        <v>3579</v>
      </c>
      <c r="F2546" s="1165" t="s">
        <v>3579</v>
      </c>
    </row>
    <row r="2547" spans="2:6" s="939" customFormat="1" ht="75" customHeight="1">
      <c r="B2547" s="942"/>
      <c r="C2547" s="1040"/>
      <c r="D2547" s="1037"/>
      <c r="E2547" s="1212" t="s">
        <v>3580</v>
      </c>
      <c r="F2547" s="1167" t="s">
        <v>3580</v>
      </c>
    </row>
    <row r="2548" spans="2:6" s="939" customFormat="1" ht="33.75" customHeight="1">
      <c r="B2548" s="942"/>
      <c r="C2548" s="1127" t="s">
        <v>3581</v>
      </c>
      <c r="D2548" s="1128"/>
      <c r="E2548" s="1211"/>
      <c r="F2548" s="1169"/>
    </row>
    <row r="2549" spans="2:6" s="939" customFormat="1" ht="19.5" customHeight="1">
      <c r="B2549" s="942"/>
      <c r="C2549" s="1125" t="s">
        <v>3473</v>
      </c>
      <c r="D2549" s="1126"/>
      <c r="E2549" s="1211" t="s">
        <v>3582</v>
      </c>
      <c r="F2549" s="1165" t="s">
        <v>3582</v>
      </c>
    </row>
    <row r="2550" spans="2:6" s="939" customFormat="1" ht="19.5" customHeight="1">
      <c r="B2550" s="942"/>
      <c r="C2550" s="1125" t="s">
        <v>3583</v>
      </c>
      <c r="D2550" s="1126"/>
      <c r="E2550" s="1211" t="s">
        <v>3584</v>
      </c>
      <c r="F2550" s="1165" t="s">
        <v>774</v>
      </c>
    </row>
    <row r="2551" spans="2:6" s="939" customFormat="1" ht="19.5" customHeight="1">
      <c r="B2551" s="942"/>
      <c r="C2551" s="1125" t="s">
        <v>3585</v>
      </c>
      <c r="D2551" s="1126" t="s">
        <v>3586</v>
      </c>
      <c r="E2551" s="1211" t="s">
        <v>6596</v>
      </c>
      <c r="F2551" s="1165" t="s">
        <v>2534</v>
      </c>
    </row>
    <row r="2552" spans="2:6" s="939" customFormat="1" ht="19.5" customHeight="1">
      <c r="B2552" s="942"/>
      <c r="C2552" s="1129"/>
      <c r="D2552" s="1126" t="s">
        <v>3587</v>
      </c>
      <c r="E2552" s="1211" t="s">
        <v>3588</v>
      </c>
      <c r="F2552" s="1165" t="s">
        <v>3589</v>
      </c>
    </row>
    <row r="2553" spans="2:6" s="939" customFormat="1" ht="19.5" customHeight="1">
      <c r="B2553" s="942"/>
      <c r="C2553" s="1129"/>
      <c r="D2553" s="1126" t="s">
        <v>3590</v>
      </c>
      <c r="E2553" s="1211" t="s">
        <v>6597</v>
      </c>
      <c r="F2553" s="1165" t="s">
        <v>3591</v>
      </c>
    </row>
    <row r="2554" spans="2:6" s="939" customFormat="1" ht="19.5" customHeight="1">
      <c r="B2554" s="942"/>
      <c r="C2554" s="1129"/>
      <c r="D2554" s="1126" t="s">
        <v>3537</v>
      </c>
      <c r="E2554" s="1211" t="s">
        <v>6598</v>
      </c>
      <c r="F2554" s="1165" t="s">
        <v>6598</v>
      </c>
    </row>
    <row r="2555" spans="2:6" s="939" customFormat="1" ht="19.5" customHeight="1">
      <c r="B2555" s="942"/>
      <c r="C2555" s="1129"/>
      <c r="D2555" s="1126" t="s">
        <v>3592</v>
      </c>
      <c r="E2555" s="1211" t="s">
        <v>3593</v>
      </c>
      <c r="F2555" s="1165" t="s">
        <v>3594</v>
      </c>
    </row>
    <row r="2556" spans="2:6" s="939" customFormat="1" ht="19.5" customHeight="1">
      <c r="B2556" s="942"/>
      <c r="C2556" s="1129"/>
      <c r="D2556" s="1126" t="s">
        <v>3595</v>
      </c>
      <c r="E2556" s="1211" t="s">
        <v>3596</v>
      </c>
      <c r="F2556" s="1165" t="s">
        <v>3597</v>
      </c>
    </row>
    <row r="2557" spans="2:6" s="939" customFormat="1" ht="19.5" customHeight="1">
      <c r="B2557" s="942"/>
      <c r="C2557" s="1129"/>
      <c r="D2557" s="1126" t="s">
        <v>3598</v>
      </c>
      <c r="E2557" s="1211" t="s">
        <v>3599</v>
      </c>
      <c r="F2557" s="1165" t="s">
        <v>3121</v>
      </c>
    </row>
    <row r="2558" spans="2:6" s="939" customFormat="1" ht="19.5" customHeight="1">
      <c r="B2558" s="942"/>
      <c r="C2558" s="1129"/>
      <c r="D2558" s="1126" t="s">
        <v>3600</v>
      </c>
      <c r="E2558" s="1211" t="s">
        <v>3601</v>
      </c>
      <c r="F2558" s="1165" t="s">
        <v>2327</v>
      </c>
    </row>
    <row r="2559" spans="2:6" s="939" customFormat="1" ht="19.5" customHeight="1">
      <c r="B2559" s="942"/>
      <c r="C2559" s="1129"/>
      <c r="D2559" s="1126" t="s">
        <v>3602</v>
      </c>
      <c r="E2559" s="1211" t="s">
        <v>763</v>
      </c>
      <c r="F2559" s="1165" t="s">
        <v>761</v>
      </c>
    </row>
    <row r="2560" spans="2:6" s="939" customFormat="1" ht="19.5" customHeight="1">
      <c r="B2560" s="942"/>
      <c r="C2560" s="1129"/>
      <c r="D2560" s="1126" t="s">
        <v>3603</v>
      </c>
      <c r="E2560" s="1211" t="s">
        <v>3604</v>
      </c>
      <c r="F2560" s="1165" t="s">
        <v>3605</v>
      </c>
    </row>
    <row r="2561" spans="2:6" s="939" customFormat="1" ht="19.5" customHeight="1">
      <c r="B2561" s="942"/>
      <c r="C2561" s="1129"/>
      <c r="D2561" s="1126" t="s">
        <v>3606</v>
      </c>
      <c r="E2561" s="1211" t="s">
        <v>3607</v>
      </c>
      <c r="F2561" s="1165" t="s">
        <v>3608</v>
      </c>
    </row>
    <row r="2562" spans="2:6" s="939" customFormat="1" ht="19.5" customHeight="1">
      <c r="B2562" s="942"/>
      <c r="C2562" s="1125" t="s">
        <v>3485</v>
      </c>
      <c r="D2562" s="1126" t="s">
        <v>3609</v>
      </c>
      <c r="E2562" s="1211" t="s">
        <v>763</v>
      </c>
      <c r="F2562" s="1165" t="s">
        <v>761</v>
      </c>
    </row>
    <row r="2563" spans="2:6" s="939" customFormat="1" ht="19.5" customHeight="1">
      <c r="B2563" s="942"/>
      <c r="C2563" s="1129"/>
      <c r="D2563" s="1126" t="s">
        <v>3610</v>
      </c>
      <c r="E2563" s="1211" t="s">
        <v>763</v>
      </c>
      <c r="F2563" s="1165" t="s">
        <v>761</v>
      </c>
    </row>
    <row r="2564" spans="2:6" s="939" customFormat="1" ht="19.5" customHeight="1">
      <c r="B2564" s="942"/>
      <c r="C2564" s="1036"/>
      <c r="D2564" s="1037" t="s">
        <v>3611</v>
      </c>
      <c r="E2564" s="1212" t="s">
        <v>763</v>
      </c>
      <c r="F2564" s="1167" t="s">
        <v>761</v>
      </c>
    </row>
    <row r="2565" spans="2:6" s="939" customFormat="1" ht="19.5" customHeight="1">
      <c r="B2565" s="942"/>
      <c r="C2565" s="1127" t="s">
        <v>3612</v>
      </c>
      <c r="D2565" s="1126"/>
      <c r="E2565" s="1211"/>
      <c r="F2565" s="1165"/>
    </row>
    <row r="2566" spans="2:6" s="939" customFormat="1" ht="19.5" customHeight="1">
      <c r="B2566" s="942"/>
      <c r="C2566" s="1125" t="s">
        <v>3473</v>
      </c>
      <c r="D2566" s="1126"/>
      <c r="E2566" s="1211" t="s">
        <v>3582</v>
      </c>
      <c r="F2566" s="1165" t="s">
        <v>3582</v>
      </c>
    </row>
    <row r="2567" spans="2:6" s="939" customFormat="1" ht="19.5" customHeight="1">
      <c r="B2567" s="942"/>
      <c r="C2567" s="1125" t="s">
        <v>3583</v>
      </c>
      <c r="D2567" s="1126"/>
      <c r="E2567" s="1211" t="s">
        <v>3584</v>
      </c>
      <c r="F2567" s="1165" t="s">
        <v>774</v>
      </c>
    </row>
    <row r="2568" spans="2:6" s="939" customFormat="1" ht="19.5" customHeight="1">
      <c r="B2568" s="942"/>
      <c r="C2568" s="1125" t="s">
        <v>3585</v>
      </c>
      <c r="D2568" s="1126" t="s">
        <v>3586</v>
      </c>
      <c r="E2568" s="1211" t="s">
        <v>6596</v>
      </c>
      <c r="F2568" s="1165" t="s">
        <v>2534</v>
      </c>
    </row>
    <row r="2569" spans="2:6" s="939" customFormat="1" ht="19.5" customHeight="1">
      <c r="B2569" s="942"/>
      <c r="C2569" s="1129"/>
      <c r="D2569" s="1126" t="s">
        <v>3587</v>
      </c>
      <c r="E2569" s="1211" t="s">
        <v>3588</v>
      </c>
      <c r="F2569" s="1165" t="s">
        <v>3589</v>
      </c>
    </row>
    <row r="2570" spans="2:6" s="939" customFormat="1" ht="19.5" customHeight="1">
      <c r="B2570" s="942"/>
      <c r="C2570" s="1129"/>
      <c r="D2570" s="1126" t="s">
        <v>3590</v>
      </c>
      <c r="E2570" s="1211" t="s">
        <v>6597</v>
      </c>
      <c r="F2570" s="1165" t="s">
        <v>3591</v>
      </c>
    </row>
    <row r="2571" spans="2:6" s="939" customFormat="1" ht="19.5" customHeight="1">
      <c r="B2571" s="942"/>
      <c r="C2571" s="1129"/>
      <c r="D2571" s="1126" t="s">
        <v>3537</v>
      </c>
      <c r="E2571" s="1211" t="s">
        <v>6598</v>
      </c>
      <c r="F2571" s="1165" t="s">
        <v>6598</v>
      </c>
    </row>
    <row r="2572" spans="2:6" s="939" customFormat="1" ht="19.5" customHeight="1">
      <c r="B2572" s="942"/>
      <c r="C2572" s="1129"/>
      <c r="D2572" s="1126" t="s">
        <v>3592</v>
      </c>
      <c r="E2572" s="1211" t="s">
        <v>3593</v>
      </c>
      <c r="F2572" s="1165" t="s">
        <v>3594</v>
      </c>
    </row>
    <row r="2573" spans="2:6" s="939" customFormat="1" ht="19.5" customHeight="1">
      <c r="B2573" s="942"/>
      <c r="C2573" s="1129"/>
      <c r="D2573" s="1126" t="s">
        <v>3595</v>
      </c>
      <c r="E2573" s="1211" t="s">
        <v>3596</v>
      </c>
      <c r="F2573" s="1165" t="s">
        <v>3597</v>
      </c>
    </row>
    <row r="2574" spans="2:6" s="939" customFormat="1" ht="19.5" customHeight="1">
      <c r="B2574" s="942"/>
      <c r="C2574" s="1129"/>
      <c r="D2574" s="1126" t="s">
        <v>3598</v>
      </c>
      <c r="E2574" s="1211" t="s">
        <v>3599</v>
      </c>
      <c r="F2574" s="1165" t="s">
        <v>3121</v>
      </c>
    </row>
    <row r="2575" spans="2:6" s="939" customFormat="1" ht="19.5" customHeight="1">
      <c r="B2575" s="942"/>
      <c r="C2575" s="1129"/>
      <c r="D2575" s="1126" t="s">
        <v>3600</v>
      </c>
      <c r="E2575" s="1211" t="s">
        <v>3601</v>
      </c>
      <c r="F2575" s="1165" t="s">
        <v>2327</v>
      </c>
    </row>
    <row r="2576" spans="2:6" s="939" customFormat="1" ht="19.5" customHeight="1">
      <c r="B2576" s="942"/>
      <c r="C2576" s="1129"/>
      <c r="D2576" s="1126" t="s">
        <v>3602</v>
      </c>
      <c r="E2576" s="1211" t="s">
        <v>763</v>
      </c>
      <c r="F2576" s="1165" t="s">
        <v>761</v>
      </c>
    </row>
    <row r="2577" spans="2:6" s="939" customFormat="1" ht="19.5" customHeight="1">
      <c r="B2577" s="942"/>
      <c r="C2577" s="1129"/>
      <c r="D2577" s="1126" t="s">
        <v>3603</v>
      </c>
      <c r="E2577" s="1211" t="s">
        <v>3613</v>
      </c>
      <c r="F2577" s="1165" t="s">
        <v>3613</v>
      </c>
    </row>
    <row r="2578" spans="2:6" s="939" customFormat="1" ht="20.100000000000001" customHeight="1">
      <c r="B2578" s="942"/>
      <c r="C2578" s="1129"/>
      <c r="D2578" s="1126" t="s">
        <v>3606</v>
      </c>
      <c r="E2578" s="1211" t="s">
        <v>3614</v>
      </c>
      <c r="F2578" s="1165" t="s">
        <v>3608</v>
      </c>
    </row>
    <row r="2579" spans="2:6" s="939" customFormat="1" ht="20.100000000000001" customHeight="1">
      <c r="B2579" s="942"/>
      <c r="C2579" s="1125" t="s">
        <v>3485</v>
      </c>
      <c r="D2579" s="1126" t="s">
        <v>3609</v>
      </c>
      <c r="E2579" s="1211" t="s">
        <v>763</v>
      </c>
      <c r="F2579" s="1165" t="s">
        <v>761</v>
      </c>
    </row>
    <row r="2580" spans="2:6" s="939" customFormat="1" ht="20.100000000000001" customHeight="1">
      <c r="B2580" s="942"/>
      <c r="C2580" s="1039"/>
      <c r="D2580" s="1126" t="s">
        <v>3610</v>
      </c>
      <c r="E2580" s="1211" t="s">
        <v>763</v>
      </c>
      <c r="F2580" s="1165" t="s">
        <v>761</v>
      </c>
    </row>
    <row r="2581" spans="2:6" s="939" customFormat="1" ht="20.100000000000001" customHeight="1">
      <c r="B2581" s="942"/>
      <c r="C2581" s="1051"/>
      <c r="D2581" s="1037" t="s">
        <v>3611</v>
      </c>
      <c r="E2581" s="1212" t="s">
        <v>763</v>
      </c>
      <c r="F2581" s="1167" t="s">
        <v>761</v>
      </c>
    </row>
    <row r="2582" spans="2:6" s="939" customFormat="1" ht="20.100000000000001" customHeight="1">
      <c r="B2582" s="942"/>
      <c r="C2582" s="1127" t="s">
        <v>3615</v>
      </c>
      <c r="D2582" s="1126"/>
      <c r="E2582" s="1211"/>
      <c r="F2582" s="1165"/>
    </row>
    <row r="2583" spans="2:6" s="939" customFormat="1" ht="19.5" customHeight="1">
      <c r="B2583" s="942"/>
      <c r="C2583" s="1125" t="s">
        <v>3616</v>
      </c>
      <c r="D2583" s="1126"/>
      <c r="E2583" s="1206" t="s">
        <v>3419</v>
      </c>
      <c r="F2583" s="1165" t="s">
        <v>761</v>
      </c>
    </row>
    <row r="2584" spans="2:6" s="939" customFormat="1" ht="19.5" customHeight="1">
      <c r="B2584" s="942"/>
      <c r="C2584" s="1125" t="s">
        <v>3583</v>
      </c>
      <c r="D2584" s="1126"/>
      <c r="E2584" s="1206" t="s">
        <v>3584</v>
      </c>
      <c r="F2584" s="1165" t="s">
        <v>774</v>
      </c>
    </row>
    <row r="2585" spans="2:6" s="939" customFormat="1" ht="19.5" customHeight="1">
      <c r="B2585" s="942"/>
      <c r="C2585" s="1125" t="s">
        <v>3617</v>
      </c>
      <c r="D2585" s="1126" t="s">
        <v>3618</v>
      </c>
      <c r="E2585" s="1206" t="s">
        <v>6599</v>
      </c>
      <c r="F2585" s="1165" t="s">
        <v>2439</v>
      </c>
    </row>
    <row r="2586" spans="2:6" s="939" customFormat="1" ht="19.5" customHeight="1">
      <c r="B2586" s="942"/>
      <c r="C2586" s="1125"/>
      <c r="D2586" s="1126" t="s">
        <v>3619</v>
      </c>
      <c r="E2586" s="1206" t="s">
        <v>3620</v>
      </c>
      <c r="F2586" s="1165" t="s">
        <v>3210</v>
      </c>
    </row>
    <row r="2587" spans="2:6" s="939" customFormat="1" ht="19.5" customHeight="1">
      <c r="B2587" s="942"/>
      <c r="C2587" s="1125"/>
      <c r="D2587" s="1126" t="s">
        <v>3621</v>
      </c>
      <c r="E2587" s="1206" t="s">
        <v>3419</v>
      </c>
      <c r="F2587" s="1165" t="s">
        <v>761</v>
      </c>
    </row>
    <row r="2588" spans="2:6" s="939" customFormat="1" ht="19.5" customHeight="1">
      <c r="B2588" s="942"/>
      <c r="C2588" s="1040" t="s">
        <v>3622</v>
      </c>
      <c r="D2588" s="1037"/>
      <c r="E2588" s="1208" t="s">
        <v>3419</v>
      </c>
      <c r="F2588" s="1167" t="s">
        <v>761</v>
      </c>
    </row>
    <row r="2589" spans="2:6" s="939" customFormat="1" ht="19.5" customHeight="1">
      <c r="B2589" s="942"/>
      <c r="C2589" s="1046" t="s">
        <v>3623</v>
      </c>
      <c r="D2589" s="1135"/>
      <c r="E2589" s="1202"/>
      <c r="F2589" s="1168"/>
    </row>
    <row r="2590" spans="2:6" s="939" customFormat="1" ht="19.5" customHeight="1">
      <c r="B2590" s="942"/>
      <c r="C2590" s="1052" t="s">
        <v>3624</v>
      </c>
      <c r="D2590" s="1053"/>
      <c r="E2590" s="1113"/>
      <c r="F2590" s="1171"/>
    </row>
    <row r="2591" spans="2:6" s="939" customFormat="1" ht="19.5" customHeight="1">
      <c r="B2591" s="942"/>
      <c r="C2591" s="1120" t="s">
        <v>3625</v>
      </c>
      <c r="D2591" s="1116"/>
      <c r="E2591" s="1215"/>
      <c r="F2591" s="1172"/>
    </row>
    <row r="2592" spans="2:6" s="939" customFormat="1" ht="156" customHeight="1">
      <c r="B2592" s="942"/>
      <c r="C2592" s="1115" t="s">
        <v>3626</v>
      </c>
      <c r="D2592" s="1116"/>
      <c r="E2592" s="1215" t="s">
        <v>6640</v>
      </c>
      <c r="F2592" s="1172" t="s">
        <v>6640</v>
      </c>
    </row>
    <row r="2593" spans="2:6" s="939" customFormat="1" ht="102" customHeight="1">
      <c r="B2593" s="942"/>
      <c r="C2593" s="1115"/>
      <c r="D2593" s="1116"/>
      <c r="E2593" s="1215" t="s">
        <v>3627</v>
      </c>
      <c r="F2593" s="1172" t="s">
        <v>3627</v>
      </c>
    </row>
    <row r="2594" spans="2:6" s="939" customFormat="1" ht="93" customHeight="1">
      <c r="B2594" s="942"/>
      <c r="C2594" s="1115"/>
      <c r="D2594" s="1116"/>
      <c r="E2594" s="1215" t="s">
        <v>3628</v>
      </c>
      <c r="F2594" s="1172" t="s">
        <v>3628</v>
      </c>
    </row>
    <row r="2595" spans="2:6" s="939" customFormat="1" ht="72.75" customHeight="1">
      <c r="B2595" s="942"/>
      <c r="C2595" s="1115"/>
      <c r="D2595" s="1116"/>
      <c r="E2595" s="1215" t="s">
        <v>3629</v>
      </c>
      <c r="F2595" s="1172" t="s">
        <v>3629</v>
      </c>
    </row>
    <row r="2596" spans="2:6" s="939" customFormat="1" ht="36" customHeight="1">
      <c r="B2596" s="942"/>
      <c r="C2596" s="1115" t="s">
        <v>3630</v>
      </c>
      <c r="D2596" s="1116"/>
      <c r="E2596" s="1215" t="s">
        <v>3631</v>
      </c>
      <c r="F2596" s="1172" t="s">
        <v>3631</v>
      </c>
    </row>
    <row r="2597" spans="2:6" s="939" customFormat="1" ht="19.5" customHeight="1">
      <c r="B2597" s="942"/>
      <c r="C2597" s="1120" t="s">
        <v>3632</v>
      </c>
      <c r="D2597" s="1116"/>
      <c r="E2597" s="1215"/>
      <c r="F2597" s="1172"/>
    </row>
    <row r="2598" spans="2:6" s="939" customFormat="1" ht="19.5" customHeight="1">
      <c r="B2598" s="942"/>
      <c r="C2598" s="1115" t="s">
        <v>3633</v>
      </c>
      <c r="D2598" s="1116"/>
      <c r="E2598" s="1215" t="s">
        <v>3634</v>
      </c>
      <c r="F2598" s="1172" t="s">
        <v>3635</v>
      </c>
    </row>
    <row r="2599" spans="2:6" s="939" customFormat="1" ht="19.5" customHeight="1">
      <c r="B2599" s="942"/>
      <c r="C2599" s="1115"/>
      <c r="D2599" s="1116"/>
      <c r="E2599" s="1215" t="s">
        <v>3636</v>
      </c>
      <c r="F2599" s="1172" t="s">
        <v>3637</v>
      </c>
    </row>
    <row r="2600" spans="2:6" s="939" customFormat="1" ht="19.5" customHeight="1">
      <c r="B2600" s="942"/>
      <c r="C2600" s="1115" t="s">
        <v>3638</v>
      </c>
      <c r="D2600" s="1116"/>
      <c r="E2600" s="1215" t="s">
        <v>3639</v>
      </c>
      <c r="F2600" s="1172" t="s">
        <v>3434</v>
      </c>
    </row>
    <row r="2601" spans="2:6" s="939" customFormat="1" ht="19.5" customHeight="1">
      <c r="B2601" s="942"/>
      <c r="C2601" s="1115" t="s">
        <v>3640</v>
      </c>
      <c r="D2601" s="1116"/>
      <c r="E2601" s="1215" t="s">
        <v>3641</v>
      </c>
      <c r="F2601" s="1172" t="s">
        <v>3642</v>
      </c>
    </row>
    <row r="2602" spans="2:6" s="939" customFormat="1" ht="19.5" customHeight="1">
      <c r="B2602" s="942"/>
      <c r="C2602" s="1115" t="s">
        <v>3643</v>
      </c>
      <c r="D2602" s="1116" t="s">
        <v>3644</v>
      </c>
      <c r="E2602" s="1215" t="s">
        <v>3645</v>
      </c>
      <c r="F2602" s="1172" t="s">
        <v>3645</v>
      </c>
    </row>
    <row r="2603" spans="2:6" s="939" customFormat="1" ht="19.5" customHeight="1">
      <c r="B2603" s="942"/>
      <c r="C2603" s="1115"/>
      <c r="D2603" s="1116" t="s">
        <v>3646</v>
      </c>
      <c r="E2603" s="1215" t="s">
        <v>3647</v>
      </c>
      <c r="F2603" s="1172" t="s">
        <v>3647</v>
      </c>
    </row>
    <row r="2604" spans="2:6" s="939" customFormat="1" ht="19.5" customHeight="1">
      <c r="B2604" s="942"/>
      <c r="C2604" s="1115"/>
      <c r="D2604" s="1116"/>
      <c r="E2604" s="1215" t="s">
        <v>3648</v>
      </c>
      <c r="F2604" s="1172" t="s">
        <v>3648</v>
      </c>
    </row>
    <row r="2605" spans="2:6" s="939" customFormat="1" ht="19.5" customHeight="1">
      <c r="B2605" s="942"/>
      <c r="C2605" s="1115"/>
      <c r="D2605" s="1116" t="s">
        <v>3649</v>
      </c>
      <c r="E2605" s="1215" t="s">
        <v>3648</v>
      </c>
      <c r="F2605" s="1172" t="s">
        <v>3648</v>
      </c>
    </row>
    <row r="2606" spans="2:6" s="939" customFormat="1" ht="19.5" customHeight="1">
      <c r="B2606" s="942"/>
      <c r="C2606" s="1115"/>
      <c r="D2606" s="1116" t="s">
        <v>3650</v>
      </c>
      <c r="E2606" s="1215" t="s">
        <v>3651</v>
      </c>
      <c r="F2606" s="1172" t="s">
        <v>3651</v>
      </c>
    </row>
    <row r="2607" spans="2:6" s="939" customFormat="1" ht="19.5" customHeight="1">
      <c r="B2607" s="942"/>
      <c r="C2607" s="1115"/>
      <c r="D2607" s="1116" t="s">
        <v>3652</v>
      </c>
      <c r="E2607" s="1215" t="s">
        <v>3647</v>
      </c>
      <c r="F2607" s="1172" t="s">
        <v>3647</v>
      </c>
    </row>
    <row r="2608" spans="2:6" s="939" customFormat="1" ht="19.5" customHeight="1">
      <c r="B2608" s="942"/>
      <c r="C2608" s="1115"/>
      <c r="D2608" s="1116"/>
      <c r="E2608" s="1215" t="s">
        <v>3648</v>
      </c>
      <c r="F2608" s="1172" t="s">
        <v>3648</v>
      </c>
    </row>
    <row r="2609" spans="2:6" s="939" customFormat="1" ht="19.5" customHeight="1">
      <c r="B2609" s="942"/>
      <c r="C2609" s="1115"/>
      <c r="D2609" s="1116"/>
      <c r="E2609" s="1215" t="s">
        <v>3651</v>
      </c>
      <c r="F2609" s="1172" t="s">
        <v>3651</v>
      </c>
    </row>
    <row r="2610" spans="2:6" s="939" customFormat="1" ht="19.5" customHeight="1">
      <c r="B2610" s="942"/>
      <c r="C2610" s="1115"/>
      <c r="D2610" s="1116" t="s">
        <v>3653</v>
      </c>
      <c r="E2610" s="1215"/>
      <c r="F2610" s="1172"/>
    </row>
    <row r="2611" spans="2:6" s="939" customFormat="1" ht="20.100000000000001" customHeight="1">
      <c r="B2611" s="942"/>
      <c r="C2611" s="1115"/>
      <c r="D2611" s="1116" t="s">
        <v>3654</v>
      </c>
      <c r="E2611" s="1215" t="s">
        <v>3655</v>
      </c>
      <c r="F2611" s="1172" t="s">
        <v>3655</v>
      </c>
    </row>
    <row r="2612" spans="2:6" s="939" customFormat="1" ht="20.100000000000001" customHeight="1">
      <c r="B2612" s="942"/>
      <c r="C2612" s="1115"/>
      <c r="D2612" s="1116"/>
      <c r="E2612" s="1215" t="s">
        <v>3656</v>
      </c>
      <c r="F2612" s="1172" t="s">
        <v>3656</v>
      </c>
    </row>
    <row r="2613" spans="2:6" s="939" customFormat="1" ht="20.100000000000001" customHeight="1">
      <c r="B2613" s="942"/>
      <c r="C2613" s="1115"/>
      <c r="D2613" s="1116"/>
      <c r="E2613" s="1215" t="s">
        <v>3657</v>
      </c>
      <c r="F2613" s="1172" t="s">
        <v>3657</v>
      </c>
    </row>
    <row r="2614" spans="2:6" s="939" customFormat="1" ht="20.100000000000001" customHeight="1">
      <c r="B2614" s="942"/>
      <c r="C2614" s="1115"/>
      <c r="D2614" s="1116"/>
      <c r="E2614" s="1215" t="s">
        <v>3658</v>
      </c>
      <c r="F2614" s="1172" t="s">
        <v>3658</v>
      </c>
    </row>
    <row r="2615" spans="2:6" s="939" customFormat="1" ht="20.100000000000001" customHeight="1">
      <c r="B2615" s="942"/>
      <c r="C2615" s="1120" t="s">
        <v>3659</v>
      </c>
      <c r="D2615" s="1116"/>
      <c r="E2615" s="1215"/>
      <c r="F2615" s="1172"/>
    </row>
    <row r="2616" spans="2:6" s="939" customFormat="1" ht="33.75" customHeight="1">
      <c r="B2616" s="942"/>
      <c r="C2616" s="1115" t="s">
        <v>3660</v>
      </c>
      <c r="D2616" s="1116"/>
      <c r="E2616" s="1215"/>
      <c r="F2616" s="1172"/>
    </row>
    <row r="2617" spans="2:6" s="939" customFormat="1" ht="20.100000000000001" customHeight="1">
      <c r="B2617" s="942"/>
      <c r="C2617" s="1123" t="s">
        <v>3473</v>
      </c>
      <c r="D2617" s="1116"/>
      <c r="E2617" s="1215" t="s">
        <v>763</v>
      </c>
      <c r="F2617" s="1172" t="s">
        <v>761</v>
      </c>
    </row>
    <row r="2618" spans="2:6" s="939" customFormat="1" ht="20.100000000000001" customHeight="1">
      <c r="B2618" s="942"/>
      <c r="C2618" s="1123" t="s">
        <v>3476</v>
      </c>
      <c r="D2618" s="1116"/>
      <c r="E2618" s="1215" t="s">
        <v>3304</v>
      </c>
      <c r="F2618" s="1172" t="s">
        <v>3305</v>
      </c>
    </row>
    <row r="2619" spans="2:6" s="939" customFormat="1" ht="20.100000000000001" customHeight="1">
      <c r="B2619" s="942"/>
      <c r="C2619" s="1123" t="s">
        <v>3562</v>
      </c>
      <c r="D2619" s="1116"/>
      <c r="E2619" s="1215" t="s">
        <v>763</v>
      </c>
      <c r="F2619" s="1172" t="s">
        <v>761</v>
      </c>
    </row>
    <row r="2620" spans="2:6" s="939" customFormat="1" ht="20.100000000000001" customHeight="1">
      <c r="B2620" s="942"/>
      <c r="C2620" s="1115" t="s">
        <v>3661</v>
      </c>
      <c r="D2620" s="1116"/>
      <c r="E2620" s="1215"/>
      <c r="F2620" s="1172"/>
    </row>
    <row r="2621" spans="2:6" s="939" customFormat="1" ht="20.100000000000001" customHeight="1">
      <c r="B2621" s="942"/>
      <c r="C2621" s="1123" t="s">
        <v>3473</v>
      </c>
      <c r="D2621" s="1116"/>
      <c r="E2621" s="1215" t="s">
        <v>3662</v>
      </c>
      <c r="F2621" s="1172" t="s">
        <v>3662</v>
      </c>
    </row>
    <row r="2622" spans="2:6" s="939" customFormat="1" ht="20.100000000000001" customHeight="1">
      <c r="B2622" s="942"/>
      <c r="C2622" s="1123" t="s">
        <v>3476</v>
      </c>
      <c r="D2622" s="1116"/>
      <c r="E2622" s="1215" t="s">
        <v>3567</v>
      </c>
      <c r="F2622" s="1172" t="s">
        <v>3568</v>
      </c>
    </row>
    <row r="2623" spans="2:6" s="939" customFormat="1" ht="20.100000000000001" customHeight="1">
      <c r="B2623" s="942"/>
      <c r="C2623" s="1123" t="s">
        <v>3562</v>
      </c>
      <c r="D2623" s="1116"/>
      <c r="E2623" s="1215" t="s">
        <v>763</v>
      </c>
      <c r="F2623" s="1172" t="s">
        <v>761</v>
      </c>
    </row>
    <row r="2624" spans="2:6" s="939" customFormat="1" ht="20.100000000000001" customHeight="1">
      <c r="B2624" s="942"/>
      <c r="C2624" s="1115" t="s">
        <v>3663</v>
      </c>
      <c r="D2624" s="1116"/>
      <c r="E2624" s="1215"/>
      <c r="F2624" s="1172"/>
    </row>
    <row r="2625" spans="2:6" s="939" customFormat="1" ht="20.100000000000001" customHeight="1">
      <c r="B2625" s="942"/>
      <c r="C2625" s="1419" t="s">
        <v>3664</v>
      </c>
      <c r="D2625" s="1420"/>
      <c r="E2625" s="1215"/>
      <c r="F2625" s="1172"/>
    </row>
    <row r="2626" spans="2:6" s="939" customFormat="1" ht="20.100000000000001" customHeight="1">
      <c r="B2626" s="942"/>
      <c r="C2626" s="1122" t="s">
        <v>3665</v>
      </c>
      <c r="D2626" s="1116"/>
      <c r="E2626" s="1215" t="s">
        <v>763</v>
      </c>
      <c r="F2626" s="1172" t="s">
        <v>761</v>
      </c>
    </row>
    <row r="2627" spans="2:6" s="939" customFormat="1" ht="20.100000000000001" customHeight="1">
      <c r="B2627" s="942"/>
      <c r="C2627" s="1122" t="s">
        <v>3666</v>
      </c>
      <c r="D2627" s="1116"/>
      <c r="E2627" s="1215" t="s">
        <v>3667</v>
      </c>
      <c r="F2627" s="1172" t="s">
        <v>3668</v>
      </c>
    </row>
    <row r="2628" spans="2:6" s="939" customFormat="1" ht="20.100000000000001" customHeight="1">
      <c r="B2628" s="942"/>
      <c r="C2628" s="1122" t="s">
        <v>3669</v>
      </c>
      <c r="D2628" s="1116"/>
      <c r="E2628" s="1215" t="s">
        <v>3670</v>
      </c>
      <c r="F2628" s="1172" t="s">
        <v>3671</v>
      </c>
    </row>
    <row r="2629" spans="2:6" s="939" customFormat="1" ht="20.100000000000001" customHeight="1">
      <c r="B2629" s="942"/>
      <c r="C2629" s="1122" t="s">
        <v>3672</v>
      </c>
      <c r="D2629" s="1116"/>
      <c r="E2629" s="1215" t="s">
        <v>763</v>
      </c>
      <c r="F2629" s="1172" t="s">
        <v>761</v>
      </c>
    </row>
    <row r="2630" spans="2:6" s="939" customFormat="1" ht="20.100000000000001" customHeight="1">
      <c r="B2630" s="942"/>
      <c r="C2630" s="1419" t="s">
        <v>3673</v>
      </c>
      <c r="D2630" s="1420"/>
      <c r="E2630" s="1215"/>
      <c r="F2630" s="1172"/>
    </row>
    <row r="2631" spans="2:6" s="939" customFormat="1" ht="20.100000000000001" customHeight="1">
      <c r="B2631" s="942"/>
      <c r="C2631" s="1122" t="s">
        <v>3665</v>
      </c>
      <c r="D2631" s="1116"/>
      <c r="E2631" s="1215" t="s">
        <v>763</v>
      </c>
      <c r="F2631" s="1172" t="s">
        <v>761</v>
      </c>
    </row>
    <row r="2632" spans="2:6" s="939" customFormat="1" ht="20.100000000000001" customHeight="1">
      <c r="B2632" s="942"/>
      <c r="C2632" s="1122" t="s">
        <v>3666</v>
      </c>
      <c r="D2632" s="1116"/>
      <c r="E2632" s="1215" t="s">
        <v>3667</v>
      </c>
      <c r="F2632" s="1172" t="s">
        <v>3668</v>
      </c>
    </row>
    <row r="2633" spans="2:6" s="939" customFormat="1" ht="20.100000000000001" customHeight="1">
      <c r="B2633" s="942"/>
      <c r="C2633" s="1122" t="s">
        <v>3669</v>
      </c>
      <c r="D2633" s="1116"/>
      <c r="E2633" s="1215" t="s">
        <v>3670</v>
      </c>
      <c r="F2633" s="1172" t="s">
        <v>3671</v>
      </c>
    </row>
    <row r="2634" spans="2:6" s="939" customFormat="1" ht="20.100000000000001" customHeight="1">
      <c r="B2634" s="942"/>
      <c r="C2634" s="1122" t="s">
        <v>3672</v>
      </c>
      <c r="D2634" s="1116"/>
      <c r="E2634" s="1215" t="s">
        <v>763</v>
      </c>
      <c r="F2634" s="1172" t="s">
        <v>761</v>
      </c>
    </row>
    <row r="2635" spans="2:6" s="939" customFormat="1" ht="20.100000000000001" customHeight="1">
      <c r="B2635" s="942"/>
      <c r="C2635" s="1419" t="s">
        <v>3674</v>
      </c>
      <c r="D2635" s="1420"/>
      <c r="E2635" s="1215"/>
      <c r="F2635" s="1172"/>
    </row>
    <row r="2636" spans="2:6" s="939" customFormat="1" ht="20.100000000000001" customHeight="1">
      <c r="B2636" s="942"/>
      <c r="C2636" s="1122" t="s">
        <v>3665</v>
      </c>
      <c r="D2636" s="1116"/>
      <c r="E2636" s="1215" t="s">
        <v>3419</v>
      </c>
      <c r="F2636" s="1172" t="s">
        <v>761</v>
      </c>
    </row>
    <row r="2637" spans="2:6" s="939" customFormat="1" ht="20.100000000000001" customHeight="1">
      <c r="B2637" s="942"/>
      <c r="C2637" s="1122" t="s">
        <v>3666</v>
      </c>
      <c r="D2637" s="1116"/>
      <c r="E2637" s="1215" t="s">
        <v>3675</v>
      </c>
      <c r="F2637" s="1172" t="s">
        <v>3676</v>
      </c>
    </row>
    <row r="2638" spans="2:6" s="939" customFormat="1" ht="20.100000000000001" customHeight="1">
      <c r="B2638" s="942"/>
      <c r="C2638" s="1122" t="s">
        <v>3669</v>
      </c>
      <c r="D2638" s="1116"/>
      <c r="E2638" s="1215" t="s">
        <v>3670</v>
      </c>
      <c r="F2638" s="1172" t="s">
        <v>3671</v>
      </c>
    </row>
    <row r="2639" spans="2:6" s="939" customFormat="1" ht="20.100000000000001" customHeight="1">
      <c r="B2639" s="942"/>
      <c r="C2639" s="1122" t="s">
        <v>3672</v>
      </c>
      <c r="D2639" s="1116"/>
      <c r="E2639" s="1215" t="s">
        <v>763</v>
      </c>
      <c r="F2639" s="1172" t="s">
        <v>761</v>
      </c>
    </row>
    <row r="2640" spans="2:6" s="939" customFormat="1" ht="20.100000000000001" customHeight="1">
      <c r="B2640" s="942"/>
      <c r="C2640" s="1120" t="s">
        <v>3677</v>
      </c>
      <c r="D2640" s="1116"/>
      <c r="E2640" s="1215"/>
      <c r="F2640" s="1172"/>
    </row>
    <row r="2641" spans="2:6" s="939" customFormat="1" ht="20.100000000000001" customHeight="1">
      <c r="B2641" s="942"/>
      <c r="C2641" s="1405" t="s">
        <v>3678</v>
      </c>
      <c r="D2641" s="1406"/>
      <c r="E2641" s="1215"/>
      <c r="F2641" s="1172"/>
    </row>
    <row r="2642" spans="2:6" s="939" customFormat="1" ht="20.100000000000001" customHeight="1">
      <c r="B2642" s="942"/>
      <c r="C2642" s="1123" t="s">
        <v>3473</v>
      </c>
      <c r="D2642" s="1116"/>
      <c r="E2642" s="1215" t="s">
        <v>3679</v>
      </c>
      <c r="F2642" s="1172" t="s">
        <v>3679</v>
      </c>
    </row>
    <row r="2643" spans="2:6" s="939" customFormat="1" ht="20.100000000000001" customHeight="1">
      <c r="B2643" s="942"/>
      <c r="C2643" s="1123" t="s">
        <v>3520</v>
      </c>
      <c r="D2643" s="1116"/>
      <c r="E2643" s="1215" t="s">
        <v>3680</v>
      </c>
      <c r="F2643" s="1172" t="s">
        <v>3680</v>
      </c>
    </row>
    <row r="2644" spans="2:6" s="939" customFormat="1" ht="20.100000000000001" customHeight="1">
      <c r="B2644" s="942"/>
      <c r="C2644" s="1123" t="s">
        <v>3681</v>
      </c>
      <c r="D2644" s="1116" t="s">
        <v>3682</v>
      </c>
      <c r="E2644" s="1215" t="s">
        <v>3680</v>
      </c>
      <c r="F2644" s="1172" t="s">
        <v>3680</v>
      </c>
    </row>
    <row r="2645" spans="2:6" s="939" customFormat="1" ht="20.100000000000001" customHeight="1">
      <c r="B2645" s="942"/>
      <c r="C2645" s="1115"/>
      <c r="D2645" s="1116" t="s">
        <v>3683</v>
      </c>
      <c r="E2645" s="1215" t="s">
        <v>3680</v>
      </c>
      <c r="F2645" s="1172" t="s">
        <v>3680</v>
      </c>
    </row>
    <row r="2646" spans="2:6" s="939" customFormat="1" ht="30" customHeight="1">
      <c r="B2646" s="942"/>
      <c r="C2646" s="1115"/>
      <c r="D2646" s="1116" t="s">
        <v>3684</v>
      </c>
      <c r="E2646" s="1215" t="s">
        <v>3680</v>
      </c>
      <c r="F2646" s="1172" t="s">
        <v>3680</v>
      </c>
    </row>
    <row r="2647" spans="2:6" s="939" customFormat="1" ht="20.100000000000001" customHeight="1">
      <c r="B2647" s="942"/>
      <c r="C2647" s="1115"/>
      <c r="D2647" s="1116" t="s">
        <v>3685</v>
      </c>
      <c r="E2647" s="1215" t="s">
        <v>3680</v>
      </c>
      <c r="F2647" s="1172" t="s">
        <v>3680</v>
      </c>
    </row>
    <row r="2648" spans="2:6" s="939" customFormat="1" ht="20.100000000000001" customHeight="1">
      <c r="B2648" s="942"/>
      <c r="C2648" s="1115" t="s">
        <v>3686</v>
      </c>
      <c r="D2648" s="1116"/>
      <c r="E2648" s="1215"/>
      <c r="F2648" s="1172"/>
    </row>
    <row r="2649" spans="2:6" s="939" customFormat="1" ht="20.100000000000001" customHeight="1">
      <c r="B2649" s="942"/>
      <c r="C2649" s="1123" t="s">
        <v>3473</v>
      </c>
      <c r="D2649" s="1054"/>
      <c r="E2649" s="1215" t="s">
        <v>3679</v>
      </c>
      <c r="F2649" s="1172" t="s">
        <v>3679</v>
      </c>
    </row>
    <row r="2650" spans="2:6" s="939" customFormat="1" ht="20.100000000000001" customHeight="1">
      <c r="B2650" s="942"/>
      <c r="C2650" s="1123" t="s">
        <v>3687</v>
      </c>
      <c r="D2650" s="1054"/>
      <c r="E2650" s="1215" t="s">
        <v>3680</v>
      </c>
      <c r="F2650" s="1172" t="s">
        <v>3680</v>
      </c>
    </row>
    <row r="2651" spans="2:6" s="939" customFormat="1" ht="20.100000000000001" customHeight="1">
      <c r="B2651" s="942"/>
      <c r="C2651" s="1123" t="s">
        <v>3681</v>
      </c>
      <c r="D2651" s="1116" t="s">
        <v>3688</v>
      </c>
      <c r="E2651" s="1215" t="s">
        <v>3680</v>
      </c>
      <c r="F2651" s="1172" t="s">
        <v>3680</v>
      </c>
    </row>
    <row r="2652" spans="2:6" s="939" customFormat="1" ht="20.100000000000001" customHeight="1">
      <c r="B2652" s="942"/>
      <c r="C2652" s="1123"/>
      <c r="D2652" s="1116" t="s">
        <v>3689</v>
      </c>
      <c r="E2652" s="1215" t="s">
        <v>3680</v>
      </c>
      <c r="F2652" s="1172" t="s">
        <v>3680</v>
      </c>
    </row>
    <row r="2653" spans="2:6" s="939" customFormat="1" ht="20.100000000000001" customHeight="1">
      <c r="B2653" s="942"/>
      <c r="C2653" s="1123"/>
      <c r="D2653" s="1116" t="s">
        <v>3690</v>
      </c>
      <c r="E2653" s="1215" t="s">
        <v>3680</v>
      </c>
      <c r="F2653" s="1172" t="s">
        <v>3680</v>
      </c>
    </row>
    <row r="2654" spans="2:6" s="939" customFormat="1" ht="34.5" customHeight="1">
      <c r="B2654" s="942"/>
      <c r="C2654" s="1123"/>
      <c r="D2654" s="1116" t="s">
        <v>3691</v>
      </c>
      <c r="E2654" s="1215" t="s">
        <v>3680</v>
      </c>
      <c r="F2654" s="1172" t="s">
        <v>3680</v>
      </c>
    </row>
    <row r="2655" spans="2:6" s="939" customFormat="1" ht="20.100000000000001" customHeight="1">
      <c r="B2655" s="942"/>
      <c r="C2655" s="1123"/>
      <c r="D2655" s="1116" t="s">
        <v>3490</v>
      </c>
      <c r="E2655" s="1215" t="s">
        <v>3680</v>
      </c>
      <c r="F2655" s="1172" t="s">
        <v>3680</v>
      </c>
    </row>
    <row r="2656" spans="2:6" s="939" customFormat="1" ht="20.100000000000001" customHeight="1">
      <c r="B2656" s="942"/>
      <c r="C2656" s="1123" t="s">
        <v>3692</v>
      </c>
      <c r="D2656" s="1116" t="s">
        <v>3693</v>
      </c>
      <c r="E2656" s="1215" t="s">
        <v>3680</v>
      </c>
      <c r="F2656" s="1172" t="s">
        <v>3680</v>
      </c>
    </row>
    <row r="2657" spans="2:6" s="939" customFormat="1" ht="20.100000000000001" customHeight="1">
      <c r="B2657" s="942"/>
      <c r="C2657" s="1123"/>
      <c r="D2657" s="1116" t="s">
        <v>3694</v>
      </c>
      <c r="E2657" s="1215" t="s">
        <v>3680</v>
      </c>
      <c r="F2657" s="1172" t="s">
        <v>3680</v>
      </c>
    </row>
    <row r="2658" spans="2:6" s="939" customFormat="1" ht="20.100000000000001" customHeight="1">
      <c r="B2658" s="942"/>
      <c r="C2658" s="1123"/>
      <c r="D2658" s="1116" t="s">
        <v>3695</v>
      </c>
      <c r="E2658" s="1215" t="s">
        <v>3680</v>
      </c>
      <c r="F2658" s="1172" t="s">
        <v>3680</v>
      </c>
    </row>
    <row r="2659" spans="2:6" s="939" customFormat="1" ht="20.100000000000001" customHeight="1">
      <c r="B2659" s="942"/>
      <c r="C2659" s="1123"/>
      <c r="D2659" s="1116" t="s">
        <v>3696</v>
      </c>
      <c r="E2659" s="1215" t="s">
        <v>3680</v>
      </c>
      <c r="F2659" s="1172" t="s">
        <v>3680</v>
      </c>
    </row>
    <row r="2660" spans="2:6" s="939" customFormat="1" ht="19.5" customHeight="1">
      <c r="B2660" s="942"/>
      <c r="C2660" s="1123"/>
      <c r="D2660" s="1116" t="s">
        <v>3697</v>
      </c>
      <c r="E2660" s="1215" t="s">
        <v>3680</v>
      </c>
      <c r="F2660" s="1172" t="s">
        <v>3680</v>
      </c>
    </row>
    <row r="2661" spans="2:6" s="939" customFormat="1" ht="20.100000000000001" customHeight="1">
      <c r="B2661" s="942"/>
      <c r="C2661" s="1123"/>
      <c r="D2661" s="1116" t="s">
        <v>3698</v>
      </c>
      <c r="E2661" s="1215" t="s">
        <v>3680</v>
      </c>
      <c r="F2661" s="1172" t="s">
        <v>3680</v>
      </c>
    </row>
    <row r="2662" spans="2:6" s="939" customFormat="1" ht="20.100000000000001" customHeight="1">
      <c r="B2662" s="942"/>
      <c r="C2662" s="1123"/>
      <c r="D2662" s="1116" t="s">
        <v>3699</v>
      </c>
      <c r="E2662" s="1215" t="s">
        <v>3680</v>
      </c>
      <c r="F2662" s="1172" t="s">
        <v>3680</v>
      </c>
    </row>
    <row r="2663" spans="2:6" s="939" customFormat="1" ht="63.75" customHeight="1">
      <c r="B2663" s="942"/>
      <c r="C2663" s="1123" t="s">
        <v>3491</v>
      </c>
      <c r="D2663" s="1116"/>
      <c r="E2663" s="1215" t="s">
        <v>3700</v>
      </c>
      <c r="F2663" s="1172" t="s">
        <v>3700</v>
      </c>
    </row>
    <row r="2664" spans="2:6" s="939" customFormat="1" ht="20.100000000000001" customHeight="1">
      <c r="B2664" s="942"/>
      <c r="C2664" s="1405" t="s">
        <v>3701</v>
      </c>
      <c r="D2664" s="1406"/>
      <c r="E2664" s="1215"/>
      <c r="F2664" s="1172"/>
    </row>
    <row r="2665" spans="2:6" s="939" customFormat="1" ht="20.100000000000001" customHeight="1">
      <c r="B2665" s="942"/>
      <c r="C2665" s="1123" t="s">
        <v>3473</v>
      </c>
      <c r="D2665" s="1054"/>
      <c r="E2665" s="1215" t="s">
        <v>3679</v>
      </c>
      <c r="F2665" s="1172" t="s">
        <v>3679</v>
      </c>
    </row>
    <row r="2666" spans="2:6" s="939" customFormat="1" ht="20.100000000000001" customHeight="1">
      <c r="B2666" s="942"/>
      <c r="C2666" s="1123" t="s">
        <v>3687</v>
      </c>
      <c r="D2666" s="1054"/>
      <c r="E2666" s="1215" t="s">
        <v>3680</v>
      </c>
      <c r="F2666" s="1172" t="s">
        <v>3680</v>
      </c>
    </row>
    <row r="2667" spans="2:6" s="939" customFormat="1" ht="20.100000000000001" customHeight="1">
      <c r="B2667" s="942"/>
      <c r="C2667" s="1123" t="s">
        <v>3681</v>
      </c>
      <c r="D2667" s="1116" t="s">
        <v>3702</v>
      </c>
      <c r="E2667" s="1215" t="s">
        <v>3703</v>
      </c>
      <c r="F2667" s="1172" t="s">
        <v>3703</v>
      </c>
    </row>
    <row r="2668" spans="2:6" s="939" customFormat="1" ht="20.100000000000001" customHeight="1">
      <c r="B2668" s="942"/>
      <c r="C2668" s="1123"/>
      <c r="D2668" s="1116" t="s">
        <v>3704</v>
      </c>
      <c r="E2668" s="1214" t="s">
        <v>3705</v>
      </c>
      <c r="F2668" s="1172" t="s">
        <v>3705</v>
      </c>
    </row>
    <row r="2669" spans="2:6" s="939" customFormat="1" ht="20.100000000000001" customHeight="1">
      <c r="B2669" s="942"/>
      <c r="C2669" s="1123" t="s">
        <v>3706</v>
      </c>
      <c r="D2669" s="1116" t="s">
        <v>3707</v>
      </c>
      <c r="E2669" s="1215" t="s">
        <v>3680</v>
      </c>
      <c r="F2669" s="1172" t="s">
        <v>3680</v>
      </c>
    </row>
    <row r="2670" spans="2:6" s="939" customFormat="1" ht="20.100000000000001" customHeight="1">
      <c r="B2670" s="942"/>
      <c r="C2670" s="1123"/>
      <c r="D2670" s="1116" t="s">
        <v>3708</v>
      </c>
      <c r="E2670" s="1215" t="s">
        <v>3680</v>
      </c>
      <c r="F2670" s="1172" t="s">
        <v>3680</v>
      </c>
    </row>
    <row r="2671" spans="2:6" s="939" customFormat="1" ht="20.100000000000001" customHeight="1">
      <c r="B2671" s="942"/>
      <c r="C2671" s="1123"/>
      <c r="D2671" s="1116" t="s">
        <v>3709</v>
      </c>
      <c r="E2671" s="1215" t="s">
        <v>3680</v>
      </c>
      <c r="F2671" s="1172" t="s">
        <v>3680</v>
      </c>
    </row>
    <row r="2672" spans="2:6" s="939" customFormat="1" ht="20.100000000000001" customHeight="1">
      <c r="B2672" s="942"/>
      <c r="C2672" s="1123"/>
      <c r="D2672" s="1116" t="s">
        <v>3710</v>
      </c>
      <c r="E2672" s="1215" t="s">
        <v>3680</v>
      </c>
      <c r="F2672" s="1172" t="s">
        <v>3680</v>
      </c>
    </row>
    <row r="2673" spans="2:6" s="939" customFormat="1" ht="20.100000000000001" customHeight="1">
      <c r="B2673" s="942"/>
      <c r="C2673" s="1123"/>
      <c r="D2673" s="1116" t="s">
        <v>3490</v>
      </c>
      <c r="E2673" s="1215" t="s">
        <v>3680</v>
      </c>
      <c r="F2673" s="1172" t="s">
        <v>3680</v>
      </c>
    </row>
    <row r="2674" spans="2:6" s="939" customFormat="1" ht="20.100000000000001" customHeight="1">
      <c r="B2674" s="942"/>
      <c r="C2674" s="1123" t="s">
        <v>3491</v>
      </c>
      <c r="D2674" s="1116"/>
      <c r="E2674" s="1215" t="s">
        <v>3711</v>
      </c>
      <c r="F2674" s="1172" t="s">
        <v>3711</v>
      </c>
    </row>
    <row r="2675" spans="2:6" s="939" customFormat="1" ht="18.75" customHeight="1">
      <c r="B2675" s="942"/>
      <c r="C2675" s="1115" t="s">
        <v>3712</v>
      </c>
      <c r="D2675" s="1116"/>
      <c r="E2675" s="1215"/>
      <c r="F2675" s="1172"/>
    </row>
    <row r="2676" spans="2:6" s="939" customFormat="1" ht="20.100000000000001" customHeight="1">
      <c r="B2676" s="942"/>
      <c r="C2676" s="1123" t="s">
        <v>3473</v>
      </c>
      <c r="D2676" s="1116"/>
      <c r="E2676" s="1215" t="s">
        <v>3713</v>
      </c>
      <c r="F2676" s="1172" t="s">
        <v>3713</v>
      </c>
    </row>
    <row r="2677" spans="2:6" s="939" customFormat="1" ht="20.100000000000001" customHeight="1">
      <c r="B2677" s="942"/>
      <c r="C2677" s="1123" t="s">
        <v>3476</v>
      </c>
      <c r="D2677" s="1116"/>
      <c r="E2677" s="1215" t="s">
        <v>3680</v>
      </c>
      <c r="F2677" s="1172" t="s">
        <v>3680</v>
      </c>
    </row>
    <row r="2678" spans="2:6" s="939" customFormat="1" ht="20.100000000000001" customHeight="1">
      <c r="B2678" s="942"/>
      <c r="C2678" s="1123" t="s">
        <v>3478</v>
      </c>
      <c r="D2678" s="1116" t="s">
        <v>3714</v>
      </c>
      <c r="E2678" s="1215" t="s">
        <v>3715</v>
      </c>
      <c r="F2678" s="1172" t="s">
        <v>3715</v>
      </c>
    </row>
    <row r="2679" spans="2:6" s="939" customFormat="1" ht="20.100000000000001" customHeight="1">
      <c r="B2679" s="942"/>
      <c r="C2679" s="1123" t="s">
        <v>3706</v>
      </c>
      <c r="D2679" s="1116" t="s">
        <v>3716</v>
      </c>
      <c r="E2679" s="1215" t="s">
        <v>3680</v>
      </c>
      <c r="F2679" s="1172" t="s">
        <v>3680</v>
      </c>
    </row>
    <row r="2680" spans="2:6" s="939" customFormat="1" ht="20.100000000000001" customHeight="1">
      <c r="B2680" s="942"/>
      <c r="C2680" s="1123"/>
      <c r="D2680" s="1116" t="s">
        <v>3717</v>
      </c>
      <c r="E2680" s="1215" t="s">
        <v>3680</v>
      </c>
      <c r="F2680" s="1172" t="s">
        <v>3680</v>
      </c>
    </row>
    <row r="2681" spans="2:6" s="939" customFormat="1" ht="20.100000000000001" customHeight="1">
      <c r="B2681" s="942"/>
      <c r="C2681" s="1123"/>
      <c r="D2681" s="1116" t="s">
        <v>3718</v>
      </c>
      <c r="E2681" s="1215" t="s">
        <v>3680</v>
      </c>
      <c r="F2681" s="1172" t="s">
        <v>3680</v>
      </c>
    </row>
    <row r="2682" spans="2:6" s="939" customFormat="1" ht="20.100000000000001" customHeight="1">
      <c r="B2682" s="942"/>
      <c r="C2682" s="1123"/>
      <c r="D2682" s="1116" t="s">
        <v>3719</v>
      </c>
      <c r="E2682" s="1215" t="s">
        <v>3680</v>
      </c>
      <c r="F2682" s="1172" t="s">
        <v>3680</v>
      </c>
    </row>
    <row r="2683" spans="2:6" s="939" customFormat="1" ht="20.100000000000001" customHeight="1">
      <c r="B2683" s="942"/>
      <c r="C2683" s="1123"/>
      <c r="D2683" s="1116" t="s">
        <v>3720</v>
      </c>
      <c r="E2683" s="1215" t="s">
        <v>3680</v>
      </c>
      <c r="F2683" s="1172" t="s">
        <v>3680</v>
      </c>
    </row>
    <row r="2684" spans="2:6" s="939" customFormat="1" ht="72" customHeight="1">
      <c r="B2684" s="942"/>
      <c r="C2684" s="1123" t="s">
        <v>3491</v>
      </c>
      <c r="D2684" s="1116"/>
      <c r="E2684" s="1215" t="s">
        <v>3721</v>
      </c>
      <c r="F2684" s="1172" t="s">
        <v>3721</v>
      </c>
    </row>
    <row r="2685" spans="2:6" s="939" customFormat="1" ht="20.100000000000001" customHeight="1">
      <c r="B2685" s="942"/>
      <c r="C2685" s="1115" t="s">
        <v>3722</v>
      </c>
      <c r="D2685" s="1116"/>
      <c r="E2685" s="1215"/>
      <c r="F2685" s="1172"/>
    </row>
    <row r="2686" spans="2:6" s="939" customFormat="1" ht="20.100000000000001" customHeight="1">
      <c r="B2686" s="942"/>
      <c r="C2686" s="1123" t="s">
        <v>3473</v>
      </c>
      <c r="D2686" s="1116"/>
      <c r="E2686" s="1215" t="s">
        <v>3679</v>
      </c>
      <c r="F2686" s="1172" t="s">
        <v>3679</v>
      </c>
    </row>
    <row r="2687" spans="2:6" s="939" customFormat="1" ht="20.100000000000001" customHeight="1">
      <c r="B2687" s="942"/>
      <c r="C2687" s="1123" t="s">
        <v>3476</v>
      </c>
      <c r="D2687" s="1116"/>
      <c r="E2687" s="1215" t="s">
        <v>3680</v>
      </c>
      <c r="F2687" s="1172" t="s">
        <v>3680</v>
      </c>
    </row>
    <row r="2688" spans="2:6" s="939" customFormat="1" ht="20.100000000000001" customHeight="1">
      <c r="B2688" s="942"/>
      <c r="C2688" s="1123" t="s">
        <v>3681</v>
      </c>
      <c r="D2688" s="1116" t="s">
        <v>3723</v>
      </c>
      <c r="E2688" s="1215" t="s">
        <v>3680</v>
      </c>
      <c r="F2688" s="1172" t="s">
        <v>3680</v>
      </c>
    </row>
    <row r="2689" spans="2:6" s="939" customFormat="1" ht="20.100000000000001" customHeight="1">
      <c r="B2689" s="942"/>
      <c r="C2689" s="1123"/>
      <c r="D2689" s="1116" t="s">
        <v>3724</v>
      </c>
      <c r="E2689" s="1215" t="s">
        <v>3680</v>
      </c>
      <c r="F2689" s="1172" t="s">
        <v>3680</v>
      </c>
    </row>
    <row r="2690" spans="2:6" s="939" customFormat="1" ht="20.100000000000001" customHeight="1">
      <c r="B2690" s="942"/>
      <c r="C2690" s="1123" t="s">
        <v>3725</v>
      </c>
      <c r="D2690" s="1116" t="s">
        <v>3726</v>
      </c>
      <c r="E2690" s="1215" t="s">
        <v>3727</v>
      </c>
      <c r="F2690" s="1172" t="s">
        <v>3727</v>
      </c>
    </row>
    <row r="2691" spans="2:6" s="939" customFormat="1" ht="20.100000000000001" customHeight="1">
      <c r="B2691" s="942"/>
      <c r="C2691" s="1117"/>
      <c r="D2691" s="1116" t="s">
        <v>3728</v>
      </c>
      <c r="E2691" s="1215" t="s">
        <v>3727</v>
      </c>
      <c r="F2691" s="1172" t="s">
        <v>3727</v>
      </c>
    </row>
    <row r="2692" spans="2:6" s="939" customFormat="1" ht="20.100000000000001" customHeight="1">
      <c r="B2692" s="942"/>
      <c r="C2692" s="1117"/>
      <c r="D2692" s="1116" t="s">
        <v>3729</v>
      </c>
      <c r="E2692" s="1215" t="s">
        <v>3727</v>
      </c>
      <c r="F2692" s="1172" t="s">
        <v>3727</v>
      </c>
    </row>
    <row r="2693" spans="2:6" s="939" customFormat="1" ht="20.100000000000001" customHeight="1">
      <c r="B2693" s="942"/>
      <c r="C2693" s="1117"/>
      <c r="D2693" s="1116" t="s">
        <v>3730</v>
      </c>
      <c r="E2693" s="1215" t="s">
        <v>3727</v>
      </c>
      <c r="F2693" s="1172" t="s">
        <v>3727</v>
      </c>
    </row>
    <row r="2694" spans="2:6" s="939" customFormat="1" ht="20.100000000000001" customHeight="1">
      <c r="B2694" s="942"/>
      <c r="C2694" s="1117"/>
      <c r="D2694" s="1116" t="s">
        <v>3731</v>
      </c>
      <c r="E2694" s="1215" t="s">
        <v>3727</v>
      </c>
      <c r="F2694" s="1172" t="s">
        <v>3727</v>
      </c>
    </row>
    <row r="2695" spans="2:6" s="939" customFormat="1" ht="20.100000000000001" customHeight="1">
      <c r="B2695" s="942"/>
      <c r="C2695" s="1117"/>
      <c r="D2695" s="1116" t="s">
        <v>3732</v>
      </c>
      <c r="E2695" s="1215" t="s">
        <v>3727</v>
      </c>
      <c r="F2695" s="1172" t="s">
        <v>3727</v>
      </c>
    </row>
    <row r="2696" spans="2:6" s="939" customFormat="1" ht="20.100000000000001" customHeight="1">
      <c r="B2696" s="942"/>
      <c r="C2696" s="1123" t="s">
        <v>3491</v>
      </c>
      <c r="D2696" s="1118"/>
      <c r="E2696" s="1215" t="s">
        <v>3733</v>
      </c>
      <c r="F2696" s="1172" t="s">
        <v>3733</v>
      </c>
    </row>
    <row r="2697" spans="2:6" s="939" customFormat="1" ht="20.100000000000001" customHeight="1">
      <c r="B2697" s="942"/>
      <c r="C2697" s="1120" t="s">
        <v>3734</v>
      </c>
      <c r="D2697" s="1116"/>
      <c r="E2697" s="1215"/>
      <c r="F2697" s="1172"/>
    </row>
    <row r="2698" spans="2:6" s="939" customFormat="1" ht="20.100000000000001" customHeight="1">
      <c r="B2698" s="942"/>
      <c r="C2698" s="1405" t="s">
        <v>3735</v>
      </c>
      <c r="D2698" s="1406"/>
      <c r="E2698" s="1215"/>
      <c r="F2698" s="1172"/>
    </row>
    <row r="2699" spans="2:6" s="939" customFormat="1" ht="20.100000000000001" customHeight="1">
      <c r="B2699" s="942"/>
      <c r="C2699" s="1123" t="s">
        <v>3473</v>
      </c>
      <c r="D2699" s="1116"/>
      <c r="E2699" s="1215" t="s">
        <v>3736</v>
      </c>
      <c r="F2699" s="1172" t="s">
        <v>3736</v>
      </c>
    </row>
    <row r="2700" spans="2:6" s="939" customFormat="1" ht="20.100000000000001" customHeight="1">
      <c r="B2700" s="942"/>
      <c r="C2700" s="1123" t="s">
        <v>3476</v>
      </c>
      <c r="D2700" s="1116"/>
      <c r="E2700" s="1215" t="s">
        <v>3680</v>
      </c>
      <c r="F2700" s="1172" t="s">
        <v>3680</v>
      </c>
    </row>
    <row r="2701" spans="2:6" s="939" customFormat="1" ht="20.100000000000001" customHeight="1">
      <c r="B2701" s="942"/>
      <c r="C2701" s="1123" t="s">
        <v>3478</v>
      </c>
      <c r="D2701" s="1116" t="s">
        <v>3714</v>
      </c>
      <c r="E2701" s="1215" t="s">
        <v>3737</v>
      </c>
      <c r="F2701" s="1172" t="s">
        <v>3737</v>
      </c>
    </row>
    <row r="2702" spans="2:6" s="939" customFormat="1" ht="20.100000000000001" customHeight="1">
      <c r="B2702" s="942"/>
      <c r="C2702" s="1123" t="s">
        <v>3706</v>
      </c>
      <c r="D2702" s="1116" t="s">
        <v>3738</v>
      </c>
      <c r="E2702" s="1215" t="s">
        <v>3680</v>
      </c>
      <c r="F2702" s="1172" t="s">
        <v>3680</v>
      </c>
    </row>
    <row r="2703" spans="2:6" s="939" customFormat="1" ht="20.100000000000001" customHeight="1">
      <c r="B2703" s="942"/>
      <c r="C2703" s="1123"/>
      <c r="D2703" s="1116" t="s">
        <v>3739</v>
      </c>
      <c r="E2703" s="1215" t="s">
        <v>3680</v>
      </c>
      <c r="F2703" s="1172" t="s">
        <v>3680</v>
      </c>
    </row>
    <row r="2704" spans="2:6" s="939" customFormat="1" ht="20.100000000000001" customHeight="1">
      <c r="B2704" s="942"/>
      <c r="C2704" s="1123"/>
      <c r="D2704" s="1116" t="s">
        <v>3740</v>
      </c>
      <c r="E2704" s="1215" t="s">
        <v>3680</v>
      </c>
      <c r="F2704" s="1172" t="s">
        <v>3680</v>
      </c>
    </row>
    <row r="2705" spans="2:6" s="939" customFormat="1" ht="20.100000000000001" customHeight="1">
      <c r="B2705" s="942"/>
      <c r="C2705" s="1123"/>
      <c r="D2705" s="1116" t="s">
        <v>3741</v>
      </c>
      <c r="E2705" s="1215" t="s">
        <v>3680</v>
      </c>
      <c r="F2705" s="1172" t="s">
        <v>3680</v>
      </c>
    </row>
    <row r="2706" spans="2:6" s="939" customFormat="1" ht="30" customHeight="1">
      <c r="B2706" s="942"/>
      <c r="C2706" s="1123"/>
      <c r="D2706" s="1116" t="s">
        <v>3742</v>
      </c>
      <c r="E2706" s="1215" t="s">
        <v>3743</v>
      </c>
      <c r="F2706" s="1172" t="s">
        <v>3743</v>
      </c>
    </row>
    <row r="2707" spans="2:6" s="939" customFormat="1" ht="20.100000000000001" customHeight="1">
      <c r="B2707" s="942"/>
      <c r="C2707" s="1123"/>
      <c r="D2707" s="1116" t="s">
        <v>3490</v>
      </c>
      <c r="E2707" s="1215" t="s">
        <v>3680</v>
      </c>
      <c r="F2707" s="1172" t="s">
        <v>3680</v>
      </c>
    </row>
    <row r="2708" spans="2:6" s="939" customFormat="1" ht="45" customHeight="1">
      <c r="B2708" s="942"/>
      <c r="C2708" s="1123" t="s">
        <v>3491</v>
      </c>
      <c r="D2708" s="1116"/>
      <c r="E2708" s="1215" t="s">
        <v>3744</v>
      </c>
      <c r="F2708" s="1172" t="s">
        <v>3744</v>
      </c>
    </row>
    <row r="2709" spans="2:6" s="939" customFormat="1" ht="20.100000000000001" customHeight="1">
      <c r="B2709" s="942"/>
      <c r="C2709" s="1115" t="s">
        <v>3745</v>
      </c>
      <c r="D2709" s="1116"/>
      <c r="E2709" s="1215"/>
      <c r="F2709" s="1172"/>
    </row>
    <row r="2710" spans="2:6" s="939" customFormat="1" ht="20.100000000000001" customHeight="1">
      <c r="B2710" s="942"/>
      <c r="C2710" s="1123" t="s">
        <v>3473</v>
      </c>
      <c r="D2710" s="1116"/>
      <c r="E2710" s="1215" t="s">
        <v>3746</v>
      </c>
      <c r="F2710" s="1172" t="s">
        <v>3746</v>
      </c>
    </row>
    <row r="2711" spans="2:6" s="939" customFormat="1" ht="20.100000000000001" customHeight="1">
      <c r="B2711" s="942"/>
      <c r="C2711" s="1123" t="s">
        <v>3476</v>
      </c>
      <c r="D2711" s="1116"/>
      <c r="E2711" s="1215" t="s">
        <v>3680</v>
      </c>
      <c r="F2711" s="1172" t="s">
        <v>3680</v>
      </c>
    </row>
    <row r="2712" spans="2:6" s="939" customFormat="1" ht="20.100000000000001" customHeight="1">
      <c r="B2712" s="942"/>
      <c r="C2712" s="1123" t="s">
        <v>3478</v>
      </c>
      <c r="D2712" s="1116" t="s">
        <v>3714</v>
      </c>
      <c r="E2712" s="1215" t="s">
        <v>3747</v>
      </c>
      <c r="F2712" s="1172" t="s">
        <v>3747</v>
      </c>
    </row>
    <row r="2713" spans="2:6" s="939" customFormat="1" ht="30" customHeight="1">
      <c r="B2713" s="942"/>
      <c r="C2713" s="1123" t="s">
        <v>3706</v>
      </c>
      <c r="D2713" s="1116" t="s">
        <v>3748</v>
      </c>
      <c r="E2713" s="1215" t="s">
        <v>3680</v>
      </c>
      <c r="F2713" s="1172" t="s">
        <v>3680</v>
      </c>
    </row>
    <row r="2714" spans="2:6" s="939" customFormat="1" ht="30" customHeight="1">
      <c r="B2714" s="942"/>
      <c r="C2714" s="1123"/>
      <c r="D2714" s="1116" t="s">
        <v>3749</v>
      </c>
      <c r="E2714" s="1215" t="s">
        <v>3680</v>
      </c>
      <c r="F2714" s="1172" t="s">
        <v>3680</v>
      </c>
    </row>
    <row r="2715" spans="2:6" s="939" customFormat="1" ht="20.100000000000001" customHeight="1">
      <c r="B2715" s="942"/>
      <c r="C2715" s="1123"/>
      <c r="D2715" s="1116" t="s">
        <v>3739</v>
      </c>
      <c r="E2715" s="1215" t="s">
        <v>3680</v>
      </c>
      <c r="F2715" s="1172" t="s">
        <v>3680</v>
      </c>
    </row>
    <row r="2716" spans="2:6" s="939" customFormat="1" ht="20.100000000000001" customHeight="1">
      <c r="B2716" s="942"/>
      <c r="C2716" s="1123"/>
      <c r="D2716" s="1116" t="s">
        <v>3740</v>
      </c>
      <c r="E2716" s="1215" t="s">
        <v>3680</v>
      </c>
      <c r="F2716" s="1172" t="s">
        <v>3680</v>
      </c>
    </row>
    <row r="2717" spans="2:6" s="939" customFormat="1" ht="20.100000000000001" customHeight="1">
      <c r="B2717" s="942"/>
      <c r="C2717" s="1123"/>
      <c r="D2717" s="1116" t="s">
        <v>3750</v>
      </c>
      <c r="E2717" s="1215" t="s">
        <v>3680</v>
      </c>
      <c r="F2717" s="1172" t="s">
        <v>3680</v>
      </c>
    </row>
    <row r="2718" spans="2:6" s="939" customFormat="1" ht="30" customHeight="1">
      <c r="B2718" s="942"/>
      <c r="C2718" s="1123"/>
      <c r="D2718" s="1116" t="s">
        <v>3742</v>
      </c>
      <c r="E2718" s="1215" t="s">
        <v>3743</v>
      </c>
      <c r="F2718" s="1172" t="s">
        <v>3743</v>
      </c>
    </row>
    <row r="2719" spans="2:6" s="939" customFormat="1" ht="20.100000000000001" customHeight="1">
      <c r="B2719" s="942"/>
      <c r="C2719" s="1123"/>
      <c r="D2719" s="1116" t="s">
        <v>3685</v>
      </c>
      <c r="E2719" s="1215" t="s">
        <v>3680</v>
      </c>
      <c r="F2719" s="1172" t="s">
        <v>3680</v>
      </c>
    </row>
    <row r="2720" spans="2:6" s="939" customFormat="1" ht="48.75" customHeight="1">
      <c r="B2720" s="942"/>
      <c r="C2720" s="1123" t="s">
        <v>3491</v>
      </c>
      <c r="D2720" s="1116"/>
      <c r="E2720" s="1215" t="s">
        <v>3744</v>
      </c>
      <c r="F2720" s="1172" t="s">
        <v>3744</v>
      </c>
    </row>
    <row r="2721" spans="2:6" s="939" customFormat="1" ht="20.100000000000001" customHeight="1">
      <c r="B2721" s="942"/>
      <c r="C2721" s="1120" t="s">
        <v>3751</v>
      </c>
      <c r="D2721" s="1116"/>
      <c r="E2721" s="1215"/>
      <c r="F2721" s="1172"/>
    </row>
    <row r="2722" spans="2:6" s="939" customFormat="1" ht="20.100000000000001" customHeight="1">
      <c r="B2722" s="942"/>
      <c r="C2722" s="1405" t="s">
        <v>3752</v>
      </c>
      <c r="D2722" s="1406"/>
      <c r="E2722" s="1215"/>
      <c r="F2722" s="1172"/>
    </row>
    <row r="2723" spans="2:6" s="939" customFormat="1" ht="20.100000000000001" customHeight="1">
      <c r="B2723" s="942"/>
      <c r="C2723" s="1123" t="s">
        <v>3473</v>
      </c>
      <c r="D2723" s="1116"/>
      <c r="E2723" s="1215" t="s">
        <v>3753</v>
      </c>
      <c r="F2723" s="1172" t="s">
        <v>3753</v>
      </c>
    </row>
    <row r="2724" spans="2:6" s="939" customFormat="1" ht="20.100000000000001" customHeight="1">
      <c r="B2724" s="942"/>
      <c r="C2724" s="1123" t="s">
        <v>3476</v>
      </c>
      <c r="D2724" s="1116"/>
      <c r="E2724" s="1215" t="s">
        <v>3680</v>
      </c>
      <c r="F2724" s="1172" t="s">
        <v>3680</v>
      </c>
    </row>
    <row r="2725" spans="2:6" s="939" customFormat="1" ht="20.100000000000001" customHeight="1">
      <c r="B2725" s="942"/>
      <c r="C2725" s="1123" t="s">
        <v>3478</v>
      </c>
      <c r="D2725" s="1116" t="s">
        <v>3702</v>
      </c>
      <c r="E2725" s="1215" t="s">
        <v>3754</v>
      </c>
      <c r="F2725" s="1172" t="s">
        <v>3754</v>
      </c>
    </row>
    <row r="2726" spans="2:6" s="939" customFormat="1" ht="20.100000000000001" customHeight="1">
      <c r="B2726" s="942"/>
      <c r="C2726" s="1123" t="s">
        <v>3706</v>
      </c>
      <c r="D2726" s="1116" t="s">
        <v>3755</v>
      </c>
      <c r="E2726" s="1215" t="s">
        <v>3680</v>
      </c>
      <c r="F2726" s="1172" t="s">
        <v>3680</v>
      </c>
    </row>
    <row r="2727" spans="2:6" s="939" customFormat="1" ht="20.100000000000001" customHeight="1">
      <c r="B2727" s="942"/>
      <c r="C2727" s="1123"/>
      <c r="D2727" s="1116" t="s">
        <v>3756</v>
      </c>
      <c r="E2727" s="1215" t="s">
        <v>3680</v>
      </c>
      <c r="F2727" s="1172" t="s">
        <v>3680</v>
      </c>
    </row>
    <row r="2728" spans="2:6" s="939" customFormat="1" ht="20.100000000000001" customHeight="1">
      <c r="B2728" s="942"/>
      <c r="C2728" s="1123"/>
      <c r="D2728" s="1116" t="s">
        <v>3757</v>
      </c>
      <c r="E2728" s="1215" t="s">
        <v>3680</v>
      </c>
      <c r="F2728" s="1172" t="s">
        <v>3680</v>
      </c>
    </row>
    <row r="2729" spans="2:6" s="939" customFormat="1" ht="20.100000000000001" customHeight="1">
      <c r="B2729" s="942"/>
      <c r="C2729" s="1123"/>
      <c r="D2729" s="1116" t="s">
        <v>3758</v>
      </c>
      <c r="E2729" s="1215" t="s">
        <v>3680</v>
      </c>
      <c r="F2729" s="1172" t="s">
        <v>3680</v>
      </c>
    </row>
    <row r="2730" spans="2:6" s="939" customFormat="1" ht="20.100000000000001" customHeight="1">
      <c r="B2730" s="942"/>
      <c r="C2730" s="1123"/>
      <c r="D2730" s="1116" t="s">
        <v>3759</v>
      </c>
      <c r="E2730" s="1215" t="s">
        <v>3680</v>
      </c>
      <c r="F2730" s="1172" t="s">
        <v>3680</v>
      </c>
    </row>
    <row r="2731" spans="2:6" s="939" customFormat="1" ht="20.100000000000001" customHeight="1">
      <c r="B2731" s="942"/>
      <c r="C2731" s="1123"/>
      <c r="D2731" s="1116" t="s">
        <v>3760</v>
      </c>
      <c r="E2731" s="1215" t="s">
        <v>3680</v>
      </c>
      <c r="F2731" s="1172" t="s">
        <v>3680</v>
      </c>
    </row>
    <row r="2732" spans="2:6" s="939" customFormat="1" ht="30" customHeight="1">
      <c r="B2732" s="942"/>
      <c r="C2732" s="1123"/>
      <c r="D2732" s="1116" t="s">
        <v>3761</v>
      </c>
      <c r="E2732" s="1215" t="s">
        <v>3680</v>
      </c>
      <c r="F2732" s="1172" t="s">
        <v>3680</v>
      </c>
    </row>
    <row r="2733" spans="2:6" s="939" customFormat="1" ht="20.100000000000001" customHeight="1">
      <c r="B2733" s="942"/>
      <c r="C2733" s="1123"/>
      <c r="D2733" s="1116" t="s">
        <v>3762</v>
      </c>
      <c r="E2733" s="1215" t="s">
        <v>3680</v>
      </c>
      <c r="F2733" s="1172" t="s">
        <v>3680</v>
      </c>
    </row>
    <row r="2734" spans="2:6" s="939" customFormat="1" ht="207.75" customHeight="1">
      <c r="B2734" s="942"/>
      <c r="C2734" s="1123" t="s">
        <v>3491</v>
      </c>
      <c r="D2734" s="1116"/>
      <c r="E2734" s="1215" t="s">
        <v>3763</v>
      </c>
      <c r="F2734" s="1172" t="s">
        <v>3763</v>
      </c>
    </row>
    <row r="2735" spans="2:6" s="939" customFormat="1" ht="20.100000000000001" customHeight="1">
      <c r="B2735" s="942"/>
      <c r="C2735" s="1115" t="s">
        <v>3764</v>
      </c>
      <c r="D2735" s="1116"/>
      <c r="E2735" s="1215"/>
      <c r="F2735" s="1172"/>
    </row>
    <row r="2736" spans="2:6" s="939" customFormat="1" ht="20.100000000000001" customHeight="1">
      <c r="B2736" s="942"/>
      <c r="C2736" s="1123" t="s">
        <v>3473</v>
      </c>
      <c r="D2736" s="1116"/>
      <c r="E2736" s="1215" t="s">
        <v>3765</v>
      </c>
      <c r="F2736" s="1172" t="s">
        <v>3765</v>
      </c>
    </row>
    <row r="2737" spans="2:6" s="939" customFormat="1" ht="20.100000000000001" customHeight="1">
      <c r="B2737" s="942"/>
      <c r="C2737" s="1123" t="s">
        <v>3476</v>
      </c>
      <c r="D2737" s="1116"/>
      <c r="E2737" s="1215" t="s">
        <v>3680</v>
      </c>
      <c r="F2737" s="1172" t="s">
        <v>3680</v>
      </c>
    </row>
    <row r="2738" spans="2:6" s="939" customFormat="1">
      <c r="B2738" s="942"/>
      <c r="C2738" s="1123" t="s">
        <v>3478</v>
      </c>
      <c r="D2738" s="1116" t="s">
        <v>3766</v>
      </c>
      <c r="E2738" s="1215" t="s">
        <v>3754</v>
      </c>
      <c r="F2738" s="1172" t="s">
        <v>3754</v>
      </c>
    </row>
    <row r="2739" spans="2:6" s="939" customFormat="1" ht="20.100000000000001" customHeight="1">
      <c r="B2739" s="942"/>
      <c r="C2739" s="1123" t="s">
        <v>3706</v>
      </c>
      <c r="D2739" s="1116" t="s">
        <v>3767</v>
      </c>
      <c r="E2739" s="1215" t="s">
        <v>3680</v>
      </c>
      <c r="F2739" s="1172" t="s">
        <v>3680</v>
      </c>
    </row>
    <row r="2740" spans="2:6" s="939" customFormat="1" ht="20.100000000000001" customHeight="1">
      <c r="B2740" s="942"/>
      <c r="C2740" s="1123"/>
      <c r="D2740" s="1116" t="s">
        <v>3768</v>
      </c>
      <c r="E2740" s="1215" t="s">
        <v>3680</v>
      </c>
      <c r="F2740" s="1172" t="s">
        <v>3680</v>
      </c>
    </row>
    <row r="2741" spans="2:6" s="939" customFormat="1" ht="20.100000000000001" customHeight="1">
      <c r="B2741" s="942"/>
      <c r="C2741" s="1123"/>
      <c r="D2741" s="1116" t="s">
        <v>3757</v>
      </c>
      <c r="E2741" s="1215" t="s">
        <v>3680</v>
      </c>
      <c r="F2741" s="1172" t="s">
        <v>3680</v>
      </c>
    </row>
    <row r="2742" spans="2:6" s="939" customFormat="1" ht="20.100000000000001" customHeight="1">
      <c r="B2742" s="942"/>
      <c r="C2742" s="1123"/>
      <c r="D2742" s="1116" t="s">
        <v>3758</v>
      </c>
      <c r="E2742" s="1215" t="s">
        <v>3680</v>
      </c>
      <c r="F2742" s="1172" t="s">
        <v>3680</v>
      </c>
    </row>
    <row r="2743" spans="2:6" s="939" customFormat="1" ht="20.100000000000001" customHeight="1">
      <c r="B2743" s="942"/>
      <c r="C2743" s="1123"/>
      <c r="D2743" s="1116" t="s">
        <v>3759</v>
      </c>
      <c r="E2743" s="1215" t="s">
        <v>3680</v>
      </c>
      <c r="F2743" s="1172" t="s">
        <v>3680</v>
      </c>
    </row>
    <row r="2744" spans="2:6" s="939" customFormat="1" ht="20.100000000000001" customHeight="1">
      <c r="B2744" s="942"/>
      <c r="C2744" s="1123"/>
      <c r="D2744" s="1116" t="s">
        <v>3769</v>
      </c>
      <c r="E2744" s="1215" t="s">
        <v>3680</v>
      </c>
      <c r="F2744" s="1172" t="s">
        <v>3680</v>
      </c>
    </row>
    <row r="2745" spans="2:6" s="939" customFormat="1" ht="20.100000000000001" customHeight="1">
      <c r="B2745" s="942"/>
      <c r="C2745" s="1123"/>
      <c r="D2745" s="1116" t="s">
        <v>3761</v>
      </c>
      <c r="E2745" s="1215" t="s">
        <v>3680</v>
      </c>
      <c r="F2745" s="1172" t="s">
        <v>3680</v>
      </c>
    </row>
    <row r="2746" spans="2:6" s="939" customFormat="1" ht="20.100000000000001" customHeight="1">
      <c r="B2746" s="942"/>
      <c r="C2746" s="1123"/>
      <c r="D2746" s="1116" t="s">
        <v>3490</v>
      </c>
      <c r="E2746" s="1215" t="s">
        <v>3680</v>
      </c>
      <c r="F2746" s="1172" t="s">
        <v>3680</v>
      </c>
    </row>
    <row r="2747" spans="2:6" s="939" customFormat="1" ht="216.75" customHeight="1">
      <c r="B2747" s="942"/>
      <c r="C2747" s="1123" t="s">
        <v>3491</v>
      </c>
      <c r="D2747" s="1116"/>
      <c r="E2747" s="1215" t="s">
        <v>3770</v>
      </c>
      <c r="F2747" s="1172" t="s">
        <v>3770</v>
      </c>
    </row>
    <row r="2748" spans="2:6" s="939" customFormat="1" ht="20.100000000000001" customHeight="1">
      <c r="B2748" s="942"/>
      <c r="C2748" s="1115" t="s">
        <v>3771</v>
      </c>
      <c r="D2748" s="1116"/>
      <c r="E2748" s="1215"/>
      <c r="F2748" s="1172"/>
    </row>
    <row r="2749" spans="2:6" s="939" customFormat="1" ht="20.100000000000001" customHeight="1">
      <c r="B2749" s="942"/>
      <c r="C2749" s="1123" t="s">
        <v>3473</v>
      </c>
      <c r="D2749" s="1116"/>
      <c r="E2749" s="1215" t="s">
        <v>3772</v>
      </c>
      <c r="F2749" s="1172" t="s">
        <v>3772</v>
      </c>
    </row>
    <row r="2750" spans="2:6" s="939" customFormat="1" ht="20.100000000000001" customHeight="1">
      <c r="B2750" s="942"/>
      <c r="C2750" s="1123" t="s">
        <v>3476</v>
      </c>
      <c r="D2750" s="1116"/>
      <c r="E2750" s="1215" t="s">
        <v>3680</v>
      </c>
      <c r="F2750" s="1172" t="s">
        <v>3680</v>
      </c>
    </row>
    <row r="2751" spans="2:6" s="939" customFormat="1" ht="20.100000000000001" customHeight="1">
      <c r="B2751" s="942"/>
      <c r="C2751" s="1123" t="s">
        <v>3478</v>
      </c>
      <c r="D2751" s="1116" t="s">
        <v>3766</v>
      </c>
      <c r="E2751" s="1215" t="s">
        <v>3773</v>
      </c>
      <c r="F2751" s="1172" t="s">
        <v>3773</v>
      </c>
    </row>
    <row r="2752" spans="2:6" s="939" customFormat="1" ht="20.100000000000001" customHeight="1">
      <c r="B2752" s="942"/>
      <c r="C2752" s="1123" t="s">
        <v>3706</v>
      </c>
      <c r="D2752" s="1116" t="s">
        <v>3758</v>
      </c>
      <c r="E2752" s="1215" t="s">
        <v>3680</v>
      </c>
      <c r="F2752" s="1172" t="s">
        <v>3680</v>
      </c>
    </row>
    <row r="2753" spans="2:6" s="939" customFormat="1" ht="20.100000000000001" customHeight="1">
      <c r="B2753" s="942"/>
      <c r="C2753" s="1123"/>
      <c r="D2753" s="1116" t="s">
        <v>3774</v>
      </c>
      <c r="E2753" s="1215" t="s">
        <v>3680</v>
      </c>
      <c r="F2753" s="1172" t="s">
        <v>3680</v>
      </c>
    </row>
    <row r="2754" spans="2:6" s="939" customFormat="1" ht="20.100000000000001" customHeight="1">
      <c r="B2754" s="942"/>
      <c r="C2754" s="1123"/>
      <c r="D2754" s="1116" t="s">
        <v>3775</v>
      </c>
      <c r="E2754" s="1215" t="s">
        <v>3680</v>
      </c>
      <c r="F2754" s="1172" t="s">
        <v>3680</v>
      </c>
    </row>
    <row r="2755" spans="2:6" s="939" customFormat="1" ht="27">
      <c r="B2755" s="942"/>
      <c r="C2755" s="1123"/>
      <c r="D2755" s="1116" t="s">
        <v>3776</v>
      </c>
      <c r="E2755" s="1215" t="s">
        <v>3680</v>
      </c>
      <c r="F2755" s="1172" t="s">
        <v>3680</v>
      </c>
    </row>
    <row r="2756" spans="2:6" s="939" customFormat="1" ht="20.100000000000001" customHeight="1">
      <c r="B2756" s="942"/>
      <c r="C2756" s="1123"/>
      <c r="D2756" s="1116" t="s">
        <v>3490</v>
      </c>
      <c r="E2756" s="1215" t="s">
        <v>3680</v>
      </c>
      <c r="F2756" s="1172" t="s">
        <v>3680</v>
      </c>
    </row>
    <row r="2757" spans="2:6" s="939" customFormat="1" ht="148.5">
      <c r="B2757" s="942"/>
      <c r="C2757" s="1123" t="s">
        <v>3491</v>
      </c>
      <c r="D2757" s="1116"/>
      <c r="E2757" s="1215" t="s">
        <v>3777</v>
      </c>
      <c r="F2757" s="1172" t="s">
        <v>3777</v>
      </c>
    </row>
    <row r="2758" spans="2:6" s="939" customFormat="1" ht="20.100000000000001" customHeight="1">
      <c r="B2758" s="942"/>
      <c r="C2758" s="1405" t="s">
        <v>3778</v>
      </c>
      <c r="D2758" s="1406"/>
      <c r="E2758" s="1215"/>
      <c r="F2758" s="1172"/>
    </row>
    <row r="2759" spans="2:6" s="939" customFormat="1" ht="20.100000000000001" customHeight="1">
      <c r="B2759" s="942"/>
      <c r="C2759" s="1123" t="s">
        <v>3779</v>
      </c>
      <c r="D2759" s="1116"/>
      <c r="E2759" s="1215" t="s">
        <v>3780</v>
      </c>
      <c r="F2759" s="1172" t="s">
        <v>3780</v>
      </c>
    </row>
    <row r="2760" spans="2:6" s="939" customFormat="1" ht="20.100000000000001" customHeight="1">
      <c r="B2760" s="942"/>
      <c r="C2760" s="1123" t="s">
        <v>3476</v>
      </c>
      <c r="D2760" s="1116"/>
      <c r="E2760" s="1215" t="s">
        <v>3680</v>
      </c>
      <c r="F2760" s="1172" t="s">
        <v>3680</v>
      </c>
    </row>
    <row r="2761" spans="2:6" s="939" customFormat="1" ht="20.100000000000001" customHeight="1">
      <c r="B2761" s="942"/>
      <c r="C2761" s="1123" t="s">
        <v>3478</v>
      </c>
      <c r="D2761" s="1116" t="s">
        <v>3766</v>
      </c>
      <c r="E2761" s="1215" t="s">
        <v>3773</v>
      </c>
      <c r="F2761" s="1172" t="s">
        <v>3773</v>
      </c>
    </row>
    <row r="2762" spans="2:6" s="939" customFormat="1" ht="20.100000000000001" customHeight="1">
      <c r="B2762" s="942"/>
      <c r="C2762" s="1123" t="s">
        <v>3706</v>
      </c>
      <c r="D2762" s="1116" t="s">
        <v>3781</v>
      </c>
      <c r="E2762" s="1215" t="s">
        <v>3680</v>
      </c>
      <c r="F2762" s="1172" t="s">
        <v>3680</v>
      </c>
    </row>
    <row r="2763" spans="2:6" s="939" customFormat="1" ht="53.25" customHeight="1">
      <c r="B2763" s="942"/>
      <c r="C2763" s="1123" t="s">
        <v>3491</v>
      </c>
      <c r="D2763" s="1116"/>
      <c r="E2763" s="1215" t="s">
        <v>3782</v>
      </c>
      <c r="F2763" s="1172" t="s">
        <v>3782</v>
      </c>
    </row>
    <row r="2764" spans="2:6" s="939" customFormat="1" ht="47.25" customHeight="1">
      <c r="B2764" s="942"/>
      <c r="C2764" s="1120" t="s">
        <v>3783</v>
      </c>
      <c r="D2764" s="1116"/>
      <c r="E2764" s="1215" t="s">
        <v>3784</v>
      </c>
      <c r="F2764" s="1172" t="s">
        <v>3784</v>
      </c>
    </row>
    <row r="2765" spans="2:6" s="939" customFormat="1" ht="117.75" customHeight="1">
      <c r="B2765" s="942"/>
      <c r="C2765" s="1115" t="s">
        <v>3785</v>
      </c>
      <c r="D2765" s="1116"/>
      <c r="E2765" s="1215" t="s">
        <v>3786</v>
      </c>
      <c r="F2765" s="1172" t="s">
        <v>3786</v>
      </c>
    </row>
    <row r="2766" spans="2:6" s="939" customFormat="1" ht="20.100000000000001" customHeight="1">
      <c r="B2766" s="942"/>
      <c r="C2766" s="1123" t="s">
        <v>3787</v>
      </c>
      <c r="D2766" s="1116"/>
      <c r="E2766" s="1215"/>
      <c r="F2766" s="1172"/>
    </row>
    <row r="2767" spans="2:6" s="939" customFormat="1" ht="20.100000000000001" customHeight="1">
      <c r="B2767" s="942"/>
      <c r="C2767" s="1122" t="s">
        <v>3665</v>
      </c>
      <c r="D2767" s="1116"/>
      <c r="E2767" s="1215" t="s">
        <v>3788</v>
      </c>
      <c r="F2767" s="1172" t="s">
        <v>3788</v>
      </c>
    </row>
    <row r="2768" spans="2:6" s="939" customFormat="1" ht="20.100000000000001" customHeight="1">
      <c r="B2768" s="942"/>
      <c r="C2768" s="1122" t="s">
        <v>3789</v>
      </c>
      <c r="D2768" s="1116"/>
      <c r="E2768" s="1215" t="s">
        <v>3790</v>
      </c>
      <c r="F2768" s="1172" t="s">
        <v>3790</v>
      </c>
    </row>
    <row r="2769" spans="2:6" s="939" customFormat="1" ht="20.100000000000001" customHeight="1">
      <c r="B2769" s="942"/>
      <c r="C2769" s="1122" t="s">
        <v>3791</v>
      </c>
      <c r="D2769" s="1116" t="s">
        <v>3792</v>
      </c>
      <c r="E2769" s="1215" t="s">
        <v>3793</v>
      </c>
      <c r="F2769" s="1172" t="s">
        <v>3794</v>
      </c>
    </row>
    <row r="2770" spans="2:6" s="939" customFormat="1" ht="20.100000000000001" customHeight="1">
      <c r="B2770" s="942"/>
      <c r="C2770" s="1122"/>
      <c r="D2770" s="1116" t="s">
        <v>3795</v>
      </c>
      <c r="E2770" s="1215" t="s">
        <v>3796</v>
      </c>
      <c r="F2770" s="1172" t="s">
        <v>3797</v>
      </c>
    </row>
    <row r="2771" spans="2:6" s="939" customFormat="1" ht="20.100000000000001" customHeight="1">
      <c r="B2771" s="942"/>
      <c r="C2771" s="1122"/>
      <c r="D2771" s="1116" t="s">
        <v>3512</v>
      </c>
      <c r="E2771" s="1215" t="s">
        <v>3798</v>
      </c>
      <c r="F2771" s="1172" t="s">
        <v>3798</v>
      </c>
    </row>
    <row r="2772" spans="2:6" s="939" customFormat="1" ht="20.100000000000001" customHeight="1">
      <c r="B2772" s="942"/>
      <c r="C2772" s="1122" t="s">
        <v>3799</v>
      </c>
      <c r="D2772" s="1116" t="s">
        <v>3800</v>
      </c>
      <c r="E2772" s="1215" t="s">
        <v>3680</v>
      </c>
      <c r="F2772" s="1172" t="s">
        <v>3680</v>
      </c>
    </row>
    <row r="2773" spans="2:6" s="939" customFormat="1" ht="20.100000000000001" customHeight="1">
      <c r="B2773" s="942"/>
      <c r="C2773" s="1056"/>
      <c r="D2773" s="1116" t="s">
        <v>3801</v>
      </c>
      <c r="E2773" s="1215" t="s">
        <v>3680</v>
      </c>
      <c r="F2773" s="1172" t="s">
        <v>3680</v>
      </c>
    </row>
    <row r="2774" spans="2:6" s="939" customFormat="1" ht="20.100000000000001" customHeight="1">
      <c r="B2774" s="942"/>
      <c r="C2774" s="1056"/>
      <c r="D2774" s="1116" t="s">
        <v>3802</v>
      </c>
      <c r="E2774" s="1215" t="s">
        <v>3680</v>
      </c>
      <c r="F2774" s="1172" t="s">
        <v>3680</v>
      </c>
    </row>
    <row r="2775" spans="2:6" s="939" customFormat="1" ht="20.100000000000001" customHeight="1">
      <c r="B2775" s="942"/>
      <c r="C2775" s="1056"/>
      <c r="D2775" s="1116" t="s">
        <v>3803</v>
      </c>
      <c r="E2775" s="1215" t="s">
        <v>3680</v>
      </c>
      <c r="F2775" s="1172" t="s">
        <v>3680</v>
      </c>
    </row>
    <row r="2776" spans="2:6" s="939" customFormat="1" ht="20.100000000000001" customHeight="1">
      <c r="B2776" s="942"/>
      <c r="C2776" s="1056"/>
      <c r="D2776" s="1116" t="s">
        <v>3804</v>
      </c>
      <c r="E2776" s="1215" t="s">
        <v>3680</v>
      </c>
      <c r="F2776" s="1172" t="s">
        <v>3680</v>
      </c>
    </row>
    <row r="2777" spans="2:6" s="939" customFormat="1" ht="20.100000000000001" customHeight="1">
      <c r="B2777" s="942"/>
      <c r="C2777" s="1056"/>
      <c r="D2777" s="1116" t="s">
        <v>3805</v>
      </c>
      <c r="E2777" s="1215" t="s">
        <v>3680</v>
      </c>
      <c r="F2777" s="1172" t="s">
        <v>3680</v>
      </c>
    </row>
    <row r="2778" spans="2:6" s="939" customFormat="1" ht="20.100000000000001" customHeight="1">
      <c r="B2778" s="942"/>
      <c r="C2778" s="1123"/>
      <c r="D2778" s="1116" t="s">
        <v>3490</v>
      </c>
      <c r="E2778" s="1215" t="s">
        <v>3680</v>
      </c>
      <c r="F2778" s="1172" t="s">
        <v>3680</v>
      </c>
    </row>
    <row r="2779" spans="2:6" s="939" customFormat="1" ht="50.25" customHeight="1">
      <c r="B2779" s="942"/>
      <c r="C2779" s="1122" t="s">
        <v>3806</v>
      </c>
      <c r="D2779" s="1116"/>
      <c r="E2779" s="1215" t="s">
        <v>3807</v>
      </c>
      <c r="F2779" s="1172" t="s">
        <v>3807</v>
      </c>
    </row>
    <row r="2780" spans="2:6" s="939" customFormat="1" ht="20.100000000000001" customHeight="1">
      <c r="B2780" s="942"/>
      <c r="C2780" s="1123" t="s">
        <v>3808</v>
      </c>
      <c r="D2780" s="1116"/>
      <c r="E2780" s="1215"/>
      <c r="F2780" s="1172"/>
    </row>
    <row r="2781" spans="2:6" s="939" customFormat="1" ht="20.100000000000001" customHeight="1">
      <c r="B2781" s="942"/>
      <c r="C2781" s="1122" t="s">
        <v>3665</v>
      </c>
      <c r="D2781" s="1116"/>
      <c r="E2781" s="1215" t="s">
        <v>3809</v>
      </c>
      <c r="F2781" s="1172" t="s">
        <v>3809</v>
      </c>
    </row>
    <row r="2782" spans="2:6" s="939" customFormat="1" ht="20.100000000000001" customHeight="1">
      <c r="B2782" s="942"/>
      <c r="C2782" s="1122" t="s">
        <v>3789</v>
      </c>
      <c r="D2782" s="1116"/>
      <c r="E2782" s="1215" t="s">
        <v>3790</v>
      </c>
      <c r="F2782" s="1172" t="s">
        <v>3790</v>
      </c>
    </row>
    <row r="2783" spans="2:6" s="939" customFormat="1" ht="20.100000000000001" customHeight="1">
      <c r="B2783" s="942"/>
      <c r="C2783" s="1122" t="s">
        <v>3791</v>
      </c>
      <c r="D2783" s="1116" t="s">
        <v>3810</v>
      </c>
      <c r="E2783" s="1215" t="s">
        <v>3811</v>
      </c>
      <c r="F2783" s="1172" t="s">
        <v>3811</v>
      </c>
    </row>
    <row r="2784" spans="2:6" s="939" customFormat="1" ht="20.100000000000001" customHeight="1">
      <c r="B2784" s="942"/>
      <c r="C2784" s="1122"/>
      <c r="D2784" s="1116" t="s">
        <v>3812</v>
      </c>
      <c r="E2784" s="1215" t="s">
        <v>3813</v>
      </c>
      <c r="F2784" s="1172" t="s">
        <v>3813</v>
      </c>
    </row>
    <row r="2785" spans="2:6" s="939" customFormat="1" ht="20.100000000000001" customHeight="1">
      <c r="B2785" s="942"/>
      <c r="C2785" s="1122"/>
      <c r="D2785" s="1116" t="s">
        <v>3814</v>
      </c>
      <c r="E2785" s="1215" t="s">
        <v>3815</v>
      </c>
      <c r="F2785" s="1172" t="s">
        <v>3815</v>
      </c>
    </row>
    <row r="2786" spans="2:6" s="939" customFormat="1" ht="20.100000000000001" customHeight="1">
      <c r="B2786" s="942"/>
      <c r="C2786" s="1122"/>
      <c r="D2786" s="1116" t="s">
        <v>3816</v>
      </c>
      <c r="E2786" s="1215" t="s">
        <v>3670</v>
      </c>
      <c r="F2786" s="1172" t="s">
        <v>3671</v>
      </c>
    </row>
    <row r="2787" spans="2:6" s="939" customFormat="1" ht="20.100000000000001" customHeight="1">
      <c r="B2787" s="942"/>
      <c r="C2787" s="1122"/>
      <c r="D2787" s="1116" t="s">
        <v>3817</v>
      </c>
      <c r="E2787" s="1215" t="s">
        <v>3818</v>
      </c>
      <c r="F2787" s="1172" t="s">
        <v>3819</v>
      </c>
    </row>
    <row r="2788" spans="2:6" s="939" customFormat="1" ht="20.100000000000001" customHeight="1">
      <c r="B2788" s="942"/>
      <c r="C2788" s="1122"/>
      <c r="D2788" s="1116" t="s">
        <v>3820</v>
      </c>
      <c r="E2788" s="1215" t="s">
        <v>2779</v>
      </c>
      <c r="F2788" s="1172" t="s">
        <v>2780</v>
      </c>
    </row>
    <row r="2789" spans="2:6" s="939" customFormat="1" ht="20.100000000000001" customHeight="1">
      <c r="B2789" s="942"/>
      <c r="C2789" s="1122" t="s">
        <v>3821</v>
      </c>
      <c r="D2789" s="1116" t="s">
        <v>3822</v>
      </c>
      <c r="E2789" s="1215" t="s">
        <v>3680</v>
      </c>
      <c r="F2789" s="1172" t="s">
        <v>3680</v>
      </c>
    </row>
    <row r="2790" spans="2:6" s="939" customFormat="1" ht="20.100000000000001" customHeight="1">
      <c r="B2790" s="942"/>
      <c r="C2790" s="1122"/>
      <c r="D2790" s="1116" t="s">
        <v>3823</v>
      </c>
      <c r="E2790" s="1215" t="s">
        <v>3680</v>
      </c>
      <c r="F2790" s="1172" t="s">
        <v>3680</v>
      </c>
    </row>
    <row r="2791" spans="2:6" s="939" customFormat="1" ht="20.100000000000001" customHeight="1">
      <c r="B2791" s="942"/>
      <c r="C2791" s="1122" t="s">
        <v>3806</v>
      </c>
      <c r="D2791" s="1116"/>
      <c r="E2791" s="1215" t="s">
        <v>3824</v>
      </c>
      <c r="F2791" s="1172" t="s">
        <v>3824</v>
      </c>
    </row>
    <row r="2792" spans="2:6" s="939" customFormat="1" ht="20.100000000000001" customHeight="1">
      <c r="B2792" s="942"/>
      <c r="C2792" s="1123" t="s">
        <v>3825</v>
      </c>
      <c r="D2792" s="1116"/>
      <c r="E2792" s="1215"/>
      <c r="F2792" s="1172"/>
    </row>
    <row r="2793" spans="2:6" s="939" customFormat="1" ht="20.100000000000001" customHeight="1">
      <c r="B2793" s="942"/>
      <c r="C2793" s="1122" t="s">
        <v>3665</v>
      </c>
      <c r="D2793" s="1116"/>
      <c r="E2793" s="1215" t="s">
        <v>3826</v>
      </c>
      <c r="F2793" s="1172" t="s">
        <v>3826</v>
      </c>
    </row>
    <row r="2794" spans="2:6" s="939" customFormat="1" ht="20.100000000000001" customHeight="1">
      <c r="B2794" s="942"/>
      <c r="C2794" s="1122" t="s">
        <v>3789</v>
      </c>
      <c r="D2794" s="1116"/>
      <c r="E2794" s="1215" t="s">
        <v>3680</v>
      </c>
      <c r="F2794" s="1172" t="s">
        <v>3680</v>
      </c>
    </row>
    <row r="2795" spans="2:6" s="939" customFormat="1" ht="32.25" customHeight="1">
      <c r="B2795" s="942"/>
      <c r="C2795" s="1122" t="s">
        <v>3827</v>
      </c>
      <c r="D2795" s="1116" t="s">
        <v>3828</v>
      </c>
      <c r="E2795" s="1215" t="s">
        <v>3680</v>
      </c>
      <c r="F2795" s="1172" t="s">
        <v>3680</v>
      </c>
    </row>
    <row r="2796" spans="2:6" s="939" customFormat="1" ht="20.100000000000001" customHeight="1">
      <c r="B2796" s="942"/>
      <c r="C2796" s="1122"/>
      <c r="D2796" s="1116" t="s">
        <v>3829</v>
      </c>
      <c r="E2796" s="1215" t="s">
        <v>3680</v>
      </c>
      <c r="F2796" s="1172" t="s">
        <v>3680</v>
      </c>
    </row>
    <row r="2797" spans="2:6" s="939" customFormat="1" ht="20.100000000000001" customHeight="1">
      <c r="B2797" s="942"/>
      <c r="C2797" s="1123"/>
      <c r="D2797" s="1116" t="s">
        <v>3830</v>
      </c>
      <c r="E2797" s="1215" t="s">
        <v>3680</v>
      </c>
      <c r="F2797" s="1172" t="s">
        <v>3680</v>
      </c>
    </row>
    <row r="2798" spans="2:6" s="939" customFormat="1" ht="20.100000000000001" customHeight="1">
      <c r="B2798" s="942"/>
      <c r="C2798" s="1123"/>
      <c r="D2798" s="1116" t="s">
        <v>3830</v>
      </c>
      <c r="E2798" s="1215" t="s">
        <v>3680</v>
      </c>
      <c r="F2798" s="1172" t="s">
        <v>3680</v>
      </c>
    </row>
    <row r="2799" spans="2:6" s="939" customFormat="1" ht="33" customHeight="1">
      <c r="B2799" s="942"/>
      <c r="C2799" s="1122" t="s">
        <v>3831</v>
      </c>
      <c r="D2799" s="1116"/>
      <c r="E2799" s="1215" t="s">
        <v>3832</v>
      </c>
      <c r="F2799" s="1172" t="s">
        <v>3832</v>
      </c>
    </row>
    <row r="2800" spans="2:6" s="939" customFormat="1" ht="20.100000000000001" customHeight="1">
      <c r="B2800" s="942"/>
      <c r="C2800" s="1419" t="s">
        <v>3833</v>
      </c>
      <c r="D2800" s="1420"/>
      <c r="E2800" s="1215"/>
      <c r="F2800" s="1172"/>
    </row>
    <row r="2801" spans="2:6" s="939" customFormat="1" ht="20.100000000000001" customHeight="1">
      <c r="B2801" s="942"/>
      <c r="C2801" s="1122" t="s">
        <v>3665</v>
      </c>
      <c r="D2801" s="1116"/>
      <c r="E2801" s="1215" t="s">
        <v>3679</v>
      </c>
      <c r="F2801" s="1172" t="s">
        <v>3679</v>
      </c>
    </row>
    <row r="2802" spans="2:6" s="939" customFormat="1" ht="20.100000000000001" customHeight="1">
      <c r="B2802" s="942"/>
      <c r="C2802" s="1122" t="s">
        <v>3834</v>
      </c>
      <c r="D2802" s="1116"/>
      <c r="E2802" s="1215" t="s">
        <v>3680</v>
      </c>
      <c r="F2802" s="1172" t="s">
        <v>3680</v>
      </c>
    </row>
    <row r="2803" spans="2:6" s="939" customFormat="1" ht="20.100000000000001" customHeight="1">
      <c r="B2803" s="942"/>
      <c r="C2803" s="1122" t="s">
        <v>3827</v>
      </c>
      <c r="D2803" s="1116" t="s">
        <v>3835</v>
      </c>
      <c r="E2803" s="1215" t="s">
        <v>3680</v>
      </c>
      <c r="F2803" s="1172" t="s">
        <v>3680</v>
      </c>
    </row>
    <row r="2804" spans="2:6" s="939" customFormat="1" ht="20.100000000000001" customHeight="1">
      <c r="B2804" s="942"/>
      <c r="C2804" s="1122"/>
      <c r="D2804" s="1116" t="s">
        <v>3836</v>
      </c>
      <c r="E2804" s="1215" t="s">
        <v>3680</v>
      </c>
      <c r="F2804" s="1172" t="s">
        <v>3680</v>
      </c>
    </row>
    <row r="2805" spans="2:6" s="939" customFormat="1" ht="20.100000000000001" customHeight="1">
      <c r="B2805" s="942"/>
      <c r="C2805" s="1122"/>
      <c r="D2805" s="1116" t="s">
        <v>3837</v>
      </c>
      <c r="E2805" s="1215" t="s">
        <v>3680</v>
      </c>
      <c r="F2805" s="1172" t="s">
        <v>3680</v>
      </c>
    </row>
    <row r="2806" spans="2:6" s="939" customFormat="1" ht="20.100000000000001" customHeight="1">
      <c r="B2806" s="942"/>
      <c r="C2806" s="1122"/>
      <c r="D2806" s="1116" t="s">
        <v>3838</v>
      </c>
      <c r="E2806" s="1215" t="s">
        <v>3680</v>
      </c>
      <c r="F2806" s="1172" t="s">
        <v>3680</v>
      </c>
    </row>
    <row r="2807" spans="2:6" s="939" customFormat="1" ht="20.100000000000001" customHeight="1">
      <c r="B2807" s="942"/>
      <c r="C2807" s="1123"/>
      <c r="D2807" s="1116" t="s">
        <v>3839</v>
      </c>
      <c r="E2807" s="1215" t="s">
        <v>3680</v>
      </c>
      <c r="F2807" s="1172" t="s">
        <v>3680</v>
      </c>
    </row>
    <row r="2808" spans="2:6" s="939" customFormat="1" ht="20.100000000000001" customHeight="1">
      <c r="B2808" s="942"/>
      <c r="C2808" s="1123"/>
      <c r="D2808" s="1116" t="s">
        <v>3840</v>
      </c>
      <c r="E2808" s="1215" t="s">
        <v>3680</v>
      </c>
      <c r="F2808" s="1172" t="s">
        <v>3680</v>
      </c>
    </row>
    <row r="2809" spans="2:6" s="939" customFormat="1" ht="20.100000000000001" customHeight="1">
      <c r="B2809" s="942"/>
      <c r="C2809" s="1123"/>
      <c r="D2809" s="1116" t="s">
        <v>3841</v>
      </c>
      <c r="E2809" s="1215" t="s">
        <v>3680</v>
      </c>
      <c r="F2809" s="1172" t="s">
        <v>3680</v>
      </c>
    </row>
    <row r="2810" spans="2:6" s="939" customFormat="1" ht="30" customHeight="1">
      <c r="B2810" s="942"/>
      <c r="C2810" s="1123"/>
      <c r="D2810" s="1116" t="s">
        <v>3842</v>
      </c>
      <c r="E2810" s="1215" t="s">
        <v>3680</v>
      </c>
      <c r="F2810" s="1172" t="s">
        <v>3680</v>
      </c>
    </row>
    <row r="2811" spans="2:6" s="939" customFormat="1" ht="30" customHeight="1">
      <c r="B2811" s="942"/>
      <c r="C2811" s="1122" t="s">
        <v>3843</v>
      </c>
      <c r="D2811" s="1116"/>
      <c r="E2811" s="1215" t="s">
        <v>3844</v>
      </c>
      <c r="F2811" s="1172" t="s">
        <v>3844</v>
      </c>
    </row>
    <row r="2812" spans="2:6" s="939" customFormat="1" ht="20.100000000000001" customHeight="1">
      <c r="B2812" s="942"/>
      <c r="C2812" s="1115" t="s">
        <v>3845</v>
      </c>
      <c r="D2812" s="1116"/>
      <c r="E2812" s="1215"/>
      <c r="F2812" s="1172"/>
    </row>
    <row r="2813" spans="2:6" s="939" customFormat="1" ht="20.100000000000001" customHeight="1">
      <c r="B2813" s="942"/>
      <c r="C2813" s="1123" t="s">
        <v>3473</v>
      </c>
      <c r="D2813" s="1116"/>
      <c r="E2813" s="1215" t="s">
        <v>3846</v>
      </c>
      <c r="F2813" s="1172" t="s">
        <v>3846</v>
      </c>
    </row>
    <row r="2814" spans="2:6" s="939" customFormat="1" ht="20.100000000000001" customHeight="1">
      <c r="B2814" s="942"/>
      <c r="C2814" s="1123" t="s">
        <v>3476</v>
      </c>
      <c r="D2814" s="1116"/>
      <c r="E2814" s="1215" t="s">
        <v>3790</v>
      </c>
      <c r="F2814" s="1172" t="s">
        <v>3790</v>
      </c>
    </row>
    <row r="2815" spans="2:6" s="939" customFormat="1" ht="20.100000000000001" customHeight="1">
      <c r="B2815" s="942"/>
      <c r="C2815" s="1123" t="s">
        <v>3478</v>
      </c>
      <c r="D2815" s="1116" t="s">
        <v>3458</v>
      </c>
      <c r="E2815" s="1215" t="s">
        <v>3847</v>
      </c>
      <c r="F2815" s="1172" t="s">
        <v>3847</v>
      </c>
    </row>
    <row r="2816" spans="2:6" s="939" customFormat="1" ht="20.100000000000001" customHeight="1">
      <c r="B2816" s="942"/>
      <c r="C2816" s="1123"/>
      <c r="D2816" s="1116" t="s">
        <v>3848</v>
      </c>
      <c r="E2816" s="1215" t="s">
        <v>3849</v>
      </c>
      <c r="F2816" s="1165" t="s">
        <v>3850</v>
      </c>
    </row>
    <row r="2817" spans="2:6" s="939" customFormat="1" ht="20.100000000000001" customHeight="1">
      <c r="B2817" s="942"/>
      <c r="C2817" s="1123"/>
      <c r="D2817" s="1116" t="s">
        <v>3851</v>
      </c>
      <c r="E2817" s="1215" t="s">
        <v>3852</v>
      </c>
      <c r="F2817" s="1172" t="s">
        <v>3852</v>
      </c>
    </row>
    <row r="2818" spans="2:6" s="939" customFormat="1" ht="20.100000000000001" customHeight="1">
      <c r="B2818" s="942"/>
      <c r="C2818" s="1123" t="s">
        <v>3706</v>
      </c>
      <c r="D2818" s="1116" t="s">
        <v>3852</v>
      </c>
      <c r="E2818" s="1215" t="s">
        <v>3680</v>
      </c>
      <c r="F2818" s="1172" t="s">
        <v>3680</v>
      </c>
    </row>
    <row r="2819" spans="2:6" s="939" customFormat="1" ht="20.100000000000001" customHeight="1">
      <c r="B2819" s="942"/>
      <c r="C2819" s="1123"/>
      <c r="D2819" s="1116" t="s">
        <v>3848</v>
      </c>
      <c r="E2819" s="1215" t="s">
        <v>3680</v>
      </c>
      <c r="F2819" s="1172" t="s">
        <v>3680</v>
      </c>
    </row>
    <row r="2820" spans="2:6" s="939" customFormat="1" ht="20.100000000000001" customHeight="1">
      <c r="B2820" s="942"/>
      <c r="C2820" s="1123"/>
      <c r="D2820" s="1116" t="s">
        <v>3853</v>
      </c>
      <c r="E2820" s="1215" t="s">
        <v>3680</v>
      </c>
      <c r="F2820" s="1172" t="s">
        <v>3680</v>
      </c>
    </row>
    <row r="2821" spans="2:6" s="939" customFormat="1" ht="20.100000000000001" customHeight="1">
      <c r="B2821" s="942"/>
      <c r="C2821" s="1123"/>
      <c r="D2821" s="1116" t="s">
        <v>3854</v>
      </c>
      <c r="E2821" s="1215" t="s">
        <v>3680</v>
      </c>
      <c r="F2821" s="1172" t="s">
        <v>3680</v>
      </c>
    </row>
    <row r="2822" spans="2:6" s="939" customFormat="1" ht="20.100000000000001" customHeight="1">
      <c r="B2822" s="942"/>
      <c r="C2822" s="1123"/>
      <c r="D2822" s="1116" t="s">
        <v>3685</v>
      </c>
      <c r="E2822" s="1215" t="s">
        <v>3680</v>
      </c>
      <c r="F2822" s="1172" t="s">
        <v>3680</v>
      </c>
    </row>
    <row r="2823" spans="2:6" s="939" customFormat="1" ht="99.95" customHeight="1">
      <c r="B2823" s="942"/>
      <c r="C2823" s="1123" t="s">
        <v>3855</v>
      </c>
      <c r="D2823" s="1116"/>
      <c r="E2823" s="1215" t="s">
        <v>3856</v>
      </c>
      <c r="F2823" s="1172" t="s">
        <v>3856</v>
      </c>
    </row>
    <row r="2824" spans="2:6" s="939" customFormat="1" ht="75.75" customHeight="1">
      <c r="B2824" s="942"/>
      <c r="C2824" s="1123" t="s">
        <v>3506</v>
      </c>
      <c r="D2824" s="1116"/>
      <c r="E2824" s="1215" t="s">
        <v>3857</v>
      </c>
      <c r="F2824" s="1172" t="s">
        <v>3857</v>
      </c>
    </row>
    <row r="2825" spans="2:6" s="939" customFormat="1" ht="21" customHeight="1">
      <c r="B2825" s="942"/>
      <c r="C2825" s="1115" t="s">
        <v>3858</v>
      </c>
      <c r="D2825" s="1116"/>
      <c r="E2825" s="1215"/>
      <c r="F2825" s="1172"/>
    </row>
    <row r="2826" spans="2:6" s="939" customFormat="1" ht="20.100000000000001" customHeight="1">
      <c r="B2826" s="942"/>
      <c r="C2826" s="1123" t="s">
        <v>3473</v>
      </c>
      <c r="D2826" s="1116"/>
      <c r="E2826" s="1215" t="s">
        <v>3859</v>
      </c>
      <c r="F2826" s="1165" t="s">
        <v>3860</v>
      </c>
    </row>
    <row r="2827" spans="2:6" s="939" customFormat="1" ht="20.100000000000001" customHeight="1">
      <c r="B2827" s="942"/>
      <c r="C2827" s="1123" t="s">
        <v>3476</v>
      </c>
      <c r="D2827" s="1116"/>
      <c r="E2827" s="1215" t="s">
        <v>3790</v>
      </c>
      <c r="F2827" s="1172" t="s">
        <v>3790</v>
      </c>
    </row>
    <row r="2828" spans="2:6" s="939" customFormat="1" ht="20.100000000000001" customHeight="1">
      <c r="B2828" s="942"/>
      <c r="C2828" s="1123" t="s">
        <v>3478</v>
      </c>
      <c r="D2828" s="1116" t="s">
        <v>3458</v>
      </c>
      <c r="E2828" s="1215" t="s">
        <v>3847</v>
      </c>
      <c r="F2828" s="1172" t="s">
        <v>3847</v>
      </c>
    </row>
    <row r="2829" spans="2:6" s="939" customFormat="1" ht="20.100000000000001" customHeight="1">
      <c r="B2829" s="942"/>
      <c r="C2829" s="1123"/>
      <c r="D2829" s="1116" t="s">
        <v>3861</v>
      </c>
      <c r="E2829" s="1215" t="s">
        <v>3849</v>
      </c>
      <c r="F2829" s="1165" t="s">
        <v>3850</v>
      </c>
    </row>
    <row r="2830" spans="2:6" s="939" customFormat="1" ht="20.100000000000001" customHeight="1">
      <c r="B2830" s="942"/>
      <c r="C2830" s="1123"/>
      <c r="D2830" s="1116" t="s">
        <v>3862</v>
      </c>
      <c r="E2830" s="1215" t="s">
        <v>3863</v>
      </c>
      <c r="F2830" s="1172" t="s">
        <v>3863</v>
      </c>
    </row>
    <row r="2831" spans="2:6" s="939" customFormat="1" ht="20.100000000000001" customHeight="1">
      <c r="B2831" s="942"/>
      <c r="C2831" s="1123"/>
      <c r="D2831" s="1116"/>
      <c r="E2831" s="1215" t="s">
        <v>3864</v>
      </c>
      <c r="F2831" s="1172" t="s">
        <v>3864</v>
      </c>
    </row>
    <row r="2832" spans="2:6" s="939" customFormat="1" ht="20.100000000000001" customHeight="1">
      <c r="B2832" s="942"/>
      <c r="C2832" s="1123"/>
      <c r="D2832" s="1116" t="s">
        <v>3865</v>
      </c>
      <c r="E2832" s="1215" t="s">
        <v>3866</v>
      </c>
      <c r="F2832" s="1172" t="s">
        <v>3866</v>
      </c>
    </row>
    <row r="2833" spans="2:6" s="939" customFormat="1" ht="19.5" customHeight="1">
      <c r="B2833" s="942"/>
      <c r="C2833" s="1123"/>
      <c r="D2833" s="1116" t="s">
        <v>3867</v>
      </c>
      <c r="E2833" s="1215" t="s">
        <v>3655</v>
      </c>
      <c r="F2833" s="1172" t="s">
        <v>3655</v>
      </c>
    </row>
    <row r="2834" spans="2:6" s="939" customFormat="1" ht="78.75" customHeight="1">
      <c r="B2834" s="942"/>
      <c r="C2834" s="1123"/>
      <c r="D2834" s="1116" t="s">
        <v>3868</v>
      </c>
      <c r="E2834" s="1215" t="s">
        <v>3869</v>
      </c>
      <c r="F2834" s="1172" t="s">
        <v>3869</v>
      </c>
    </row>
    <row r="2835" spans="2:6" s="939" customFormat="1" ht="20.100000000000001" customHeight="1">
      <c r="B2835" s="942"/>
      <c r="C2835" s="1123"/>
      <c r="D2835" s="1116" t="s">
        <v>3720</v>
      </c>
      <c r="E2835" s="1215" t="s">
        <v>3870</v>
      </c>
      <c r="F2835" s="1172" t="s">
        <v>3870</v>
      </c>
    </row>
    <row r="2836" spans="2:6" s="939" customFormat="1" ht="53.25" customHeight="1">
      <c r="B2836" s="942"/>
      <c r="C2836" s="1123" t="s">
        <v>3871</v>
      </c>
      <c r="D2836" s="1116"/>
      <c r="E2836" s="1215" t="s">
        <v>3872</v>
      </c>
      <c r="F2836" s="1172" t="s">
        <v>3872</v>
      </c>
    </row>
    <row r="2837" spans="2:6" s="939" customFormat="1" ht="20.100000000000001" customHeight="1">
      <c r="B2837" s="942"/>
      <c r="C2837" s="1120" t="s">
        <v>3873</v>
      </c>
      <c r="D2837" s="1116"/>
      <c r="E2837" s="1215"/>
      <c r="F2837" s="1172"/>
    </row>
    <row r="2838" spans="2:6" s="939" customFormat="1" ht="123" customHeight="1">
      <c r="B2838" s="942"/>
      <c r="C2838" s="1115" t="s">
        <v>3874</v>
      </c>
      <c r="D2838" s="1116"/>
      <c r="E2838" s="1215" t="s">
        <v>3875</v>
      </c>
      <c r="F2838" s="1172" t="s">
        <v>3875</v>
      </c>
    </row>
    <row r="2839" spans="2:6" s="939" customFormat="1" ht="20.100000000000001" customHeight="1">
      <c r="B2839" s="942"/>
      <c r="C2839" s="1120" t="s">
        <v>3876</v>
      </c>
      <c r="D2839" s="1116"/>
      <c r="E2839" s="1215"/>
      <c r="F2839" s="1172"/>
    </row>
    <row r="2840" spans="2:6" s="939" customFormat="1" ht="20.100000000000001" customHeight="1">
      <c r="B2840" s="942"/>
      <c r="C2840" s="1115" t="s">
        <v>3473</v>
      </c>
      <c r="D2840" s="1116"/>
      <c r="E2840" s="1215" t="s">
        <v>3877</v>
      </c>
      <c r="F2840" s="1172" t="s">
        <v>3877</v>
      </c>
    </row>
    <row r="2841" spans="2:6" s="939" customFormat="1" ht="30" customHeight="1">
      <c r="B2841" s="942"/>
      <c r="C2841" s="1115" t="s">
        <v>3878</v>
      </c>
      <c r="D2841" s="1116" t="s">
        <v>3879</v>
      </c>
      <c r="E2841" s="1215" t="s">
        <v>3487</v>
      </c>
      <c r="F2841" s="1172" t="s">
        <v>3487</v>
      </c>
    </row>
    <row r="2842" spans="2:6" s="939" customFormat="1" ht="20.100000000000001" customHeight="1">
      <c r="B2842" s="942"/>
      <c r="C2842" s="1120"/>
      <c r="D2842" s="1116" t="s">
        <v>3880</v>
      </c>
      <c r="E2842" s="1215" t="s">
        <v>3487</v>
      </c>
      <c r="F2842" s="1172" t="s">
        <v>3487</v>
      </c>
    </row>
    <row r="2843" spans="2:6" s="939" customFormat="1" ht="30" customHeight="1">
      <c r="B2843" s="942"/>
      <c r="C2843" s="1120"/>
      <c r="D2843" s="1116" t="s">
        <v>3881</v>
      </c>
      <c r="E2843" s="1215" t="s">
        <v>3487</v>
      </c>
      <c r="F2843" s="1172" t="s">
        <v>3487</v>
      </c>
    </row>
    <row r="2844" spans="2:6" s="939" customFormat="1" ht="20.100000000000001" customHeight="1">
      <c r="B2844" s="942"/>
      <c r="C2844" s="1120" t="s">
        <v>3882</v>
      </c>
      <c r="D2844" s="1116"/>
      <c r="E2844" s="1215" t="s">
        <v>3883</v>
      </c>
      <c r="F2844" s="1172" t="s">
        <v>3883</v>
      </c>
    </row>
    <row r="2845" spans="2:6" s="939" customFormat="1" ht="20.100000000000001" customHeight="1">
      <c r="B2845" s="942"/>
      <c r="C2845" s="1120" t="s">
        <v>3884</v>
      </c>
      <c r="D2845" s="1116"/>
      <c r="E2845" s="1215"/>
      <c r="F2845" s="1172"/>
    </row>
    <row r="2846" spans="2:6" s="939" customFormat="1" ht="183" customHeight="1">
      <c r="B2846" s="942"/>
      <c r="C2846" s="1115" t="s">
        <v>3885</v>
      </c>
      <c r="D2846" s="1116"/>
      <c r="E2846" s="1215" t="s">
        <v>3886</v>
      </c>
      <c r="F2846" s="1172" t="s">
        <v>3886</v>
      </c>
    </row>
    <row r="2847" spans="2:6" s="939" customFormat="1" ht="202.5" customHeight="1">
      <c r="B2847" s="942"/>
      <c r="C2847" s="1405" t="s">
        <v>3887</v>
      </c>
      <c r="D2847" s="1406"/>
      <c r="E2847" s="1415" t="s">
        <v>3888</v>
      </c>
      <c r="F2847" s="1416" t="s">
        <v>3889</v>
      </c>
    </row>
    <row r="2848" spans="2:6" s="939" customFormat="1" ht="243" customHeight="1">
      <c r="B2848" s="942"/>
      <c r="C2848" s="1405"/>
      <c r="D2848" s="1406"/>
      <c r="E2848" s="1415"/>
      <c r="F2848" s="1416"/>
    </row>
    <row r="2849" spans="2:6" s="939" customFormat="1" ht="185.25" customHeight="1">
      <c r="B2849" s="942"/>
      <c r="C2849" s="1115" t="s">
        <v>3890</v>
      </c>
      <c r="D2849" s="1116"/>
      <c r="E2849" s="1215" t="s">
        <v>3891</v>
      </c>
      <c r="F2849" s="1172" t="s">
        <v>3891</v>
      </c>
    </row>
    <row r="2850" spans="2:6" s="939" customFormat="1" ht="20.100000000000001" customHeight="1">
      <c r="B2850" s="942"/>
      <c r="C2850" s="1120" t="s">
        <v>3892</v>
      </c>
      <c r="D2850" s="1116"/>
      <c r="E2850" s="1215"/>
      <c r="F2850" s="1172"/>
    </row>
    <row r="2851" spans="2:6" s="939" customFormat="1" ht="20.100000000000001" customHeight="1">
      <c r="B2851" s="942"/>
      <c r="C2851" s="1115" t="s">
        <v>3893</v>
      </c>
      <c r="D2851" s="1116"/>
      <c r="E2851" s="1215" t="s">
        <v>6425</v>
      </c>
      <c r="F2851" s="1172" t="s">
        <v>6425</v>
      </c>
    </row>
    <row r="2852" spans="2:6" s="939" customFormat="1" ht="20.100000000000001" customHeight="1">
      <c r="B2852" s="942"/>
      <c r="C2852" s="1115" t="s">
        <v>3789</v>
      </c>
      <c r="D2852" s="1116"/>
      <c r="E2852" s="1215" t="s">
        <v>3680</v>
      </c>
      <c r="F2852" s="1172" t="s">
        <v>3680</v>
      </c>
    </row>
    <row r="2853" spans="2:6" s="939" customFormat="1" ht="69" customHeight="1">
      <c r="B2853" s="942"/>
      <c r="C2853" s="1115" t="s">
        <v>3894</v>
      </c>
      <c r="D2853" s="1116"/>
      <c r="E2853" s="1215" t="s">
        <v>3895</v>
      </c>
      <c r="F2853" s="1172" t="s">
        <v>3895</v>
      </c>
    </row>
    <row r="2854" spans="2:6" s="939" customFormat="1" ht="20.100000000000001" customHeight="1">
      <c r="B2854" s="942"/>
      <c r="C2854" s="1115" t="s">
        <v>3799</v>
      </c>
      <c r="D2854" s="1116" t="s">
        <v>3896</v>
      </c>
      <c r="E2854" s="1215" t="s">
        <v>3680</v>
      </c>
      <c r="F2854" s="1172" t="s">
        <v>3680</v>
      </c>
    </row>
    <row r="2855" spans="2:6" s="939" customFormat="1" ht="20.100000000000001" customHeight="1">
      <c r="B2855" s="942"/>
      <c r="C2855" s="1115"/>
      <c r="D2855" s="1116" t="s">
        <v>3897</v>
      </c>
      <c r="E2855" s="1215" t="s">
        <v>3680</v>
      </c>
      <c r="F2855" s="1172" t="s">
        <v>3680</v>
      </c>
    </row>
    <row r="2856" spans="2:6" s="939" customFormat="1" ht="20.100000000000001" customHeight="1">
      <c r="B2856" s="942"/>
      <c r="C2856" s="1123"/>
      <c r="D2856" s="1116" t="s">
        <v>3898</v>
      </c>
      <c r="E2856" s="1215" t="s">
        <v>3680</v>
      </c>
      <c r="F2856" s="1172" t="s">
        <v>3680</v>
      </c>
    </row>
    <row r="2857" spans="2:6" s="939" customFormat="1" ht="20.100000000000001" customHeight="1">
      <c r="B2857" s="942"/>
      <c r="C2857" s="1123"/>
      <c r="D2857" s="1116" t="s">
        <v>3899</v>
      </c>
      <c r="E2857" s="1215" t="s">
        <v>3680</v>
      </c>
      <c r="F2857" s="1172" t="s">
        <v>3680</v>
      </c>
    </row>
    <row r="2858" spans="2:6" s="939" customFormat="1" ht="20.100000000000001" customHeight="1">
      <c r="B2858" s="942"/>
      <c r="C2858" s="1123"/>
      <c r="D2858" s="1116" t="s">
        <v>3900</v>
      </c>
      <c r="E2858" s="1215" t="s">
        <v>3680</v>
      </c>
      <c r="F2858" s="1172" t="s">
        <v>3680</v>
      </c>
    </row>
    <row r="2859" spans="2:6" s="939" customFormat="1" ht="20.100000000000001" customHeight="1">
      <c r="B2859" s="942"/>
      <c r="C2859" s="1123"/>
      <c r="D2859" s="1116" t="s">
        <v>3901</v>
      </c>
      <c r="E2859" s="1215" t="s">
        <v>3680</v>
      </c>
      <c r="F2859" s="1172" t="s">
        <v>3680</v>
      </c>
    </row>
    <row r="2860" spans="2:6" s="939" customFormat="1" ht="20.100000000000001" customHeight="1">
      <c r="B2860" s="942"/>
      <c r="C2860" s="1123"/>
      <c r="D2860" s="1116" t="s">
        <v>3902</v>
      </c>
      <c r="E2860" s="1215" t="s">
        <v>3680</v>
      </c>
      <c r="F2860" s="1172" t="s">
        <v>3680</v>
      </c>
    </row>
    <row r="2861" spans="2:6" s="939" customFormat="1" ht="20.100000000000001" customHeight="1">
      <c r="B2861" s="942"/>
      <c r="C2861" s="1123"/>
      <c r="D2861" s="1116" t="s">
        <v>3903</v>
      </c>
      <c r="E2861" s="1215" t="s">
        <v>3680</v>
      </c>
      <c r="F2861" s="1172" t="s">
        <v>3680</v>
      </c>
    </row>
    <row r="2862" spans="2:6" s="939" customFormat="1" ht="35.25" customHeight="1">
      <c r="B2862" s="942"/>
      <c r="C2862" s="1123"/>
      <c r="D2862" s="1116" t="s">
        <v>3904</v>
      </c>
      <c r="E2862" s="1215" t="s">
        <v>3680</v>
      </c>
      <c r="F2862" s="1172" t="s">
        <v>3680</v>
      </c>
    </row>
    <row r="2863" spans="2:6" s="939" customFormat="1" ht="20.100000000000001" customHeight="1">
      <c r="B2863" s="942"/>
      <c r="C2863" s="1120" t="s">
        <v>3905</v>
      </c>
      <c r="D2863" s="1116"/>
      <c r="E2863" s="1215"/>
      <c r="F2863" s="1172"/>
    </row>
    <row r="2864" spans="2:6" s="939" customFormat="1" ht="20.100000000000001" customHeight="1">
      <c r="B2864" s="942"/>
      <c r="C2864" s="1120" t="s">
        <v>3906</v>
      </c>
      <c r="D2864" s="1116"/>
      <c r="E2864" s="1215"/>
      <c r="F2864" s="1172"/>
    </row>
    <row r="2865" spans="2:6" s="939" customFormat="1" ht="20.100000000000001" customHeight="1">
      <c r="B2865" s="942"/>
      <c r="C2865" s="1115" t="s">
        <v>3907</v>
      </c>
      <c r="D2865" s="1116"/>
      <c r="E2865" s="1215"/>
      <c r="F2865" s="1172"/>
    </row>
    <row r="2866" spans="2:6" s="939" customFormat="1" ht="63" customHeight="1">
      <c r="B2866" s="942"/>
      <c r="C2866" s="1419" t="s">
        <v>3908</v>
      </c>
      <c r="D2866" s="1420"/>
      <c r="E2866" s="1215" t="s">
        <v>3909</v>
      </c>
      <c r="F2866" s="1172" t="s">
        <v>3909</v>
      </c>
    </row>
    <row r="2867" spans="2:6" s="939" customFormat="1" ht="51.75" customHeight="1">
      <c r="B2867" s="942"/>
      <c r="C2867" s="1123" t="s">
        <v>3910</v>
      </c>
      <c r="D2867" s="1116"/>
      <c r="E2867" s="1215" t="s">
        <v>3911</v>
      </c>
      <c r="F2867" s="1172" t="s">
        <v>3911</v>
      </c>
    </row>
    <row r="2868" spans="2:6" s="939" customFormat="1" ht="33.75" customHeight="1">
      <c r="B2868" s="942"/>
      <c r="C2868" s="1115" t="s">
        <v>3912</v>
      </c>
      <c r="D2868" s="1116"/>
      <c r="E2868" s="1215" t="s">
        <v>3913</v>
      </c>
      <c r="F2868" s="1172" t="s">
        <v>3913</v>
      </c>
    </row>
    <row r="2869" spans="2:6" s="939" customFormat="1" ht="20.100000000000001" customHeight="1">
      <c r="B2869" s="942"/>
      <c r="C2869" s="1120" t="s">
        <v>3914</v>
      </c>
      <c r="D2869" s="1116"/>
      <c r="E2869" s="1215"/>
      <c r="F2869" s="1172"/>
    </row>
    <row r="2870" spans="2:6" s="939" customFormat="1" ht="20.100000000000001" customHeight="1">
      <c r="B2870" s="942"/>
      <c r="C2870" s="1115" t="s">
        <v>3915</v>
      </c>
      <c r="D2870" s="1116"/>
      <c r="E2870" s="1215"/>
      <c r="F2870" s="1172"/>
    </row>
    <row r="2871" spans="2:6" s="939" customFormat="1" ht="30" customHeight="1">
      <c r="B2871" s="942"/>
      <c r="C2871" s="1417" t="s">
        <v>3916</v>
      </c>
      <c r="D2871" s="1418"/>
      <c r="E2871" s="1215" t="s">
        <v>3917</v>
      </c>
      <c r="F2871" s="1172" t="s">
        <v>3917</v>
      </c>
    </row>
    <row r="2872" spans="2:6" s="939" customFormat="1" ht="20.100000000000001" customHeight="1">
      <c r="B2872" s="942"/>
      <c r="C2872" s="1417" t="s">
        <v>3918</v>
      </c>
      <c r="D2872" s="1418"/>
      <c r="E2872" s="1215" t="s">
        <v>3919</v>
      </c>
      <c r="F2872" s="1172" t="s">
        <v>3919</v>
      </c>
    </row>
    <row r="2873" spans="2:6" s="939" customFormat="1" ht="20.100000000000001" customHeight="1">
      <c r="B2873" s="942"/>
      <c r="C2873" s="1417" t="s">
        <v>3920</v>
      </c>
      <c r="D2873" s="1418"/>
      <c r="E2873" s="1215" t="s">
        <v>3921</v>
      </c>
      <c r="F2873" s="1172" t="s">
        <v>3921</v>
      </c>
    </row>
    <row r="2874" spans="2:6" s="939" customFormat="1" ht="20.100000000000001" customHeight="1">
      <c r="B2874" s="942"/>
      <c r="C2874" s="1417" t="s">
        <v>3922</v>
      </c>
      <c r="D2874" s="1418"/>
      <c r="E2874" s="1215" t="s">
        <v>3923</v>
      </c>
      <c r="F2874" s="1172" t="s">
        <v>3923</v>
      </c>
    </row>
    <row r="2875" spans="2:6" s="939" customFormat="1" ht="20.100000000000001" customHeight="1">
      <c r="B2875" s="942"/>
      <c r="C2875" s="1417" t="s">
        <v>3924</v>
      </c>
      <c r="D2875" s="1418"/>
      <c r="E2875" s="1215" t="s">
        <v>3925</v>
      </c>
      <c r="F2875" s="1172" t="s">
        <v>3925</v>
      </c>
    </row>
    <row r="2876" spans="2:6" s="939" customFormat="1" ht="20.100000000000001" customHeight="1">
      <c r="B2876" s="942"/>
      <c r="C2876" s="1417" t="s">
        <v>3926</v>
      </c>
      <c r="D2876" s="1418"/>
      <c r="E2876" s="1215" t="s">
        <v>3927</v>
      </c>
      <c r="F2876" s="1172" t="s">
        <v>3927</v>
      </c>
    </row>
    <row r="2877" spans="2:6" s="939" customFormat="1" ht="20.100000000000001" customHeight="1">
      <c r="B2877" s="942"/>
      <c r="C2877" s="1417" t="s">
        <v>3928</v>
      </c>
      <c r="D2877" s="1418"/>
      <c r="E2877" s="1215" t="s">
        <v>3929</v>
      </c>
      <c r="F2877" s="1172" t="s">
        <v>3929</v>
      </c>
    </row>
    <row r="2878" spans="2:6" s="939" customFormat="1" ht="20.100000000000001" customHeight="1">
      <c r="B2878" s="942"/>
      <c r="C2878" s="1417" t="s">
        <v>3930</v>
      </c>
      <c r="D2878" s="1418"/>
      <c r="E2878" s="1215" t="s">
        <v>3931</v>
      </c>
      <c r="F2878" s="1172" t="s">
        <v>3931</v>
      </c>
    </row>
    <row r="2879" spans="2:6" s="939" customFormat="1" ht="20.100000000000001" customHeight="1">
      <c r="B2879" s="942"/>
      <c r="C2879" s="1417" t="s">
        <v>3932</v>
      </c>
      <c r="D2879" s="1418"/>
      <c r="E2879" s="1215" t="s">
        <v>3933</v>
      </c>
      <c r="F2879" s="1172" t="s">
        <v>3933</v>
      </c>
    </row>
    <row r="2880" spans="2:6" s="939" customFormat="1" ht="20.100000000000001" customHeight="1">
      <c r="B2880" s="942"/>
      <c r="C2880" s="1115" t="s">
        <v>3934</v>
      </c>
      <c r="D2880" s="1116"/>
      <c r="E2880" s="1215"/>
      <c r="F2880" s="1172"/>
    </row>
    <row r="2881" spans="2:6" s="939" customFormat="1" ht="30" customHeight="1">
      <c r="B2881" s="942"/>
      <c r="C2881" s="1122" t="s">
        <v>3935</v>
      </c>
      <c r="D2881" s="1124"/>
      <c r="E2881" s="1215" t="s">
        <v>3936</v>
      </c>
      <c r="F2881" s="1172" t="s">
        <v>3936</v>
      </c>
    </row>
    <row r="2882" spans="2:6" s="939" customFormat="1" ht="20.100000000000001" customHeight="1">
      <c r="B2882" s="942"/>
      <c r="C2882" s="1417" t="s">
        <v>3937</v>
      </c>
      <c r="D2882" s="1418"/>
      <c r="E2882" s="1215"/>
      <c r="F2882" s="1172"/>
    </row>
    <row r="2883" spans="2:6" s="939" customFormat="1" ht="123.75" customHeight="1">
      <c r="B2883" s="942"/>
      <c r="C2883" s="1122" t="s">
        <v>3938</v>
      </c>
      <c r="D2883" s="1124"/>
      <c r="E2883" s="1215" t="s">
        <v>3939</v>
      </c>
      <c r="F2883" s="1172" t="s">
        <v>3939</v>
      </c>
    </row>
    <row r="2884" spans="2:6" s="939" customFormat="1" ht="51" customHeight="1">
      <c r="B2884" s="942"/>
      <c r="C2884" s="1115" t="s">
        <v>3940</v>
      </c>
      <c r="D2884" s="1116"/>
      <c r="E2884" s="1215" t="s">
        <v>3941</v>
      </c>
      <c r="F2884" s="1172" t="s">
        <v>3941</v>
      </c>
    </row>
    <row r="2885" spans="2:6" s="939" customFormat="1" ht="20.100000000000001" customHeight="1">
      <c r="B2885" s="942"/>
      <c r="C2885" s="1405" t="s">
        <v>3942</v>
      </c>
      <c r="D2885" s="1406"/>
      <c r="E2885" s="1215"/>
      <c r="F2885" s="1172"/>
    </row>
    <row r="2886" spans="2:6" s="939" customFormat="1" ht="151.5" customHeight="1">
      <c r="B2886" s="942"/>
      <c r="C2886" s="1417" t="s">
        <v>3943</v>
      </c>
      <c r="D2886" s="1418"/>
      <c r="E2886" s="1215" t="s">
        <v>3944</v>
      </c>
      <c r="F2886" s="1172" t="s">
        <v>3944</v>
      </c>
    </row>
    <row r="2887" spans="2:6" s="939" customFormat="1" ht="98.25" customHeight="1">
      <c r="B2887" s="942"/>
      <c r="C2887" s="1417" t="s">
        <v>3945</v>
      </c>
      <c r="D2887" s="1418"/>
      <c r="E2887" s="1215" t="s">
        <v>3946</v>
      </c>
      <c r="F2887" s="1172" t="s">
        <v>3946</v>
      </c>
    </row>
    <row r="2888" spans="2:6" s="939" customFormat="1" ht="78.75" customHeight="1">
      <c r="B2888" s="942"/>
      <c r="C2888" s="1115" t="s">
        <v>3947</v>
      </c>
      <c r="D2888" s="1116"/>
      <c r="E2888" s="1215" t="s">
        <v>3948</v>
      </c>
      <c r="F2888" s="1172" t="s">
        <v>3948</v>
      </c>
    </row>
    <row r="2889" spans="2:6" s="939" customFormat="1" ht="37.5" customHeight="1">
      <c r="B2889" s="942"/>
      <c r="C2889" s="1115" t="s">
        <v>3949</v>
      </c>
      <c r="D2889" s="1116"/>
      <c r="E2889" s="1215" t="s">
        <v>3950</v>
      </c>
      <c r="F2889" s="1172" t="s">
        <v>3950</v>
      </c>
    </row>
    <row r="2890" spans="2:6" s="939" customFormat="1" ht="94.5" customHeight="1">
      <c r="B2890" s="942"/>
      <c r="C2890" s="1115" t="s">
        <v>3951</v>
      </c>
      <c r="D2890" s="1116"/>
      <c r="E2890" s="1215" t="s">
        <v>3952</v>
      </c>
      <c r="F2890" s="1172" t="s">
        <v>3952</v>
      </c>
    </row>
    <row r="2891" spans="2:6" s="939" customFormat="1" ht="20.100000000000001" customHeight="1">
      <c r="B2891" s="942"/>
      <c r="C2891" s="1120" t="s">
        <v>3953</v>
      </c>
      <c r="D2891" s="1116"/>
      <c r="E2891" s="1215"/>
      <c r="F2891" s="1172"/>
    </row>
    <row r="2892" spans="2:6" s="939" customFormat="1" ht="20.100000000000001" customHeight="1">
      <c r="B2892" s="942"/>
      <c r="C2892" s="1115" t="s">
        <v>3954</v>
      </c>
      <c r="D2892" s="1116"/>
      <c r="E2892" s="1215"/>
      <c r="F2892" s="1172"/>
    </row>
    <row r="2893" spans="2:6" s="939" customFormat="1" ht="20.100000000000001" customHeight="1">
      <c r="B2893" s="942"/>
      <c r="C2893" s="1123" t="s">
        <v>3955</v>
      </c>
      <c r="D2893" s="1116"/>
      <c r="E2893" s="1215"/>
      <c r="F2893" s="1172"/>
    </row>
    <row r="2894" spans="2:6" s="939" customFormat="1" ht="20.100000000000001" customHeight="1">
      <c r="B2894" s="942"/>
      <c r="C2894" s="1122" t="s">
        <v>3956</v>
      </c>
      <c r="D2894" s="1116"/>
      <c r="E2894" s="1215"/>
      <c r="F2894" s="1172"/>
    </row>
    <row r="2895" spans="2:6" s="939" customFormat="1" ht="20.100000000000001" customHeight="1">
      <c r="B2895" s="942"/>
      <c r="C2895" s="1056" t="s">
        <v>3957</v>
      </c>
      <c r="D2895" s="1116"/>
      <c r="E2895" s="1215" t="s">
        <v>763</v>
      </c>
      <c r="F2895" s="1172" t="s">
        <v>761</v>
      </c>
    </row>
    <row r="2896" spans="2:6" s="939" customFormat="1" ht="20.100000000000001" customHeight="1">
      <c r="B2896" s="942"/>
      <c r="C2896" s="1056" t="s">
        <v>3958</v>
      </c>
      <c r="D2896" s="1116"/>
      <c r="E2896" s="1215" t="s">
        <v>3487</v>
      </c>
      <c r="F2896" s="1172" t="s">
        <v>3487</v>
      </c>
    </row>
    <row r="2897" spans="2:6" s="939" customFormat="1" ht="20.100000000000001" customHeight="1">
      <c r="B2897" s="942"/>
      <c r="C2897" s="1056" t="s">
        <v>3959</v>
      </c>
      <c r="D2897" s="1116"/>
      <c r="E2897" s="1215" t="s">
        <v>3960</v>
      </c>
      <c r="F2897" s="1165" t="s">
        <v>3961</v>
      </c>
    </row>
    <row r="2898" spans="2:6" s="939" customFormat="1" ht="35.25" customHeight="1">
      <c r="B2898" s="942"/>
      <c r="C2898" s="1056" t="s">
        <v>3962</v>
      </c>
      <c r="D2898" s="1116" t="s">
        <v>3963</v>
      </c>
      <c r="E2898" s="1215" t="s">
        <v>3964</v>
      </c>
      <c r="F2898" s="1172" t="s">
        <v>3965</v>
      </c>
    </row>
    <row r="2899" spans="2:6" s="939" customFormat="1" ht="20.100000000000001" customHeight="1">
      <c r="B2899" s="942"/>
      <c r="C2899" s="1123"/>
      <c r="D2899" s="1116" t="s">
        <v>3966</v>
      </c>
      <c r="E2899" s="1215" t="s">
        <v>3967</v>
      </c>
      <c r="F2899" s="1172" t="s">
        <v>3968</v>
      </c>
    </row>
    <row r="2900" spans="2:6" s="939" customFormat="1" ht="20.100000000000001" customHeight="1">
      <c r="B2900" s="942"/>
      <c r="C2900" s="1123"/>
      <c r="D2900" s="1116"/>
      <c r="E2900" s="1215" t="s">
        <v>3969</v>
      </c>
      <c r="F2900" s="1172" t="s">
        <v>3970</v>
      </c>
    </row>
    <row r="2901" spans="2:6" s="939" customFormat="1" ht="20.100000000000001" customHeight="1">
      <c r="B2901" s="942"/>
      <c r="C2901" s="1123"/>
      <c r="D2901" s="1116" t="s">
        <v>3971</v>
      </c>
      <c r="E2901" s="1215" t="s">
        <v>3487</v>
      </c>
      <c r="F2901" s="1172" t="s">
        <v>3487</v>
      </c>
    </row>
    <row r="2902" spans="2:6" s="939" customFormat="1" ht="31.5" customHeight="1">
      <c r="B2902" s="942"/>
      <c r="C2902" s="1122" t="s">
        <v>3972</v>
      </c>
      <c r="D2902" s="1116"/>
      <c r="E2902" s="1215"/>
      <c r="F2902" s="1172"/>
    </row>
    <row r="2903" spans="2:6" s="939" customFormat="1" ht="20.100000000000001" customHeight="1">
      <c r="B2903" s="942"/>
      <c r="C2903" s="1056" t="s">
        <v>3957</v>
      </c>
      <c r="D2903" s="1116"/>
      <c r="E2903" s="1215" t="s">
        <v>3973</v>
      </c>
      <c r="F2903" s="1172" t="s">
        <v>3973</v>
      </c>
    </row>
    <row r="2904" spans="2:6" s="939" customFormat="1" ht="20.100000000000001" customHeight="1">
      <c r="B2904" s="942"/>
      <c r="C2904" s="1056" t="s">
        <v>3958</v>
      </c>
      <c r="D2904" s="1116"/>
      <c r="E2904" s="1215" t="s">
        <v>3974</v>
      </c>
      <c r="F2904" s="1172" t="s">
        <v>3975</v>
      </c>
    </row>
    <row r="2905" spans="2:6" s="939" customFormat="1" ht="20.100000000000001" customHeight="1">
      <c r="B2905" s="942"/>
      <c r="C2905" s="1056" t="s">
        <v>3976</v>
      </c>
      <c r="D2905" s="1116" t="s">
        <v>3977</v>
      </c>
      <c r="E2905" s="1215" t="s">
        <v>3978</v>
      </c>
      <c r="F2905" s="1172" t="s">
        <v>3979</v>
      </c>
    </row>
    <row r="2906" spans="2:6" s="939" customFormat="1" ht="20.100000000000001" customHeight="1">
      <c r="B2906" s="942"/>
      <c r="C2906" s="1122"/>
      <c r="D2906" s="1116" t="s">
        <v>3980</v>
      </c>
      <c r="E2906" s="1215" t="s">
        <v>3981</v>
      </c>
      <c r="F2906" s="1172" t="s">
        <v>3982</v>
      </c>
    </row>
    <row r="2907" spans="2:6" s="939" customFormat="1" ht="20.100000000000001" customHeight="1">
      <c r="B2907" s="942"/>
      <c r="C2907" s="1123"/>
      <c r="D2907" s="1116" t="s">
        <v>3983</v>
      </c>
      <c r="E2907" s="1215" t="s">
        <v>3984</v>
      </c>
      <c r="F2907" s="1172" t="s">
        <v>3985</v>
      </c>
    </row>
    <row r="2908" spans="2:6" s="939" customFormat="1" ht="20.100000000000001" customHeight="1">
      <c r="B2908" s="942"/>
      <c r="C2908" s="1123"/>
      <c r="D2908" s="1116" t="s">
        <v>3986</v>
      </c>
      <c r="E2908" s="1215" t="s">
        <v>3987</v>
      </c>
      <c r="F2908" s="1172" t="s">
        <v>3988</v>
      </c>
    </row>
    <row r="2909" spans="2:6" s="939" customFormat="1" ht="20.100000000000001" customHeight="1">
      <c r="B2909" s="942"/>
      <c r="C2909" s="1123"/>
      <c r="D2909" s="1116" t="s">
        <v>3989</v>
      </c>
      <c r="E2909" s="1215" t="s">
        <v>3987</v>
      </c>
      <c r="F2909" s="1172" t="s">
        <v>3988</v>
      </c>
    </row>
    <row r="2910" spans="2:6" s="939" customFormat="1" ht="20.100000000000001" customHeight="1">
      <c r="B2910" s="942"/>
      <c r="C2910" s="1123"/>
      <c r="D2910" s="1116" t="s">
        <v>3990</v>
      </c>
      <c r="E2910" s="1215" t="s">
        <v>3487</v>
      </c>
      <c r="F2910" s="1172" t="s">
        <v>3487</v>
      </c>
    </row>
    <row r="2911" spans="2:6" s="939" customFormat="1" ht="20.100000000000001" customHeight="1">
      <c r="B2911" s="942"/>
      <c r="C2911" s="1123"/>
      <c r="D2911" s="1116" t="s">
        <v>3991</v>
      </c>
      <c r="E2911" s="1215" t="s">
        <v>3992</v>
      </c>
      <c r="F2911" s="1172" t="s">
        <v>3993</v>
      </c>
    </row>
    <row r="2912" spans="2:6" s="939" customFormat="1" ht="20.100000000000001" customHeight="1">
      <c r="B2912" s="942"/>
      <c r="C2912" s="1123"/>
      <c r="D2912" s="1116" t="s">
        <v>3994</v>
      </c>
      <c r="E2912" s="1215" t="s">
        <v>3995</v>
      </c>
      <c r="F2912" s="1172" t="s">
        <v>3975</v>
      </c>
    </row>
    <row r="2913" spans="2:6" s="939" customFormat="1" ht="103.5" customHeight="1">
      <c r="B2913" s="942"/>
      <c r="C2913" s="1056" t="s">
        <v>3996</v>
      </c>
      <c r="D2913" s="1116"/>
      <c r="E2913" s="1215" t="s">
        <v>3997</v>
      </c>
      <c r="F2913" s="1172" t="s">
        <v>3997</v>
      </c>
    </row>
    <row r="2914" spans="2:6" s="939" customFormat="1" ht="32.25" customHeight="1">
      <c r="B2914" s="942"/>
      <c r="C2914" s="1122" t="s">
        <v>3998</v>
      </c>
      <c r="D2914" s="1116"/>
      <c r="E2914" s="1215"/>
      <c r="F2914" s="1172"/>
    </row>
    <row r="2915" spans="2:6" s="939" customFormat="1" ht="20.100000000000001" customHeight="1">
      <c r="B2915" s="942"/>
      <c r="C2915" s="1056" t="s">
        <v>3957</v>
      </c>
      <c r="D2915" s="1116"/>
      <c r="E2915" s="1215" t="s">
        <v>763</v>
      </c>
      <c r="F2915" s="1172" t="s">
        <v>761</v>
      </c>
    </row>
    <row r="2916" spans="2:6" s="939" customFormat="1" ht="20.100000000000001" customHeight="1">
      <c r="B2916" s="942"/>
      <c r="C2916" s="1056" t="s">
        <v>3958</v>
      </c>
      <c r="D2916" s="1116"/>
      <c r="E2916" s="1215" t="s">
        <v>3567</v>
      </c>
      <c r="F2916" s="1172" t="s">
        <v>3568</v>
      </c>
    </row>
    <row r="2917" spans="2:6" s="939" customFormat="1" ht="20.100000000000001" customHeight="1">
      <c r="B2917" s="942"/>
      <c r="C2917" s="1056" t="s">
        <v>3976</v>
      </c>
      <c r="D2917" s="1116" t="s">
        <v>3999</v>
      </c>
      <c r="E2917" s="1215" t="s">
        <v>4000</v>
      </c>
      <c r="F2917" s="1172" t="s">
        <v>4001</v>
      </c>
    </row>
    <row r="2918" spans="2:6" s="939" customFormat="1" ht="20.100000000000001" customHeight="1">
      <c r="B2918" s="942"/>
      <c r="C2918" s="1123"/>
      <c r="D2918" s="1116" t="s">
        <v>3490</v>
      </c>
      <c r="E2918" s="1215" t="s">
        <v>3487</v>
      </c>
      <c r="F2918" s="1172" t="s">
        <v>3487</v>
      </c>
    </row>
    <row r="2919" spans="2:6" s="939" customFormat="1" ht="20.100000000000001" customHeight="1">
      <c r="B2919" s="942"/>
      <c r="C2919" s="1056" t="s">
        <v>3996</v>
      </c>
      <c r="D2919" s="1116"/>
      <c r="E2919" s="1215" t="s">
        <v>4002</v>
      </c>
      <c r="F2919" s="1172" t="s">
        <v>4002</v>
      </c>
    </row>
    <row r="2920" spans="2:6" s="939" customFormat="1" ht="20.100000000000001" customHeight="1">
      <c r="B2920" s="942"/>
      <c r="C2920" s="1122" t="s">
        <v>4003</v>
      </c>
      <c r="D2920" s="1116"/>
      <c r="E2920" s="1215"/>
      <c r="F2920" s="1172"/>
    </row>
    <row r="2921" spans="2:6" s="939" customFormat="1" ht="20.100000000000001" customHeight="1">
      <c r="B2921" s="942"/>
      <c r="C2921" s="1056" t="s">
        <v>3957</v>
      </c>
      <c r="D2921" s="1116"/>
      <c r="E2921" s="1215" t="s">
        <v>763</v>
      </c>
      <c r="F2921" s="1165" t="s">
        <v>761</v>
      </c>
    </row>
    <row r="2922" spans="2:6" s="939" customFormat="1" ht="20.100000000000001" customHeight="1">
      <c r="B2922" s="942"/>
      <c r="C2922" s="1056" t="s">
        <v>3958</v>
      </c>
      <c r="D2922" s="1116"/>
      <c r="E2922" s="1215" t="s">
        <v>3487</v>
      </c>
      <c r="F2922" s="1172" t="s">
        <v>3487</v>
      </c>
    </row>
    <row r="2923" spans="2:6" s="939" customFormat="1" ht="20.100000000000001" customHeight="1">
      <c r="B2923" s="942"/>
      <c r="C2923" s="1056" t="s">
        <v>3976</v>
      </c>
      <c r="D2923" s="1116" t="s">
        <v>3458</v>
      </c>
      <c r="E2923" s="1215" t="s">
        <v>3987</v>
      </c>
      <c r="F2923" s="1172" t="s">
        <v>3988</v>
      </c>
    </row>
    <row r="2924" spans="2:6" s="939" customFormat="1" ht="20.100000000000001" customHeight="1">
      <c r="B2924" s="942"/>
      <c r="C2924" s="1123"/>
      <c r="D2924" s="1116" t="s">
        <v>4004</v>
      </c>
      <c r="E2924" s="1215" t="s">
        <v>763</v>
      </c>
      <c r="F2924" s="1165" t="s">
        <v>761</v>
      </c>
    </row>
    <row r="2925" spans="2:6" s="939" customFormat="1" ht="20.100000000000001" customHeight="1">
      <c r="B2925" s="942"/>
      <c r="C2925" s="1123"/>
      <c r="D2925" s="1116" t="s">
        <v>3490</v>
      </c>
      <c r="E2925" s="1215" t="s">
        <v>3487</v>
      </c>
      <c r="F2925" s="1172" t="s">
        <v>3487</v>
      </c>
    </row>
    <row r="2926" spans="2:6" s="939" customFormat="1" ht="75" customHeight="1">
      <c r="B2926" s="942"/>
      <c r="C2926" s="1122" t="s">
        <v>4005</v>
      </c>
      <c r="D2926" s="1116"/>
      <c r="E2926" s="1215" t="s">
        <v>4006</v>
      </c>
      <c r="F2926" s="1172" t="s">
        <v>4006</v>
      </c>
    </row>
    <row r="2927" spans="2:6" s="939" customFormat="1" ht="20.100000000000001" customHeight="1">
      <c r="B2927" s="942"/>
      <c r="C2927" s="1419" t="s">
        <v>4007</v>
      </c>
      <c r="D2927" s="1420"/>
      <c r="E2927" s="1215"/>
      <c r="F2927" s="1172"/>
    </row>
    <row r="2928" spans="2:6" s="939" customFormat="1" ht="20.100000000000001" customHeight="1">
      <c r="B2928" s="942"/>
      <c r="C2928" s="1122" t="s">
        <v>3665</v>
      </c>
      <c r="D2928" s="1116"/>
      <c r="E2928" s="1215" t="s">
        <v>763</v>
      </c>
      <c r="F2928" s="1165" t="s">
        <v>761</v>
      </c>
    </row>
    <row r="2929" spans="2:6" s="939" customFormat="1" ht="20.100000000000001" customHeight="1">
      <c r="B2929" s="942"/>
      <c r="C2929" s="1122" t="s">
        <v>3789</v>
      </c>
      <c r="D2929" s="1116"/>
      <c r="E2929" s="1215" t="s">
        <v>3487</v>
      </c>
      <c r="F2929" s="1172" t="s">
        <v>3487</v>
      </c>
    </row>
    <row r="2930" spans="2:6" s="939" customFormat="1" ht="20.100000000000001" customHeight="1">
      <c r="B2930" s="942"/>
      <c r="C2930" s="1122" t="s">
        <v>3791</v>
      </c>
      <c r="D2930" s="1116" t="s">
        <v>4008</v>
      </c>
      <c r="E2930" s="1215" t="s">
        <v>763</v>
      </c>
      <c r="F2930" s="1165" t="s">
        <v>761</v>
      </c>
    </row>
    <row r="2931" spans="2:6" s="939" customFormat="1" ht="20.100000000000001" customHeight="1">
      <c r="B2931" s="942"/>
      <c r="C2931" s="1123"/>
      <c r="D2931" s="1116" t="s">
        <v>4009</v>
      </c>
      <c r="E2931" s="1215" t="s">
        <v>3984</v>
      </c>
      <c r="F2931" s="1172" t="s">
        <v>3985</v>
      </c>
    </row>
    <row r="2932" spans="2:6" s="939" customFormat="1" ht="20.100000000000001" customHeight="1">
      <c r="B2932" s="942"/>
      <c r="C2932" s="1123"/>
      <c r="D2932" s="1116" t="s">
        <v>4010</v>
      </c>
      <c r="E2932" s="1215" t="s">
        <v>3987</v>
      </c>
      <c r="F2932" s="1172" t="s">
        <v>3988</v>
      </c>
    </row>
    <row r="2933" spans="2:6" s="939" customFormat="1" ht="30" customHeight="1">
      <c r="B2933" s="942"/>
      <c r="C2933" s="1123"/>
      <c r="D2933" s="1281" t="s">
        <v>4011</v>
      </c>
      <c r="E2933" s="1215" t="s">
        <v>4012</v>
      </c>
      <c r="F2933" s="1165" t="s">
        <v>4013</v>
      </c>
    </row>
    <row r="2934" spans="2:6" s="939" customFormat="1" ht="20.100000000000001" customHeight="1">
      <c r="B2934" s="942"/>
      <c r="C2934" s="1123"/>
      <c r="D2934" s="1116" t="s">
        <v>4014</v>
      </c>
      <c r="E2934" s="1215" t="s">
        <v>763</v>
      </c>
      <c r="F2934" s="1165" t="s">
        <v>761</v>
      </c>
    </row>
    <row r="2935" spans="2:6" s="939" customFormat="1" ht="20.100000000000001" customHeight="1">
      <c r="B2935" s="942"/>
      <c r="C2935" s="1115" t="s">
        <v>4015</v>
      </c>
      <c r="D2935" s="1116"/>
      <c r="E2935" s="1215"/>
      <c r="F2935" s="1172"/>
    </row>
    <row r="2936" spans="2:6" s="939" customFormat="1" ht="20.100000000000001" customHeight="1">
      <c r="B2936" s="942"/>
      <c r="C2936" s="1123" t="s">
        <v>4016</v>
      </c>
      <c r="D2936" s="1116"/>
      <c r="E2936" s="1215"/>
      <c r="F2936" s="1172"/>
    </row>
    <row r="2937" spans="2:6" s="939" customFormat="1" ht="20.100000000000001" customHeight="1">
      <c r="B2937" s="942"/>
      <c r="C2937" s="1122" t="s">
        <v>3665</v>
      </c>
      <c r="D2937" s="1116"/>
      <c r="E2937" s="1215" t="s">
        <v>763</v>
      </c>
      <c r="F2937" s="1165" t="s">
        <v>761</v>
      </c>
    </row>
    <row r="2938" spans="2:6" s="939" customFormat="1" ht="20.100000000000001" customHeight="1">
      <c r="B2938" s="942"/>
      <c r="C2938" s="1122" t="s">
        <v>3789</v>
      </c>
      <c r="D2938" s="1116"/>
      <c r="E2938" s="1215" t="s">
        <v>3978</v>
      </c>
      <c r="F2938" s="1172" t="s">
        <v>3979</v>
      </c>
    </row>
    <row r="2939" spans="2:6" s="939" customFormat="1" ht="20.100000000000001" customHeight="1">
      <c r="B2939" s="942"/>
      <c r="C2939" s="1122" t="s">
        <v>3791</v>
      </c>
      <c r="D2939" s="1116" t="s">
        <v>4017</v>
      </c>
      <c r="E2939" s="1215" t="s">
        <v>3984</v>
      </c>
      <c r="F2939" s="1172" t="s">
        <v>3985</v>
      </c>
    </row>
    <row r="2940" spans="2:6" s="939" customFormat="1" ht="20.100000000000001" customHeight="1">
      <c r="B2940" s="942"/>
      <c r="C2940" s="1122"/>
      <c r="D2940" s="1116" t="s">
        <v>4018</v>
      </c>
      <c r="E2940" s="1215" t="s">
        <v>4019</v>
      </c>
      <c r="F2940" s="1172" t="s">
        <v>3988</v>
      </c>
    </row>
    <row r="2941" spans="2:6" s="939" customFormat="1" ht="20.100000000000001" customHeight="1">
      <c r="B2941" s="942"/>
      <c r="C2941" s="1122"/>
      <c r="D2941" s="1116" t="s">
        <v>4020</v>
      </c>
      <c r="E2941" s="1215" t="s">
        <v>763</v>
      </c>
      <c r="F2941" s="1172" t="s">
        <v>761</v>
      </c>
    </row>
    <row r="2942" spans="2:6" s="939" customFormat="1" ht="30" customHeight="1">
      <c r="B2942" s="942"/>
      <c r="C2942" s="1122"/>
      <c r="D2942" s="1116" t="s">
        <v>4011</v>
      </c>
      <c r="E2942" s="1215" t="s">
        <v>4012</v>
      </c>
      <c r="F2942" s="1172" t="s">
        <v>4013</v>
      </c>
    </row>
    <row r="2943" spans="2:6" s="939" customFormat="1" ht="20.100000000000001" customHeight="1">
      <c r="B2943" s="942"/>
      <c r="C2943" s="1122"/>
      <c r="D2943" s="1116" t="s">
        <v>4021</v>
      </c>
      <c r="E2943" s="1215" t="s">
        <v>4022</v>
      </c>
      <c r="F2943" s="1172" t="s">
        <v>4023</v>
      </c>
    </row>
    <row r="2944" spans="2:6" s="939" customFormat="1" ht="20.100000000000001" customHeight="1">
      <c r="B2944" s="942"/>
      <c r="C2944" s="1122"/>
      <c r="D2944" s="1116" t="s">
        <v>4024</v>
      </c>
      <c r="E2944" s="1215" t="s">
        <v>763</v>
      </c>
      <c r="F2944" s="1172" t="s">
        <v>761</v>
      </c>
    </row>
    <row r="2945" spans="1:6" s="939" customFormat="1" ht="20.100000000000001" customHeight="1">
      <c r="B2945" s="942"/>
      <c r="C2945" s="1122"/>
      <c r="D2945" s="1116" t="s">
        <v>4025</v>
      </c>
      <c r="E2945" s="1215" t="s">
        <v>763</v>
      </c>
      <c r="F2945" s="1172" t="s">
        <v>761</v>
      </c>
    </row>
    <row r="2946" spans="1:6" s="939" customFormat="1" ht="20.100000000000001" customHeight="1">
      <c r="B2946" s="942"/>
      <c r="C2946" s="1122" t="s">
        <v>4026</v>
      </c>
      <c r="D2946" s="1116"/>
      <c r="E2946" s="1215" t="s">
        <v>4027</v>
      </c>
      <c r="F2946" s="1172" t="s">
        <v>4027</v>
      </c>
    </row>
    <row r="2947" spans="1:6" s="939" customFormat="1" ht="20.100000000000001" customHeight="1">
      <c r="B2947" s="942"/>
      <c r="C2947" s="1123" t="s">
        <v>4028</v>
      </c>
      <c r="D2947" s="1116"/>
      <c r="E2947" s="1215"/>
      <c r="F2947" s="1172"/>
    </row>
    <row r="2948" spans="1:6" s="939" customFormat="1" ht="20.100000000000001" customHeight="1">
      <c r="B2948" s="942"/>
      <c r="C2948" s="1122" t="s">
        <v>3665</v>
      </c>
      <c r="D2948" s="1116"/>
      <c r="E2948" s="1215" t="s">
        <v>763</v>
      </c>
      <c r="F2948" s="1165" t="s">
        <v>761</v>
      </c>
    </row>
    <row r="2949" spans="1:6" s="939" customFormat="1" ht="20.100000000000001" customHeight="1">
      <c r="B2949" s="942"/>
      <c r="C2949" s="1122" t="s">
        <v>3789</v>
      </c>
      <c r="D2949" s="1116"/>
      <c r="E2949" s="1215" t="s">
        <v>3487</v>
      </c>
      <c r="F2949" s="1172" t="s">
        <v>3487</v>
      </c>
    </row>
    <row r="2950" spans="1:6" s="939" customFormat="1" ht="20.100000000000001" customHeight="1">
      <c r="B2950" s="942"/>
      <c r="C2950" s="1122" t="s">
        <v>3791</v>
      </c>
      <c r="D2950" s="1116" t="s">
        <v>4029</v>
      </c>
      <c r="E2950" s="1215" t="s">
        <v>4030</v>
      </c>
      <c r="F2950" s="1172" t="s">
        <v>761</v>
      </c>
    </row>
    <row r="2951" spans="1:6" s="939" customFormat="1" ht="20.100000000000001" customHeight="1">
      <c r="B2951" s="942"/>
      <c r="C2951" s="1123"/>
      <c r="D2951" s="1116" t="s">
        <v>4031</v>
      </c>
      <c r="E2951" s="1215" t="s">
        <v>4032</v>
      </c>
      <c r="F2951" s="1172" t="s">
        <v>4033</v>
      </c>
    </row>
    <row r="2952" spans="1:6" s="939" customFormat="1" ht="21" customHeight="1">
      <c r="B2952" s="942"/>
      <c r="C2952" s="1123"/>
      <c r="D2952" s="1116" t="s">
        <v>4034</v>
      </c>
      <c r="E2952" s="1215" t="s">
        <v>4035</v>
      </c>
      <c r="F2952" s="1172" t="s">
        <v>4035</v>
      </c>
    </row>
    <row r="2953" spans="1:6" s="939" customFormat="1" ht="20.100000000000001" customHeight="1">
      <c r="B2953" s="942"/>
      <c r="C2953" s="1123" t="s">
        <v>4036</v>
      </c>
      <c r="D2953" s="1116"/>
      <c r="E2953" s="1215"/>
      <c r="F2953" s="1172"/>
    </row>
    <row r="2954" spans="1:6" s="939" customFormat="1" ht="20.100000000000001" customHeight="1">
      <c r="B2954" s="942"/>
      <c r="C2954" s="1122" t="s">
        <v>3665</v>
      </c>
      <c r="D2954" s="1116"/>
      <c r="E2954" s="1215" t="s">
        <v>763</v>
      </c>
      <c r="F2954" s="1165" t="s">
        <v>761</v>
      </c>
    </row>
    <row r="2955" spans="1:6" s="939" customFormat="1" ht="20.100000000000001" customHeight="1">
      <c r="B2955" s="942"/>
      <c r="C2955" s="1122" t="s">
        <v>3789</v>
      </c>
      <c r="D2955" s="1116"/>
      <c r="E2955" s="1215" t="s">
        <v>3487</v>
      </c>
      <c r="F2955" s="1172" t="s">
        <v>3487</v>
      </c>
    </row>
    <row r="2956" spans="1:6" s="939" customFormat="1" ht="20.100000000000001" customHeight="1">
      <c r="B2956" s="942"/>
      <c r="C2956" s="1122" t="s">
        <v>3791</v>
      </c>
      <c r="D2956" s="1116" t="s">
        <v>4029</v>
      </c>
      <c r="E2956" s="1215" t="s">
        <v>763</v>
      </c>
      <c r="F2956" s="1165" t="s">
        <v>761</v>
      </c>
    </row>
    <row r="2957" spans="1:6" s="939" customFormat="1" ht="20.100000000000001" customHeight="1">
      <c r="B2957" s="942"/>
      <c r="C2957" s="1123"/>
      <c r="D2957" s="1116" t="s">
        <v>4034</v>
      </c>
      <c r="E2957" s="1215" t="s">
        <v>4035</v>
      </c>
      <c r="F2957" s="1172" t="s">
        <v>4035</v>
      </c>
    </row>
    <row r="2958" spans="1:6" s="939" customFormat="1" ht="20.100000000000001" customHeight="1">
      <c r="A2958" s="1057"/>
      <c r="B2958" s="1058"/>
      <c r="C2958" s="1115" t="s">
        <v>4037</v>
      </c>
      <c r="D2958" s="1116"/>
      <c r="E2958" s="1215" t="s">
        <v>4038</v>
      </c>
      <c r="F2958" s="1172" t="s">
        <v>4038</v>
      </c>
    </row>
    <row r="2959" spans="1:6" s="939" customFormat="1" ht="20.100000000000001" customHeight="1">
      <c r="A2959" s="1057"/>
      <c r="B2959" s="1058"/>
      <c r="C2959" s="1120" t="s">
        <v>4039</v>
      </c>
      <c r="D2959" s="1116"/>
      <c r="E2959" s="1215"/>
      <c r="F2959" s="1172"/>
    </row>
    <row r="2960" spans="1:6" s="939" customFormat="1" ht="20.100000000000001" customHeight="1">
      <c r="A2960" s="1057"/>
      <c r="B2960" s="1058"/>
      <c r="C2960" s="1115" t="s">
        <v>4040</v>
      </c>
      <c r="D2960" s="1116"/>
      <c r="E2960" s="1215"/>
      <c r="F2960" s="1172"/>
    </row>
    <row r="2961" spans="1:6" s="939" customFormat="1" ht="117" customHeight="1">
      <c r="A2961" s="1057"/>
      <c r="B2961" s="1058"/>
      <c r="C2961" s="1123" t="s">
        <v>4041</v>
      </c>
      <c r="D2961" s="1116"/>
      <c r="E2961" s="1215" t="s">
        <v>4042</v>
      </c>
      <c r="F2961" s="1172" t="s">
        <v>4043</v>
      </c>
    </row>
    <row r="2962" spans="1:6" s="939" customFormat="1" ht="20.100000000000001" customHeight="1">
      <c r="A2962" s="1057"/>
      <c r="B2962" s="1058"/>
      <c r="C2962" s="1123" t="s">
        <v>4044</v>
      </c>
      <c r="D2962" s="1116"/>
      <c r="E2962" s="1215"/>
      <c r="F2962" s="1172"/>
    </row>
    <row r="2963" spans="1:6" s="939" customFormat="1" ht="20.100000000000001" customHeight="1">
      <c r="A2963" s="1057"/>
      <c r="B2963" s="1058"/>
      <c r="C2963" s="1122" t="s">
        <v>4045</v>
      </c>
      <c r="D2963" s="1116" t="s">
        <v>4046</v>
      </c>
      <c r="E2963" s="1215" t="s">
        <v>4047</v>
      </c>
      <c r="F2963" s="1172" t="s">
        <v>4048</v>
      </c>
    </row>
    <row r="2964" spans="1:6" s="939" customFormat="1" ht="20.100000000000001" customHeight="1">
      <c r="A2964" s="1057"/>
      <c r="B2964" s="1058"/>
      <c r="C2964" s="1115"/>
      <c r="D2964" s="1116" t="s">
        <v>4049</v>
      </c>
      <c r="E2964" s="1215" t="s">
        <v>4050</v>
      </c>
      <c r="F2964" s="1172" t="s">
        <v>4050</v>
      </c>
    </row>
    <row r="2965" spans="1:6" s="939" customFormat="1" ht="20.100000000000001" customHeight="1">
      <c r="A2965" s="1057"/>
      <c r="B2965" s="1058"/>
      <c r="C2965" s="1115"/>
      <c r="D2965" s="1116" t="s">
        <v>4051</v>
      </c>
      <c r="E2965" s="1215" t="s">
        <v>4052</v>
      </c>
      <c r="F2965" s="1172" t="s">
        <v>4052</v>
      </c>
    </row>
    <row r="2966" spans="1:6" s="939" customFormat="1" ht="20.100000000000001" customHeight="1">
      <c r="A2966" s="1057"/>
      <c r="B2966" s="1058"/>
      <c r="C2966" s="1115"/>
      <c r="D2966" s="1116" t="s">
        <v>507</v>
      </c>
      <c r="E2966" s="1215" t="s">
        <v>4053</v>
      </c>
      <c r="F2966" s="1172" t="s">
        <v>4053</v>
      </c>
    </row>
    <row r="2967" spans="1:6" s="939" customFormat="1" ht="20.100000000000001" customHeight="1">
      <c r="A2967" s="1057"/>
      <c r="B2967" s="1058"/>
      <c r="C2967" s="1122" t="s">
        <v>4054</v>
      </c>
      <c r="D2967" s="1116" t="s">
        <v>4046</v>
      </c>
      <c r="E2967" s="1215" t="s">
        <v>4055</v>
      </c>
      <c r="F2967" s="1172" t="s">
        <v>4056</v>
      </c>
    </row>
    <row r="2968" spans="1:6" s="939" customFormat="1" ht="20.100000000000001" customHeight="1">
      <c r="A2968" s="1057"/>
      <c r="B2968" s="1058"/>
      <c r="C2968" s="1122"/>
      <c r="D2968" s="1116" t="s">
        <v>4049</v>
      </c>
      <c r="E2968" s="1215" t="s">
        <v>4050</v>
      </c>
      <c r="F2968" s="1172" t="s">
        <v>4050</v>
      </c>
    </row>
    <row r="2969" spans="1:6" s="939" customFormat="1" ht="20.100000000000001" customHeight="1">
      <c r="A2969" s="1057"/>
      <c r="B2969" s="1058"/>
      <c r="C2969" s="1122"/>
      <c r="D2969" s="1116" t="s">
        <v>4051</v>
      </c>
      <c r="E2969" s="1215" t="s">
        <v>4052</v>
      </c>
      <c r="F2969" s="1172" t="s">
        <v>4052</v>
      </c>
    </row>
    <row r="2970" spans="1:6" s="939" customFormat="1" ht="20.100000000000001" customHeight="1">
      <c r="A2970" s="1057"/>
      <c r="B2970" s="1058"/>
      <c r="C2970" s="1122"/>
      <c r="D2970" s="1116" t="s">
        <v>507</v>
      </c>
      <c r="E2970" s="1215" t="s">
        <v>4057</v>
      </c>
      <c r="F2970" s="1172" t="s">
        <v>4057</v>
      </c>
    </row>
    <row r="2971" spans="1:6" s="939" customFormat="1" ht="20.100000000000001" customHeight="1">
      <c r="A2971" s="1057"/>
      <c r="B2971" s="1058"/>
      <c r="C2971" s="1122" t="s">
        <v>4058</v>
      </c>
      <c r="D2971" s="1116" t="s">
        <v>4046</v>
      </c>
      <c r="E2971" s="1215" t="s">
        <v>4055</v>
      </c>
      <c r="F2971" s="1172" t="s">
        <v>4056</v>
      </c>
    </row>
    <row r="2972" spans="1:6" s="939" customFormat="1" ht="20.100000000000001" customHeight="1">
      <c r="A2972" s="1057"/>
      <c r="B2972" s="1058"/>
      <c r="C2972" s="1122"/>
      <c r="D2972" s="1116" t="s">
        <v>4049</v>
      </c>
      <c r="E2972" s="1215" t="s">
        <v>4050</v>
      </c>
      <c r="F2972" s="1172" t="s">
        <v>4050</v>
      </c>
    </row>
    <row r="2973" spans="1:6" s="939" customFormat="1" ht="20.100000000000001" customHeight="1">
      <c r="A2973" s="1057"/>
      <c r="B2973" s="1058"/>
      <c r="C2973" s="1122"/>
      <c r="D2973" s="1116" t="s">
        <v>4051</v>
      </c>
      <c r="E2973" s="1215" t="s">
        <v>4052</v>
      </c>
      <c r="F2973" s="1172" t="s">
        <v>4052</v>
      </c>
    </row>
    <row r="2974" spans="1:6" s="939" customFormat="1" ht="20.100000000000001" customHeight="1">
      <c r="A2974" s="1057"/>
      <c r="B2974" s="1058"/>
      <c r="C2974" s="1122"/>
      <c r="D2974" s="1116" t="s">
        <v>507</v>
      </c>
      <c r="E2974" s="1215" t="s">
        <v>4053</v>
      </c>
      <c r="F2974" s="1172" t="s">
        <v>4053</v>
      </c>
    </row>
    <row r="2975" spans="1:6" s="939" customFormat="1" ht="20.100000000000001" customHeight="1">
      <c r="A2975" s="1057"/>
      <c r="B2975" s="1058"/>
      <c r="C2975" s="1122" t="s">
        <v>4059</v>
      </c>
      <c r="D2975" s="1116" t="s">
        <v>4046</v>
      </c>
      <c r="E2975" s="1215" t="s">
        <v>4055</v>
      </c>
      <c r="F2975" s="1172" t="s">
        <v>4056</v>
      </c>
    </row>
    <row r="2976" spans="1:6" s="939" customFormat="1" ht="20.100000000000001" customHeight="1">
      <c r="A2976" s="1057"/>
      <c r="B2976" s="1058"/>
      <c r="C2976" s="1122"/>
      <c r="D2976" s="1116" t="s">
        <v>4049</v>
      </c>
      <c r="E2976" s="1215" t="s">
        <v>4060</v>
      </c>
      <c r="F2976" s="1172" t="s">
        <v>4060</v>
      </c>
    </row>
    <row r="2977" spans="1:6" s="939" customFormat="1" ht="20.100000000000001" customHeight="1">
      <c r="A2977" s="1057"/>
      <c r="B2977" s="1058"/>
      <c r="C2977" s="1122"/>
      <c r="D2977" s="1116" t="s">
        <v>4051</v>
      </c>
      <c r="E2977" s="1215"/>
      <c r="F2977" s="1172"/>
    </row>
    <row r="2978" spans="1:6" s="939" customFormat="1" ht="20.100000000000001" customHeight="1">
      <c r="A2978" s="1057"/>
      <c r="B2978" s="1058"/>
      <c r="C2978" s="1122"/>
      <c r="D2978" s="1116" t="s">
        <v>507</v>
      </c>
      <c r="E2978" s="1215"/>
      <c r="F2978" s="1172"/>
    </row>
    <row r="2979" spans="1:6" s="939" customFormat="1" ht="20.100000000000001" customHeight="1">
      <c r="A2979" s="1057"/>
      <c r="B2979" s="1058"/>
      <c r="C2979" s="1122" t="s">
        <v>4061</v>
      </c>
      <c r="D2979" s="1116" t="s">
        <v>4046</v>
      </c>
      <c r="E2979" s="1215" t="s">
        <v>4055</v>
      </c>
      <c r="F2979" s="1172" t="s">
        <v>4056</v>
      </c>
    </row>
    <row r="2980" spans="1:6" s="939" customFormat="1" ht="20.100000000000001" customHeight="1">
      <c r="A2980" s="1057"/>
      <c r="B2980" s="1058"/>
      <c r="C2980" s="1122"/>
      <c r="D2980" s="1116" t="s">
        <v>4049</v>
      </c>
      <c r="E2980" s="1215" t="s">
        <v>4060</v>
      </c>
      <c r="F2980" s="1172" t="s">
        <v>4060</v>
      </c>
    </row>
    <row r="2981" spans="1:6" s="939" customFormat="1" ht="20.100000000000001" customHeight="1">
      <c r="A2981" s="1057"/>
      <c r="B2981" s="1058"/>
      <c r="C2981" s="1122"/>
      <c r="D2981" s="1116" t="s">
        <v>4051</v>
      </c>
      <c r="E2981" s="1215"/>
      <c r="F2981" s="1172"/>
    </row>
    <row r="2982" spans="1:6" s="939" customFormat="1" ht="20.100000000000001" customHeight="1">
      <c r="A2982" s="1057"/>
      <c r="B2982" s="1058"/>
      <c r="C2982" s="1122"/>
      <c r="D2982" s="1116" t="s">
        <v>507</v>
      </c>
      <c r="E2982" s="1215" t="s">
        <v>4062</v>
      </c>
      <c r="F2982" s="1172" t="s">
        <v>4062</v>
      </c>
    </row>
    <row r="2983" spans="1:6" s="939" customFormat="1" ht="20.100000000000001" customHeight="1">
      <c r="A2983" s="1057"/>
      <c r="B2983" s="1058"/>
      <c r="C2983" s="1122" t="s">
        <v>4063</v>
      </c>
      <c r="D2983" s="1116" t="s">
        <v>4046</v>
      </c>
      <c r="E2983" s="1215" t="s">
        <v>4055</v>
      </c>
      <c r="F2983" s="1172" t="s">
        <v>4056</v>
      </c>
    </row>
    <row r="2984" spans="1:6" s="939" customFormat="1" ht="20.100000000000001" customHeight="1">
      <c r="A2984" s="1057"/>
      <c r="B2984" s="1058"/>
      <c r="C2984" s="1122"/>
      <c r="D2984" s="1116" t="s">
        <v>4049</v>
      </c>
      <c r="E2984" s="1215" t="s">
        <v>4060</v>
      </c>
      <c r="F2984" s="1172" t="s">
        <v>4060</v>
      </c>
    </row>
    <row r="2985" spans="1:6" s="939" customFormat="1" ht="20.100000000000001" customHeight="1">
      <c r="A2985" s="1057"/>
      <c r="B2985" s="1058"/>
      <c r="C2985" s="1122"/>
      <c r="D2985" s="1116" t="s">
        <v>4051</v>
      </c>
      <c r="E2985" s="1215"/>
      <c r="F2985" s="1172"/>
    </row>
    <row r="2986" spans="1:6" s="939" customFormat="1" ht="20.100000000000001" customHeight="1">
      <c r="A2986" s="1057"/>
      <c r="B2986" s="1058"/>
      <c r="C2986" s="1122"/>
      <c r="D2986" s="1116" t="s">
        <v>507</v>
      </c>
      <c r="E2986" s="1215"/>
      <c r="F2986" s="1172"/>
    </row>
    <row r="2987" spans="1:6" s="939" customFormat="1" ht="20.100000000000001" customHeight="1">
      <c r="A2987" s="1057"/>
      <c r="B2987" s="1058"/>
      <c r="C2987" s="1122" t="s">
        <v>4064</v>
      </c>
      <c r="D2987" s="1116" t="s">
        <v>4046</v>
      </c>
      <c r="E2987" s="1215" t="s">
        <v>4055</v>
      </c>
      <c r="F2987" s="1172" t="s">
        <v>4056</v>
      </c>
    </row>
    <row r="2988" spans="1:6" s="939" customFormat="1" ht="20.100000000000001" customHeight="1">
      <c r="A2988" s="1057"/>
      <c r="B2988" s="1058"/>
      <c r="C2988" s="1122"/>
      <c r="D2988" s="1116" t="s">
        <v>4049</v>
      </c>
      <c r="E2988" s="1215" t="s">
        <v>4050</v>
      </c>
      <c r="F2988" s="1172" t="s">
        <v>4050</v>
      </c>
    </row>
    <row r="2989" spans="1:6" s="939" customFormat="1" ht="20.100000000000001" customHeight="1">
      <c r="A2989" s="1057"/>
      <c r="B2989" s="1058"/>
      <c r="C2989" s="1122"/>
      <c r="D2989" s="1116" t="s">
        <v>4051</v>
      </c>
      <c r="E2989" s="1215"/>
      <c r="F2989" s="1172"/>
    </row>
    <row r="2990" spans="1:6" s="939" customFormat="1" ht="20.100000000000001" customHeight="1">
      <c r="A2990" s="1057"/>
      <c r="B2990" s="1058"/>
      <c r="C2990" s="1122"/>
      <c r="D2990" s="1116" t="s">
        <v>507</v>
      </c>
      <c r="E2990" s="1215" t="s">
        <v>4057</v>
      </c>
      <c r="F2990" s="1172" t="s">
        <v>4057</v>
      </c>
    </row>
    <row r="2991" spans="1:6" s="939" customFormat="1" ht="20.100000000000001" customHeight="1">
      <c r="A2991" s="1057"/>
      <c r="B2991" s="1058"/>
      <c r="C2991" s="1122" t="s">
        <v>4065</v>
      </c>
      <c r="D2991" s="1116" t="s">
        <v>4046</v>
      </c>
      <c r="E2991" s="1215" t="s">
        <v>4066</v>
      </c>
      <c r="F2991" s="1172" t="s">
        <v>4067</v>
      </c>
    </row>
    <row r="2992" spans="1:6" s="939" customFormat="1" ht="20.100000000000001" customHeight="1">
      <c r="A2992" s="1057"/>
      <c r="B2992" s="1058"/>
      <c r="C2992" s="1122"/>
      <c r="D2992" s="1116" t="s">
        <v>4049</v>
      </c>
      <c r="E2992" s="1215" t="s">
        <v>4060</v>
      </c>
      <c r="F2992" s="1172" t="s">
        <v>4060</v>
      </c>
    </row>
    <row r="2993" spans="1:6" s="939" customFormat="1" ht="20.100000000000001" customHeight="1">
      <c r="A2993" s="1057"/>
      <c r="B2993" s="1058"/>
      <c r="C2993" s="1122"/>
      <c r="D2993" s="1116" t="s">
        <v>4051</v>
      </c>
      <c r="E2993" s="1215"/>
      <c r="F2993" s="1172"/>
    </row>
    <row r="2994" spans="1:6" s="939" customFormat="1" ht="20.100000000000001" customHeight="1">
      <c r="A2994" s="1057"/>
      <c r="B2994" s="1058"/>
      <c r="C2994" s="1122"/>
      <c r="D2994" s="1116" t="s">
        <v>507</v>
      </c>
      <c r="E2994" s="1215" t="s">
        <v>4068</v>
      </c>
      <c r="F2994" s="1172" t="s">
        <v>4068</v>
      </c>
    </row>
    <row r="2995" spans="1:6" s="939" customFormat="1" ht="20.100000000000001" customHeight="1">
      <c r="A2995" s="1057"/>
      <c r="B2995" s="1058"/>
      <c r="C2995" s="1122" t="s">
        <v>4069</v>
      </c>
      <c r="D2995" s="1116" t="s">
        <v>4046</v>
      </c>
      <c r="E2995" s="1215" t="s">
        <v>4066</v>
      </c>
      <c r="F2995" s="1172" t="s">
        <v>4067</v>
      </c>
    </row>
    <row r="2996" spans="1:6" s="939" customFormat="1" ht="20.100000000000001" customHeight="1">
      <c r="A2996" s="1057"/>
      <c r="B2996" s="1058"/>
      <c r="C2996" s="1122"/>
      <c r="D2996" s="1116" t="s">
        <v>4049</v>
      </c>
      <c r="E2996" s="1215" t="s">
        <v>4070</v>
      </c>
      <c r="F2996" s="1172" t="s">
        <v>4070</v>
      </c>
    </row>
    <row r="2997" spans="1:6" s="939" customFormat="1" ht="20.100000000000001" customHeight="1">
      <c r="A2997" s="1057"/>
      <c r="B2997" s="1058"/>
      <c r="C2997" s="1122"/>
      <c r="D2997" s="1116" t="s">
        <v>4051</v>
      </c>
      <c r="E2997" s="1215"/>
      <c r="F2997" s="1172"/>
    </row>
    <row r="2998" spans="1:6" s="939" customFormat="1" ht="20.100000000000001" customHeight="1">
      <c r="A2998" s="1057"/>
      <c r="B2998" s="1058"/>
      <c r="C2998" s="1122"/>
      <c r="D2998" s="1116" t="s">
        <v>507</v>
      </c>
      <c r="E2998" s="1215"/>
      <c r="F2998" s="1172"/>
    </row>
    <row r="2999" spans="1:6" s="939" customFormat="1" ht="20.100000000000001" customHeight="1">
      <c r="A2999" s="1057"/>
      <c r="B2999" s="1058"/>
      <c r="C2999" s="1122" t="s">
        <v>4071</v>
      </c>
      <c r="D2999" s="1116" t="s">
        <v>4046</v>
      </c>
      <c r="E2999" s="1215" t="s">
        <v>4066</v>
      </c>
      <c r="F2999" s="1172" t="s">
        <v>4067</v>
      </c>
    </row>
    <row r="3000" spans="1:6" s="939" customFormat="1" ht="20.100000000000001" customHeight="1">
      <c r="A3000" s="1057"/>
      <c r="B3000" s="1058"/>
      <c r="C3000" s="1122"/>
      <c r="D3000" s="1116" t="s">
        <v>4049</v>
      </c>
      <c r="E3000" s="1215" t="s">
        <v>4072</v>
      </c>
      <c r="F3000" s="1172" t="s">
        <v>4072</v>
      </c>
    </row>
    <row r="3001" spans="1:6" s="939" customFormat="1" ht="20.25" customHeight="1">
      <c r="B3001" s="942"/>
      <c r="C3001" s="1122"/>
      <c r="D3001" s="1116" t="s">
        <v>4051</v>
      </c>
      <c r="E3001" s="1215"/>
      <c r="F3001" s="1172"/>
    </row>
    <row r="3002" spans="1:6" s="939" customFormat="1" ht="20.100000000000001" customHeight="1">
      <c r="B3002" s="942"/>
      <c r="C3002" s="1122"/>
      <c r="D3002" s="1116" t="s">
        <v>507</v>
      </c>
      <c r="E3002" s="1215" t="s">
        <v>4073</v>
      </c>
      <c r="F3002" s="1172" t="s">
        <v>4073</v>
      </c>
    </row>
    <row r="3003" spans="1:6" s="939" customFormat="1" ht="20.100000000000001" customHeight="1">
      <c r="B3003" s="942"/>
      <c r="C3003" s="1122" t="s">
        <v>4074</v>
      </c>
      <c r="D3003" s="1116" t="s">
        <v>4046</v>
      </c>
      <c r="E3003" s="1215" t="s">
        <v>4075</v>
      </c>
      <c r="F3003" s="1172" t="s">
        <v>4076</v>
      </c>
    </row>
    <row r="3004" spans="1:6" s="939" customFormat="1" ht="20.100000000000001" customHeight="1">
      <c r="B3004" s="942"/>
      <c r="C3004" s="1122"/>
      <c r="D3004" s="1116" t="s">
        <v>4049</v>
      </c>
      <c r="E3004" s="1215" t="s">
        <v>4050</v>
      </c>
      <c r="F3004" s="1172" t="s">
        <v>4050</v>
      </c>
    </row>
    <row r="3005" spans="1:6" s="939" customFormat="1" ht="20.100000000000001" customHeight="1">
      <c r="B3005" s="942"/>
      <c r="C3005" s="1122"/>
      <c r="D3005" s="1116" t="s">
        <v>4051</v>
      </c>
      <c r="E3005" s="1215" t="s">
        <v>4052</v>
      </c>
      <c r="F3005" s="1172" t="s">
        <v>4052</v>
      </c>
    </row>
    <row r="3006" spans="1:6" s="939" customFormat="1" ht="20.100000000000001" customHeight="1">
      <c r="B3006" s="942"/>
      <c r="C3006" s="1122"/>
      <c r="D3006" s="1116" t="s">
        <v>507</v>
      </c>
      <c r="E3006" s="1215" t="s">
        <v>4057</v>
      </c>
      <c r="F3006" s="1172" t="s">
        <v>4057</v>
      </c>
    </row>
    <row r="3007" spans="1:6" s="939" customFormat="1" ht="20.100000000000001" customHeight="1">
      <c r="B3007" s="942"/>
      <c r="C3007" s="1122" t="s">
        <v>4077</v>
      </c>
      <c r="D3007" s="1116" t="s">
        <v>4046</v>
      </c>
      <c r="E3007" s="1215" t="s">
        <v>4078</v>
      </c>
      <c r="F3007" s="1172" t="s">
        <v>4079</v>
      </c>
    </row>
    <row r="3008" spans="1:6" s="939" customFormat="1" ht="20.100000000000001" customHeight="1">
      <c r="B3008" s="942"/>
      <c r="C3008" s="1122"/>
      <c r="D3008" s="1116" t="s">
        <v>4049</v>
      </c>
      <c r="E3008" s="1215" t="s">
        <v>4080</v>
      </c>
      <c r="F3008" s="1172" t="s">
        <v>4080</v>
      </c>
    </row>
    <row r="3009" spans="2:6" s="939" customFormat="1" ht="20.100000000000001" customHeight="1">
      <c r="B3009" s="942"/>
      <c r="C3009" s="1122"/>
      <c r="D3009" s="1116" t="s">
        <v>4051</v>
      </c>
      <c r="E3009" s="1215"/>
      <c r="F3009" s="1172"/>
    </row>
    <row r="3010" spans="2:6" s="939" customFormat="1" ht="20.100000000000001" customHeight="1">
      <c r="B3010" s="942"/>
      <c r="C3010" s="1115"/>
      <c r="D3010" s="1116" t="s">
        <v>507</v>
      </c>
      <c r="E3010" s="1215" t="s">
        <v>4053</v>
      </c>
      <c r="F3010" s="1172" t="s">
        <v>4053</v>
      </c>
    </row>
    <row r="3011" spans="2:6" s="939" customFormat="1" ht="20.100000000000001" customHeight="1">
      <c r="B3011" s="942"/>
      <c r="C3011" s="1123" t="s">
        <v>4081</v>
      </c>
      <c r="D3011" s="1116"/>
      <c r="E3011" s="1215"/>
      <c r="F3011" s="1172"/>
    </row>
    <row r="3012" spans="2:6" s="939" customFormat="1" ht="20.100000000000001" customHeight="1">
      <c r="B3012" s="942"/>
      <c r="C3012" s="1122" t="s">
        <v>4082</v>
      </c>
      <c r="D3012" s="1116" t="s">
        <v>4083</v>
      </c>
      <c r="E3012" s="1215" t="s">
        <v>4084</v>
      </c>
      <c r="F3012" s="1172" t="s">
        <v>4085</v>
      </c>
    </row>
    <row r="3013" spans="2:6" s="939" customFormat="1" ht="20.100000000000001" customHeight="1">
      <c r="B3013" s="942"/>
      <c r="C3013" s="1122"/>
      <c r="D3013" s="1116" t="s">
        <v>4086</v>
      </c>
      <c r="E3013" s="1215" t="s">
        <v>4087</v>
      </c>
      <c r="F3013" s="1172" t="s">
        <v>4088</v>
      </c>
    </row>
    <row r="3014" spans="2:6" s="939" customFormat="1" ht="20.100000000000001" customHeight="1">
      <c r="B3014" s="942"/>
      <c r="C3014" s="1122"/>
      <c r="D3014" s="1116" t="s">
        <v>4089</v>
      </c>
      <c r="E3014" s="1215" t="s">
        <v>4090</v>
      </c>
      <c r="F3014" s="1172" t="s">
        <v>4090</v>
      </c>
    </row>
    <row r="3015" spans="2:6" s="939" customFormat="1" ht="30" customHeight="1">
      <c r="B3015" s="942"/>
      <c r="C3015" s="1122" t="s">
        <v>4091</v>
      </c>
      <c r="D3015" s="1116" t="s">
        <v>4083</v>
      </c>
      <c r="E3015" s="1215" t="s">
        <v>4092</v>
      </c>
      <c r="F3015" s="1172" t="s">
        <v>4092</v>
      </c>
    </row>
    <row r="3016" spans="2:6" s="939" customFormat="1" ht="20.100000000000001" customHeight="1">
      <c r="B3016" s="942"/>
      <c r="C3016" s="1122"/>
      <c r="D3016" s="1116" t="s">
        <v>4086</v>
      </c>
      <c r="E3016" s="1215" t="s">
        <v>4093</v>
      </c>
      <c r="F3016" s="1172" t="s">
        <v>4094</v>
      </c>
    </row>
    <row r="3017" spans="2:6" s="939" customFormat="1" ht="20.100000000000001" customHeight="1">
      <c r="B3017" s="942"/>
      <c r="C3017" s="1122"/>
      <c r="D3017" s="1116" t="s">
        <v>4089</v>
      </c>
      <c r="E3017" s="1215" t="s">
        <v>4095</v>
      </c>
      <c r="F3017" s="1172" t="s">
        <v>4096</v>
      </c>
    </row>
    <row r="3018" spans="2:6" s="939" customFormat="1" ht="20.100000000000001" customHeight="1">
      <c r="B3018" s="942"/>
      <c r="C3018" s="1122" t="s">
        <v>4097</v>
      </c>
      <c r="D3018" s="1116" t="s">
        <v>4083</v>
      </c>
      <c r="E3018" s="1215" t="s">
        <v>4098</v>
      </c>
      <c r="F3018" s="1172" t="s">
        <v>4098</v>
      </c>
    </row>
    <row r="3019" spans="2:6" s="939" customFormat="1" ht="20.100000000000001" customHeight="1">
      <c r="B3019" s="942"/>
      <c r="C3019" s="1122"/>
      <c r="D3019" s="1116" t="s">
        <v>4086</v>
      </c>
      <c r="E3019" s="1215" t="s">
        <v>4099</v>
      </c>
      <c r="F3019" s="1172" t="s">
        <v>4076</v>
      </c>
    </row>
    <row r="3020" spans="2:6" s="939" customFormat="1" ht="20.100000000000001" customHeight="1">
      <c r="B3020" s="942"/>
      <c r="C3020" s="1122"/>
      <c r="D3020" s="1116" t="s">
        <v>4089</v>
      </c>
      <c r="E3020" s="1215" t="s">
        <v>4100</v>
      </c>
      <c r="F3020" s="1172" t="s">
        <v>4100</v>
      </c>
    </row>
    <row r="3021" spans="2:6" s="939" customFormat="1" ht="20.100000000000001" customHeight="1">
      <c r="B3021" s="942"/>
      <c r="C3021" s="1122" t="s">
        <v>4101</v>
      </c>
      <c r="D3021" s="1116" t="s">
        <v>4083</v>
      </c>
      <c r="E3021" s="1215" t="s">
        <v>4098</v>
      </c>
      <c r="F3021" s="1172" t="s">
        <v>4098</v>
      </c>
    </row>
    <row r="3022" spans="2:6" s="939" customFormat="1" ht="19.5" customHeight="1">
      <c r="B3022" s="942"/>
      <c r="C3022" s="1122"/>
      <c r="D3022" s="1116" t="s">
        <v>4086</v>
      </c>
      <c r="E3022" s="1215" t="s">
        <v>4099</v>
      </c>
      <c r="F3022" s="1172" t="s">
        <v>4076</v>
      </c>
    </row>
    <row r="3023" spans="2:6" s="939" customFormat="1" ht="19.5" customHeight="1">
      <c r="B3023" s="942"/>
      <c r="C3023" s="1123"/>
      <c r="D3023" s="1116" t="s">
        <v>4089</v>
      </c>
      <c r="E3023" s="1215" t="s">
        <v>4100</v>
      </c>
      <c r="F3023" s="1172" t="s">
        <v>4100</v>
      </c>
    </row>
    <row r="3024" spans="2:6" s="939" customFormat="1" ht="19.5" customHeight="1">
      <c r="B3024" s="942"/>
      <c r="C3024" s="1122" t="s">
        <v>4102</v>
      </c>
      <c r="D3024" s="1116" t="s">
        <v>4083</v>
      </c>
      <c r="E3024" s="1215" t="s">
        <v>4103</v>
      </c>
      <c r="F3024" s="1172" t="s">
        <v>4103</v>
      </c>
    </row>
    <row r="3025" spans="2:6" s="939" customFormat="1" ht="19.5" customHeight="1">
      <c r="B3025" s="942"/>
      <c r="C3025" s="1123"/>
      <c r="D3025" s="1116" t="s">
        <v>4086</v>
      </c>
      <c r="E3025" s="1215" t="s">
        <v>4099</v>
      </c>
      <c r="F3025" s="1172" t="s">
        <v>4076</v>
      </c>
    </row>
    <row r="3026" spans="2:6" s="939" customFormat="1" ht="19.5" customHeight="1">
      <c r="B3026" s="942"/>
      <c r="C3026" s="1123"/>
      <c r="D3026" s="1116" t="s">
        <v>4089</v>
      </c>
      <c r="E3026" s="1215" t="s">
        <v>4104</v>
      </c>
      <c r="F3026" s="1172" t="s">
        <v>4104</v>
      </c>
    </row>
    <row r="3027" spans="2:6" s="939" customFormat="1" ht="19.5" customHeight="1">
      <c r="B3027" s="942"/>
      <c r="C3027" s="1122" t="s">
        <v>4105</v>
      </c>
      <c r="D3027" s="1116" t="s">
        <v>4083</v>
      </c>
      <c r="E3027" s="1215" t="s">
        <v>4106</v>
      </c>
      <c r="F3027" s="1172" t="s">
        <v>4106</v>
      </c>
    </row>
    <row r="3028" spans="2:6" s="939" customFormat="1" ht="19.5" customHeight="1">
      <c r="B3028" s="942"/>
      <c r="C3028" s="1123"/>
      <c r="D3028" s="1116" t="s">
        <v>4086</v>
      </c>
      <c r="E3028" s="1215" t="s">
        <v>4107</v>
      </c>
      <c r="F3028" s="1172" t="s">
        <v>4108</v>
      </c>
    </row>
    <row r="3029" spans="2:6" s="939" customFormat="1" ht="19.5" customHeight="1">
      <c r="B3029" s="942"/>
      <c r="C3029" s="1123"/>
      <c r="D3029" s="1116" t="s">
        <v>4089</v>
      </c>
      <c r="E3029" s="1215" t="s">
        <v>4109</v>
      </c>
      <c r="F3029" s="1172" t="s">
        <v>4109</v>
      </c>
    </row>
    <row r="3030" spans="2:6" s="939" customFormat="1" ht="109.5" customHeight="1">
      <c r="B3030" s="942"/>
      <c r="C3030" s="1115" t="s">
        <v>4110</v>
      </c>
      <c r="D3030" s="1116"/>
      <c r="E3030" s="1215" t="s">
        <v>4111</v>
      </c>
      <c r="F3030" s="1172" t="s">
        <v>4111</v>
      </c>
    </row>
    <row r="3031" spans="2:6" s="939" customFormat="1" ht="20.100000000000001" customHeight="1">
      <c r="B3031" s="942"/>
      <c r="C3031" s="1120" t="s">
        <v>4112</v>
      </c>
      <c r="D3031" s="1116"/>
      <c r="E3031" s="1215"/>
      <c r="F3031" s="1172"/>
    </row>
    <row r="3032" spans="2:6" s="939" customFormat="1" ht="19.5" customHeight="1">
      <c r="B3032" s="942"/>
      <c r="C3032" s="1115" t="s">
        <v>4113</v>
      </c>
      <c r="D3032" s="1116"/>
      <c r="E3032" s="1215"/>
      <c r="F3032" s="1172"/>
    </row>
    <row r="3033" spans="2:6" s="939" customFormat="1" ht="19.5" customHeight="1">
      <c r="B3033" s="942"/>
      <c r="C3033" s="1123" t="s">
        <v>4114</v>
      </c>
      <c r="D3033" s="1116"/>
      <c r="E3033" s="1215" t="s">
        <v>4115</v>
      </c>
      <c r="F3033" s="1172" t="s">
        <v>4116</v>
      </c>
    </row>
    <row r="3034" spans="2:6" s="939" customFormat="1" ht="19.5" customHeight="1">
      <c r="B3034" s="942"/>
      <c r="C3034" s="1123"/>
      <c r="D3034" s="1116" t="s">
        <v>4117</v>
      </c>
      <c r="E3034" s="1215" t="s">
        <v>4118</v>
      </c>
      <c r="F3034" s="1172" t="s">
        <v>4118</v>
      </c>
    </row>
    <row r="3035" spans="2:6" s="939" customFormat="1" ht="19.5" customHeight="1">
      <c r="B3035" s="942"/>
      <c r="C3035" s="1123"/>
      <c r="D3035" s="1116" t="s">
        <v>4119</v>
      </c>
      <c r="E3035" s="1215" t="s">
        <v>4120</v>
      </c>
      <c r="F3035" s="1172" t="s">
        <v>4120</v>
      </c>
    </row>
    <row r="3036" spans="2:6" s="939" customFormat="1" ht="19.5" customHeight="1">
      <c r="B3036" s="942"/>
      <c r="C3036" s="1123" t="s">
        <v>4121</v>
      </c>
      <c r="D3036" s="1116"/>
      <c r="E3036" s="1215" t="s">
        <v>4122</v>
      </c>
      <c r="F3036" s="1172" t="s">
        <v>4122</v>
      </c>
    </row>
    <row r="3037" spans="2:6" s="939" customFormat="1" ht="19.5" customHeight="1">
      <c r="B3037" s="942"/>
      <c r="C3037" s="1123" t="s">
        <v>4123</v>
      </c>
      <c r="D3037" s="1116"/>
      <c r="E3037" s="1215" t="s">
        <v>4124</v>
      </c>
      <c r="F3037" s="1172" t="s">
        <v>4124</v>
      </c>
    </row>
    <row r="3038" spans="2:6" s="939" customFormat="1" ht="19.5" customHeight="1">
      <c r="B3038" s="942"/>
      <c r="C3038" s="1123" t="s">
        <v>4125</v>
      </c>
      <c r="D3038" s="1116"/>
      <c r="E3038" s="1215" t="s">
        <v>4126</v>
      </c>
      <c r="F3038" s="1172" t="s">
        <v>4126</v>
      </c>
    </row>
    <row r="3039" spans="2:6" s="939" customFormat="1" ht="19.5" customHeight="1">
      <c r="B3039" s="942"/>
      <c r="C3039" s="1123" t="s">
        <v>4127</v>
      </c>
      <c r="D3039" s="1116"/>
      <c r="E3039" s="1215" t="s">
        <v>4126</v>
      </c>
      <c r="F3039" s="1172" t="s">
        <v>4126</v>
      </c>
    </row>
    <row r="3040" spans="2:6" s="939" customFormat="1" ht="37.5" customHeight="1">
      <c r="B3040" s="942"/>
      <c r="C3040" s="1123" t="s">
        <v>4128</v>
      </c>
      <c r="D3040" s="1116"/>
      <c r="E3040" s="1215" t="s">
        <v>4129</v>
      </c>
      <c r="F3040" s="1172" t="s">
        <v>4129</v>
      </c>
    </row>
    <row r="3041" spans="2:6" s="939" customFormat="1" ht="19.5" customHeight="1">
      <c r="B3041" s="942"/>
      <c r="C3041" s="1115" t="s">
        <v>4130</v>
      </c>
      <c r="D3041" s="1116"/>
      <c r="E3041" s="1215" t="s">
        <v>4131</v>
      </c>
      <c r="F3041" s="1172" t="s">
        <v>4131</v>
      </c>
    </row>
    <row r="3042" spans="2:6" s="939" customFormat="1" ht="19.5" customHeight="1">
      <c r="B3042" s="942"/>
      <c r="C3042" s="1419" t="s">
        <v>4132</v>
      </c>
      <c r="D3042" s="1420"/>
      <c r="E3042" s="1215"/>
      <c r="F3042" s="1172"/>
    </row>
    <row r="3043" spans="2:6" s="939" customFormat="1" ht="19.5" customHeight="1">
      <c r="B3043" s="942"/>
      <c r="C3043" s="1122" t="s">
        <v>4133</v>
      </c>
      <c r="D3043" s="1116"/>
      <c r="E3043" s="1215" t="s">
        <v>4134</v>
      </c>
      <c r="F3043" s="1172" t="s">
        <v>4134</v>
      </c>
    </row>
    <row r="3044" spans="2:6" s="939" customFormat="1" ht="19.5" customHeight="1">
      <c r="B3044" s="942"/>
      <c r="C3044" s="1122" t="s">
        <v>4135</v>
      </c>
      <c r="D3044" s="1116"/>
      <c r="E3044" s="1215" t="s">
        <v>4136</v>
      </c>
      <c r="F3044" s="1172" t="s">
        <v>4137</v>
      </c>
    </row>
    <row r="3045" spans="2:6" s="939" customFormat="1" ht="19.5" customHeight="1">
      <c r="B3045" s="942"/>
      <c r="C3045" s="1417" t="s">
        <v>4138</v>
      </c>
      <c r="D3045" s="1418"/>
      <c r="E3045" s="1215" t="s">
        <v>4139</v>
      </c>
      <c r="F3045" s="1172" t="s">
        <v>4139</v>
      </c>
    </row>
    <row r="3046" spans="2:6" s="939" customFormat="1" ht="19.5" customHeight="1">
      <c r="B3046" s="942"/>
      <c r="C3046" s="1122" t="s">
        <v>4140</v>
      </c>
      <c r="D3046" s="1116"/>
      <c r="E3046" s="1215" t="s">
        <v>4141</v>
      </c>
      <c r="F3046" s="1172" t="s">
        <v>4141</v>
      </c>
    </row>
    <row r="3047" spans="2:6" s="939" customFormat="1" ht="19.5" customHeight="1">
      <c r="B3047" s="942"/>
      <c r="C3047" s="1122" t="s">
        <v>4142</v>
      </c>
      <c r="D3047" s="1116"/>
      <c r="E3047" s="1215" t="s">
        <v>4126</v>
      </c>
      <c r="F3047" s="1172" t="s">
        <v>4126</v>
      </c>
    </row>
    <row r="3048" spans="2:6" s="939" customFormat="1" ht="19.5" customHeight="1">
      <c r="B3048" s="942"/>
      <c r="C3048" s="1122" t="s">
        <v>4143</v>
      </c>
      <c r="D3048" s="1116"/>
      <c r="E3048" s="1215" t="s">
        <v>4144</v>
      </c>
      <c r="F3048" s="1172" t="s">
        <v>4144</v>
      </c>
    </row>
    <row r="3049" spans="2:6" s="939" customFormat="1" ht="48.75" customHeight="1">
      <c r="B3049" s="942"/>
      <c r="C3049" s="1122" t="s">
        <v>4145</v>
      </c>
      <c r="D3049" s="1116"/>
      <c r="E3049" s="1215" t="s">
        <v>4146</v>
      </c>
      <c r="F3049" s="1172" t="s">
        <v>4146</v>
      </c>
    </row>
    <row r="3050" spans="2:6" s="939" customFormat="1" ht="19.5" customHeight="1">
      <c r="B3050" s="942"/>
      <c r="C3050" s="1123" t="s">
        <v>4147</v>
      </c>
      <c r="D3050" s="1116"/>
      <c r="E3050" s="1215"/>
      <c r="F3050" s="1172"/>
    </row>
    <row r="3051" spans="2:6" s="939" customFormat="1" ht="19.5" customHeight="1">
      <c r="B3051" s="942"/>
      <c r="C3051" s="1122" t="s">
        <v>4133</v>
      </c>
      <c r="D3051" s="1116"/>
      <c r="E3051" s="1215" t="s">
        <v>4134</v>
      </c>
      <c r="F3051" s="1172" t="s">
        <v>4134</v>
      </c>
    </row>
    <row r="3052" spans="2:6" s="939" customFormat="1" ht="19.5" customHeight="1">
      <c r="B3052" s="942"/>
      <c r="C3052" s="1122" t="s">
        <v>4135</v>
      </c>
      <c r="D3052" s="1116"/>
      <c r="E3052" s="1215" t="s">
        <v>4148</v>
      </c>
      <c r="F3052" s="1172" t="s">
        <v>4149</v>
      </c>
    </row>
    <row r="3053" spans="2:6" s="939" customFormat="1" ht="19.5" customHeight="1">
      <c r="B3053" s="942"/>
      <c r="C3053" s="1417" t="s">
        <v>4138</v>
      </c>
      <c r="D3053" s="1418"/>
      <c r="E3053" s="1215" t="s">
        <v>4150</v>
      </c>
      <c r="F3053" s="1172" t="s">
        <v>4150</v>
      </c>
    </row>
    <row r="3054" spans="2:6" s="939" customFormat="1" ht="19.5" customHeight="1">
      <c r="B3054" s="942"/>
      <c r="C3054" s="1122" t="s">
        <v>4140</v>
      </c>
      <c r="D3054" s="1116"/>
      <c r="E3054" s="1215" t="s">
        <v>4141</v>
      </c>
      <c r="F3054" s="1172" t="s">
        <v>4141</v>
      </c>
    </row>
    <row r="3055" spans="2:6" s="939" customFormat="1" ht="19.5" customHeight="1">
      <c r="B3055" s="942"/>
      <c r="C3055" s="1122" t="s">
        <v>4151</v>
      </c>
      <c r="D3055" s="1116"/>
      <c r="E3055" s="1215" t="s">
        <v>4126</v>
      </c>
      <c r="F3055" s="1172" t="s">
        <v>4126</v>
      </c>
    </row>
    <row r="3056" spans="2:6" s="939" customFormat="1" ht="19.5" customHeight="1">
      <c r="B3056" s="942"/>
      <c r="C3056" s="1122" t="s">
        <v>4143</v>
      </c>
      <c r="D3056" s="1116"/>
      <c r="E3056" s="1215" t="s">
        <v>4144</v>
      </c>
      <c r="F3056" s="1172" t="s">
        <v>4144</v>
      </c>
    </row>
    <row r="3057" spans="2:6" s="939" customFormat="1" ht="19.5" customHeight="1">
      <c r="B3057" s="942"/>
      <c r="C3057" s="1123" t="s">
        <v>4152</v>
      </c>
      <c r="D3057" s="1116"/>
      <c r="E3057" s="1215"/>
      <c r="F3057" s="1172"/>
    </row>
    <row r="3058" spans="2:6" s="939" customFormat="1" ht="19.5" customHeight="1">
      <c r="B3058" s="942"/>
      <c r="C3058" s="1122" t="s">
        <v>4133</v>
      </c>
      <c r="D3058" s="1116"/>
      <c r="E3058" s="1215" t="s">
        <v>4153</v>
      </c>
      <c r="F3058" s="1172" t="s">
        <v>4153</v>
      </c>
    </row>
    <row r="3059" spans="2:6" s="939" customFormat="1" ht="19.5" customHeight="1">
      <c r="B3059" s="942"/>
      <c r="C3059" s="1122" t="s">
        <v>4135</v>
      </c>
      <c r="D3059" s="1116"/>
      <c r="E3059" s="1215" t="s">
        <v>4154</v>
      </c>
      <c r="F3059" s="1172" t="s">
        <v>4155</v>
      </c>
    </row>
    <row r="3060" spans="2:6" s="939" customFormat="1" ht="19.5" customHeight="1">
      <c r="B3060" s="942"/>
      <c r="C3060" s="1122" t="s">
        <v>4156</v>
      </c>
      <c r="D3060" s="1116"/>
      <c r="E3060" s="1215" t="s">
        <v>4150</v>
      </c>
      <c r="F3060" s="1172" t="s">
        <v>4150</v>
      </c>
    </row>
    <row r="3061" spans="2:6" s="939" customFormat="1" ht="19.5" customHeight="1">
      <c r="B3061" s="942"/>
      <c r="C3061" s="1122" t="s">
        <v>4140</v>
      </c>
      <c r="D3061" s="1116"/>
      <c r="E3061" s="1215" t="s">
        <v>4141</v>
      </c>
      <c r="F3061" s="1172" t="s">
        <v>4141</v>
      </c>
    </row>
    <row r="3062" spans="2:6" s="939" customFormat="1" ht="19.5" customHeight="1">
      <c r="B3062" s="942"/>
      <c r="C3062" s="1122" t="s">
        <v>4157</v>
      </c>
      <c r="D3062" s="1116"/>
      <c r="E3062" s="1215" t="s">
        <v>4158</v>
      </c>
      <c r="F3062" s="1172" t="s">
        <v>4158</v>
      </c>
    </row>
    <row r="3063" spans="2:6" s="939" customFormat="1" ht="19.5" customHeight="1">
      <c r="B3063" s="942"/>
      <c r="C3063" s="1405" t="s">
        <v>4159</v>
      </c>
      <c r="D3063" s="1406"/>
      <c r="E3063" s="1215"/>
      <c r="F3063" s="1172"/>
    </row>
    <row r="3064" spans="2:6" s="939" customFormat="1" ht="19.5" customHeight="1">
      <c r="B3064" s="942"/>
      <c r="C3064" s="1123" t="s">
        <v>4160</v>
      </c>
      <c r="D3064" s="1116"/>
      <c r="E3064" s="1215" t="s">
        <v>763</v>
      </c>
      <c r="F3064" s="1172" t="s">
        <v>761</v>
      </c>
    </row>
    <row r="3065" spans="2:6" s="939" customFormat="1" ht="20.100000000000001" customHeight="1">
      <c r="B3065" s="942"/>
      <c r="C3065" s="1123" t="s">
        <v>4161</v>
      </c>
      <c r="D3065" s="1116"/>
      <c r="E3065" s="1215" t="s">
        <v>3978</v>
      </c>
      <c r="F3065" s="1172" t="s">
        <v>3979</v>
      </c>
    </row>
    <row r="3066" spans="2:6" s="939" customFormat="1" ht="20.100000000000001" customHeight="1">
      <c r="B3066" s="942"/>
      <c r="C3066" s="1123" t="s">
        <v>4162</v>
      </c>
      <c r="D3066" s="1116" t="s">
        <v>4163</v>
      </c>
      <c r="E3066" s="1215" t="s">
        <v>4164</v>
      </c>
      <c r="F3066" s="1172" t="s">
        <v>4165</v>
      </c>
    </row>
    <row r="3067" spans="2:6" s="939" customFormat="1" ht="19.5" customHeight="1">
      <c r="B3067" s="942"/>
      <c r="C3067" s="1123"/>
      <c r="D3067" s="1116" t="s">
        <v>4166</v>
      </c>
      <c r="E3067" s="1215" t="s">
        <v>4167</v>
      </c>
      <c r="F3067" s="1172" t="s">
        <v>4167</v>
      </c>
    </row>
    <row r="3068" spans="2:6" s="939" customFormat="1" ht="19.5" customHeight="1">
      <c r="B3068" s="942"/>
      <c r="C3068" s="1122"/>
      <c r="D3068" s="1116" t="s">
        <v>4168</v>
      </c>
      <c r="E3068" s="1215" t="s">
        <v>4169</v>
      </c>
      <c r="F3068" s="1172" t="s">
        <v>4169</v>
      </c>
    </row>
    <row r="3069" spans="2:6" s="939" customFormat="1" ht="19.5" customHeight="1">
      <c r="B3069" s="942"/>
      <c r="C3069" s="1122"/>
      <c r="D3069" s="1116" t="s">
        <v>4170</v>
      </c>
      <c r="E3069" s="1215" t="s">
        <v>4126</v>
      </c>
      <c r="F3069" s="1172" t="s">
        <v>4126</v>
      </c>
    </row>
    <row r="3070" spans="2:6" s="939" customFormat="1" ht="19.5" customHeight="1">
      <c r="B3070" s="942"/>
      <c r="C3070" s="1122"/>
      <c r="D3070" s="1116" t="s">
        <v>4171</v>
      </c>
      <c r="E3070" s="1215" t="s">
        <v>4126</v>
      </c>
      <c r="F3070" s="1172" t="s">
        <v>4126</v>
      </c>
    </row>
    <row r="3071" spans="2:6" s="939" customFormat="1" ht="19.5" customHeight="1">
      <c r="B3071" s="942"/>
      <c r="C3071" s="1405" t="s">
        <v>4172</v>
      </c>
      <c r="D3071" s="1406"/>
      <c r="E3071" s="1215"/>
      <c r="F3071" s="1172"/>
    </row>
    <row r="3072" spans="2:6" s="939" customFormat="1" ht="19.5" customHeight="1">
      <c r="B3072" s="942"/>
      <c r="C3072" s="1123" t="s">
        <v>4160</v>
      </c>
      <c r="D3072" s="1116"/>
      <c r="E3072" s="1215" t="s">
        <v>4173</v>
      </c>
      <c r="F3072" s="1172" t="s">
        <v>4174</v>
      </c>
    </row>
    <row r="3073" spans="2:6" s="939" customFormat="1" ht="19.5" customHeight="1">
      <c r="B3073" s="942"/>
      <c r="C3073" s="1123" t="s">
        <v>4161</v>
      </c>
      <c r="D3073" s="1116"/>
      <c r="E3073" s="1215" t="s">
        <v>4175</v>
      </c>
      <c r="F3073" s="1172" t="s">
        <v>3979</v>
      </c>
    </row>
    <row r="3074" spans="2:6" s="939" customFormat="1" ht="30" customHeight="1">
      <c r="B3074" s="942"/>
      <c r="C3074" s="1123" t="s">
        <v>4176</v>
      </c>
      <c r="D3074" s="1116"/>
      <c r="E3074" s="1215" t="s">
        <v>4177</v>
      </c>
      <c r="F3074" s="1172" t="s">
        <v>4178</v>
      </c>
    </row>
    <row r="3075" spans="2:6" s="939" customFormat="1" ht="287.25" customHeight="1">
      <c r="B3075" s="942"/>
      <c r="C3075" s="1120" t="s">
        <v>4179</v>
      </c>
      <c r="D3075" s="1121"/>
      <c r="E3075" s="1215" t="s">
        <v>6426</v>
      </c>
      <c r="F3075" s="1172" t="s">
        <v>6426</v>
      </c>
    </row>
    <row r="3076" spans="2:6" s="939" customFormat="1" ht="20.100000000000001" customHeight="1">
      <c r="B3076" s="942"/>
      <c r="C3076" s="1120" t="s">
        <v>4180</v>
      </c>
      <c r="D3076" s="1116"/>
      <c r="E3076" s="1215"/>
      <c r="F3076" s="1172"/>
    </row>
    <row r="3077" spans="2:6" s="939" customFormat="1" ht="20.100000000000001" customHeight="1">
      <c r="B3077" s="942"/>
      <c r="C3077" s="1115" t="s">
        <v>4160</v>
      </c>
      <c r="D3077" s="1116"/>
      <c r="E3077" s="1215" t="s">
        <v>763</v>
      </c>
      <c r="F3077" s="1172" t="s">
        <v>761</v>
      </c>
    </row>
    <row r="3078" spans="2:6" s="939" customFormat="1" ht="20.100000000000001" customHeight="1">
      <c r="B3078" s="942"/>
      <c r="C3078" s="1115" t="s">
        <v>4161</v>
      </c>
      <c r="D3078" s="1116"/>
      <c r="E3078" s="1215" t="s">
        <v>3241</v>
      </c>
      <c r="F3078" s="1172" t="s">
        <v>3242</v>
      </c>
    </row>
    <row r="3079" spans="2:6" s="939" customFormat="1" ht="20.100000000000001" customHeight="1">
      <c r="B3079" s="942"/>
      <c r="C3079" s="1115" t="s">
        <v>4181</v>
      </c>
      <c r="D3079" s="1116" t="s">
        <v>4182</v>
      </c>
      <c r="E3079" s="1215" t="s">
        <v>2407</v>
      </c>
      <c r="F3079" s="1172" t="s">
        <v>2116</v>
      </c>
    </row>
    <row r="3080" spans="2:6" s="939" customFormat="1" ht="20.100000000000001" customHeight="1">
      <c r="B3080" s="942"/>
      <c r="C3080" s="1115"/>
      <c r="D3080" s="1116" t="s">
        <v>4183</v>
      </c>
      <c r="E3080" s="1215" t="s">
        <v>2307</v>
      </c>
      <c r="F3080" s="1172" t="s">
        <v>2308</v>
      </c>
    </row>
    <row r="3081" spans="2:6" s="939" customFormat="1" ht="20.100000000000001" customHeight="1">
      <c r="B3081" s="942"/>
      <c r="C3081" s="1115"/>
      <c r="D3081" s="1116" t="s">
        <v>4184</v>
      </c>
      <c r="E3081" s="1215" t="s">
        <v>2387</v>
      </c>
      <c r="F3081" s="1172" t="s">
        <v>2119</v>
      </c>
    </row>
    <row r="3082" spans="2:6" s="939" customFormat="1" ht="20.100000000000001" customHeight="1">
      <c r="B3082" s="942"/>
      <c r="C3082" s="1115"/>
      <c r="D3082" s="1116" t="s">
        <v>4185</v>
      </c>
      <c r="E3082" s="1215" t="s">
        <v>4186</v>
      </c>
      <c r="F3082" s="1172" t="s">
        <v>4186</v>
      </c>
    </row>
    <row r="3083" spans="2:6" s="939" customFormat="1" ht="20.100000000000001" customHeight="1">
      <c r="B3083" s="942"/>
      <c r="C3083" s="1115"/>
      <c r="D3083" s="1116" t="s">
        <v>4187</v>
      </c>
      <c r="E3083" s="1215" t="s">
        <v>4126</v>
      </c>
      <c r="F3083" s="1172" t="s">
        <v>4126</v>
      </c>
    </row>
    <row r="3084" spans="2:6" s="939" customFormat="1" ht="20.100000000000001" customHeight="1">
      <c r="B3084" s="942"/>
      <c r="C3084" s="1115"/>
      <c r="D3084" s="1116" t="s">
        <v>4188</v>
      </c>
      <c r="E3084" s="1215" t="s">
        <v>4126</v>
      </c>
      <c r="F3084" s="1172" t="s">
        <v>4126</v>
      </c>
    </row>
    <row r="3085" spans="2:6" s="939" customFormat="1" ht="20.100000000000001" customHeight="1">
      <c r="B3085" s="942"/>
      <c r="C3085" s="1115"/>
      <c r="D3085" s="1116" t="s">
        <v>4189</v>
      </c>
      <c r="E3085" s="1215" t="s">
        <v>4126</v>
      </c>
      <c r="F3085" s="1172" t="s">
        <v>4126</v>
      </c>
    </row>
    <row r="3086" spans="2:6" s="939" customFormat="1" ht="65.25" customHeight="1">
      <c r="B3086" s="942"/>
      <c r="C3086" s="1115" t="s">
        <v>4190</v>
      </c>
      <c r="D3086" s="1116"/>
      <c r="E3086" s="1215" t="s">
        <v>4191</v>
      </c>
      <c r="F3086" s="1172" t="s">
        <v>4191</v>
      </c>
    </row>
    <row r="3087" spans="2:6" s="939" customFormat="1" ht="20.100000000000001" customHeight="1">
      <c r="B3087" s="942"/>
      <c r="C3087" s="1413" t="s">
        <v>4192</v>
      </c>
      <c r="D3087" s="1414"/>
      <c r="E3087" s="1215"/>
      <c r="F3087" s="1172"/>
    </row>
    <row r="3088" spans="2:6" s="939" customFormat="1" ht="20.100000000000001" customHeight="1">
      <c r="B3088" s="942"/>
      <c r="C3088" s="1120" t="s">
        <v>4193</v>
      </c>
      <c r="D3088" s="1116"/>
      <c r="E3088" s="1215"/>
      <c r="F3088" s="1172"/>
    </row>
    <row r="3089" spans="2:6" s="939" customFormat="1" ht="39.75" customHeight="1">
      <c r="B3089" s="942"/>
      <c r="C3089" s="1120" t="s">
        <v>4194</v>
      </c>
      <c r="D3089" s="1116"/>
      <c r="E3089" s="1215" t="s">
        <v>4195</v>
      </c>
      <c r="F3089" s="1172" t="s">
        <v>4195</v>
      </c>
    </row>
    <row r="3090" spans="2:6" s="939" customFormat="1" ht="334.5" customHeight="1">
      <c r="B3090" s="942"/>
      <c r="C3090" s="1120" t="s">
        <v>4196</v>
      </c>
      <c r="D3090" s="1116"/>
      <c r="E3090" s="1215" t="s">
        <v>4197</v>
      </c>
      <c r="F3090" s="1172" t="s">
        <v>4197</v>
      </c>
    </row>
    <row r="3091" spans="2:6" s="939" customFormat="1" ht="63.75" customHeight="1">
      <c r="B3091" s="942"/>
      <c r="C3091" s="1120" t="s">
        <v>4198</v>
      </c>
      <c r="D3091" s="1116"/>
      <c r="E3091" s="1215" t="s">
        <v>4199</v>
      </c>
      <c r="F3091" s="1172" t="s">
        <v>4199</v>
      </c>
    </row>
    <row r="3092" spans="2:6" s="939" customFormat="1" ht="89.25" customHeight="1">
      <c r="B3092" s="942"/>
      <c r="C3092" s="1120" t="s">
        <v>4200</v>
      </c>
      <c r="D3092" s="1116"/>
      <c r="E3092" s="1215" t="s">
        <v>4201</v>
      </c>
      <c r="F3092" s="1172" t="s">
        <v>4201</v>
      </c>
    </row>
    <row r="3093" spans="2:6" s="939" customFormat="1" ht="328.5" customHeight="1">
      <c r="B3093" s="942"/>
      <c r="C3093" s="1413" t="s">
        <v>4202</v>
      </c>
      <c r="D3093" s="1414"/>
      <c r="E3093" s="1415" t="s">
        <v>4203</v>
      </c>
      <c r="F3093" s="1416" t="s">
        <v>4203</v>
      </c>
    </row>
    <row r="3094" spans="2:6" s="939" customFormat="1" ht="375" customHeight="1">
      <c r="B3094" s="942"/>
      <c r="C3094" s="1413"/>
      <c r="D3094" s="1414"/>
      <c r="E3094" s="1415"/>
      <c r="F3094" s="1416"/>
    </row>
    <row r="3095" spans="2:6" s="939" customFormat="1" ht="180.75" customHeight="1">
      <c r="B3095" s="942"/>
      <c r="C3095" s="1120" t="s">
        <v>4204</v>
      </c>
      <c r="D3095" s="1116"/>
      <c r="E3095" s="1215" t="s">
        <v>4205</v>
      </c>
      <c r="F3095" s="1172" t="s">
        <v>4205</v>
      </c>
    </row>
    <row r="3096" spans="2:6" s="939" customFormat="1" ht="94.5" customHeight="1">
      <c r="B3096" s="942"/>
      <c r="C3096" s="1120" t="s">
        <v>4206</v>
      </c>
      <c r="D3096" s="1116"/>
      <c r="E3096" s="1215" t="s">
        <v>4207</v>
      </c>
      <c r="F3096" s="1172" t="s">
        <v>4207</v>
      </c>
    </row>
    <row r="3097" spans="2:6" s="939" customFormat="1" ht="19.5" customHeight="1">
      <c r="B3097" s="942"/>
      <c r="C3097" s="1120" t="s">
        <v>4208</v>
      </c>
      <c r="D3097" s="1116"/>
      <c r="E3097" s="1215"/>
      <c r="F3097" s="1172"/>
    </row>
    <row r="3098" spans="2:6" s="939" customFormat="1" ht="80.25" customHeight="1">
      <c r="B3098" s="942"/>
      <c r="C3098" s="1120" t="s">
        <v>4209</v>
      </c>
      <c r="D3098" s="1116"/>
      <c r="E3098" s="1215" t="s">
        <v>4210</v>
      </c>
      <c r="F3098" s="1172" t="s">
        <v>4210</v>
      </c>
    </row>
    <row r="3099" spans="2:6" s="939" customFormat="1" ht="19.5" customHeight="1">
      <c r="B3099" s="942"/>
      <c r="C3099" s="1120" t="s">
        <v>4211</v>
      </c>
      <c r="D3099" s="1116"/>
      <c r="E3099" s="1215"/>
      <c r="F3099" s="1172"/>
    </row>
    <row r="3100" spans="2:6" s="939" customFormat="1" ht="19.5" customHeight="1">
      <c r="B3100" s="942"/>
      <c r="C3100" s="1115" t="s">
        <v>4212</v>
      </c>
      <c r="D3100" s="1116"/>
      <c r="E3100" s="1215"/>
      <c r="F3100" s="1172"/>
    </row>
    <row r="3101" spans="2:6" s="939" customFormat="1" ht="19.5" customHeight="1">
      <c r="B3101" s="942"/>
      <c r="C3101" s="1123" t="s">
        <v>4213</v>
      </c>
      <c r="D3101" s="1116"/>
      <c r="E3101" s="1215" t="s">
        <v>4214</v>
      </c>
      <c r="F3101" s="1172" t="s">
        <v>4215</v>
      </c>
    </row>
    <row r="3102" spans="2:6" s="939" customFormat="1" ht="19.5" customHeight="1">
      <c r="B3102" s="942"/>
      <c r="C3102" s="1123" t="s">
        <v>4216</v>
      </c>
      <c r="D3102" s="1116"/>
      <c r="E3102" s="1215"/>
      <c r="F3102" s="1172"/>
    </row>
    <row r="3103" spans="2:6" s="939" customFormat="1" ht="19.5" customHeight="1">
      <c r="B3103" s="942"/>
      <c r="C3103" s="1123" t="s">
        <v>4217</v>
      </c>
      <c r="D3103" s="1116"/>
      <c r="E3103" s="1215" t="s">
        <v>4218</v>
      </c>
      <c r="F3103" s="1172" t="s">
        <v>4218</v>
      </c>
    </row>
    <row r="3104" spans="2:6" s="939" customFormat="1" ht="19.5" customHeight="1">
      <c r="B3104" s="942"/>
      <c r="C3104" s="1123" t="s">
        <v>4219</v>
      </c>
      <c r="D3104" s="1116"/>
      <c r="E3104" s="1215" t="s">
        <v>4220</v>
      </c>
      <c r="F3104" s="1172" t="s">
        <v>4221</v>
      </c>
    </row>
    <row r="3105" spans="2:6" s="939" customFormat="1" ht="99" customHeight="1">
      <c r="B3105" s="942"/>
      <c r="C3105" s="1123" t="s">
        <v>4222</v>
      </c>
      <c r="D3105" s="1116"/>
      <c r="E3105" s="1215" t="s">
        <v>4223</v>
      </c>
      <c r="F3105" s="1172" t="s">
        <v>4223</v>
      </c>
    </row>
    <row r="3106" spans="2:6" s="939" customFormat="1" ht="19.5" customHeight="1">
      <c r="B3106" s="942"/>
      <c r="C3106" s="1115" t="s">
        <v>4224</v>
      </c>
      <c r="D3106" s="1116"/>
      <c r="E3106" s="1215"/>
      <c r="F3106" s="1172"/>
    </row>
    <row r="3107" spans="2:6" s="939" customFormat="1" ht="20.25" customHeight="1">
      <c r="B3107" s="942"/>
      <c r="C3107" s="1123" t="s">
        <v>4213</v>
      </c>
      <c r="D3107" s="1116"/>
      <c r="E3107" s="1215" t="s">
        <v>4225</v>
      </c>
      <c r="F3107" s="1172" t="s">
        <v>4226</v>
      </c>
    </row>
    <row r="3108" spans="2:6" s="939" customFormat="1" ht="19.5" customHeight="1">
      <c r="B3108" s="942"/>
      <c r="C3108" s="1123" t="s">
        <v>4227</v>
      </c>
      <c r="D3108" s="1116"/>
      <c r="E3108" s="1215" t="s">
        <v>4228</v>
      </c>
      <c r="F3108" s="1172" t="s">
        <v>4229</v>
      </c>
    </row>
    <row r="3109" spans="2:6" s="939" customFormat="1" ht="19.5" customHeight="1">
      <c r="B3109" s="942"/>
      <c r="C3109" s="1123" t="s">
        <v>4230</v>
      </c>
      <c r="D3109" s="1116" t="s">
        <v>4231</v>
      </c>
      <c r="E3109" s="1215" t="s">
        <v>4232</v>
      </c>
      <c r="F3109" s="1172" t="s">
        <v>4233</v>
      </c>
    </row>
    <row r="3110" spans="2:6" s="939" customFormat="1" ht="19.5" customHeight="1">
      <c r="B3110" s="942"/>
      <c r="C3110" s="1120"/>
      <c r="D3110" s="1116" t="s">
        <v>4234</v>
      </c>
      <c r="E3110" s="1215" t="s">
        <v>4235</v>
      </c>
      <c r="F3110" s="1172" t="s">
        <v>4236</v>
      </c>
    </row>
    <row r="3111" spans="2:6" s="939" customFormat="1" ht="19.5" customHeight="1">
      <c r="B3111" s="942"/>
      <c r="C3111" s="1120"/>
      <c r="D3111" s="1116" t="s">
        <v>4237</v>
      </c>
      <c r="E3111" s="1215" t="s">
        <v>4238</v>
      </c>
      <c r="F3111" s="1172" t="s">
        <v>4239</v>
      </c>
    </row>
    <row r="3112" spans="2:6" s="939" customFormat="1" ht="20.25" customHeight="1">
      <c r="B3112" s="942"/>
      <c r="C3112" s="1120"/>
      <c r="D3112" s="1116" t="s">
        <v>4240</v>
      </c>
      <c r="E3112" s="1215" t="s">
        <v>763</v>
      </c>
      <c r="F3112" s="1172" t="s">
        <v>761</v>
      </c>
    </row>
    <row r="3113" spans="2:6" s="939" customFormat="1" ht="19.5" customHeight="1">
      <c r="B3113" s="942"/>
      <c r="C3113" s="1120"/>
      <c r="D3113" s="1116" t="s">
        <v>4241</v>
      </c>
      <c r="E3113" s="1215" t="s">
        <v>4242</v>
      </c>
      <c r="F3113" s="1172" t="s">
        <v>4242</v>
      </c>
    </row>
    <row r="3114" spans="2:6" s="939" customFormat="1" ht="19.5" customHeight="1">
      <c r="B3114" s="942"/>
      <c r="C3114" s="1120"/>
      <c r="D3114" s="1116" t="s">
        <v>4243</v>
      </c>
      <c r="E3114" s="1215" t="s">
        <v>4242</v>
      </c>
      <c r="F3114" s="1172" t="s">
        <v>4242</v>
      </c>
    </row>
    <row r="3115" spans="2:6" s="939" customFormat="1" ht="19.5" customHeight="1">
      <c r="B3115" s="942"/>
      <c r="C3115" s="1120"/>
      <c r="D3115" s="1116" t="s">
        <v>4244</v>
      </c>
      <c r="E3115" s="1215" t="s">
        <v>4242</v>
      </c>
      <c r="F3115" s="1172" t="s">
        <v>4242</v>
      </c>
    </row>
    <row r="3116" spans="2:6" s="939" customFormat="1" ht="93" customHeight="1">
      <c r="B3116" s="942"/>
      <c r="C3116" s="1123" t="s">
        <v>4245</v>
      </c>
      <c r="D3116" s="1116"/>
      <c r="E3116" s="1215" t="s">
        <v>4246</v>
      </c>
      <c r="F3116" s="1172" t="s">
        <v>4246</v>
      </c>
    </row>
    <row r="3117" spans="2:6" s="939" customFormat="1" ht="19.5" customHeight="1">
      <c r="B3117" s="942"/>
      <c r="C3117" s="1115" t="s">
        <v>4247</v>
      </c>
      <c r="D3117" s="1116"/>
      <c r="E3117" s="1215"/>
      <c r="F3117" s="1172"/>
    </row>
    <row r="3118" spans="2:6" s="939" customFormat="1" ht="19.5" customHeight="1">
      <c r="B3118" s="942"/>
      <c r="C3118" s="1123" t="s">
        <v>4213</v>
      </c>
      <c r="D3118" s="1116"/>
      <c r="E3118" s="1215" t="s">
        <v>763</v>
      </c>
      <c r="F3118" s="1172" t="s">
        <v>761</v>
      </c>
    </row>
    <row r="3119" spans="2:6" s="939" customFormat="1" ht="19.5" customHeight="1">
      <c r="B3119" s="942"/>
      <c r="C3119" s="1123" t="s">
        <v>4227</v>
      </c>
      <c r="D3119" s="1116"/>
      <c r="E3119" s="1215" t="s">
        <v>1970</v>
      </c>
      <c r="F3119" s="1172" t="s">
        <v>6427</v>
      </c>
    </row>
    <row r="3120" spans="2:6" s="939" customFormat="1" ht="19.5" customHeight="1">
      <c r="B3120" s="942"/>
      <c r="C3120" s="1123" t="s">
        <v>4248</v>
      </c>
      <c r="D3120" s="1116"/>
      <c r="E3120" s="1215" t="s">
        <v>4249</v>
      </c>
      <c r="F3120" s="1172" t="s">
        <v>4250</v>
      </c>
    </row>
    <row r="3121" spans="2:6" s="939" customFormat="1" ht="36.75" customHeight="1">
      <c r="B3121" s="942"/>
      <c r="C3121" s="1123" t="s">
        <v>4245</v>
      </c>
      <c r="D3121" s="1116"/>
      <c r="E3121" s="1215" t="s">
        <v>4251</v>
      </c>
      <c r="F3121" s="1172" t="s">
        <v>4251</v>
      </c>
    </row>
    <row r="3122" spans="2:6" s="939" customFormat="1" ht="19.5" customHeight="1">
      <c r="B3122" s="942"/>
      <c r="C3122" s="1405" t="s">
        <v>4252</v>
      </c>
      <c r="D3122" s="1406"/>
      <c r="E3122" s="1215"/>
      <c r="F3122" s="1172"/>
    </row>
    <row r="3123" spans="2:6" s="939" customFormat="1" ht="19.5" customHeight="1">
      <c r="B3123" s="942"/>
      <c r="C3123" s="1123" t="s">
        <v>4253</v>
      </c>
      <c r="D3123" s="1116"/>
      <c r="E3123" s="1215" t="s">
        <v>763</v>
      </c>
      <c r="F3123" s="1172" t="s">
        <v>761</v>
      </c>
    </row>
    <row r="3124" spans="2:6" s="939" customFormat="1" ht="19.5" customHeight="1">
      <c r="B3124" s="942"/>
      <c r="C3124" s="1123" t="s">
        <v>4254</v>
      </c>
      <c r="D3124" s="1116"/>
      <c r="E3124" s="1215" t="s">
        <v>4255</v>
      </c>
      <c r="F3124" s="1172" t="s">
        <v>4256</v>
      </c>
    </row>
    <row r="3125" spans="2:6" s="939" customFormat="1" ht="19.5" customHeight="1">
      <c r="B3125" s="942"/>
      <c r="C3125" s="1123" t="s">
        <v>4257</v>
      </c>
      <c r="D3125" s="1116" t="s">
        <v>4258</v>
      </c>
      <c r="E3125" s="1215" t="s">
        <v>4259</v>
      </c>
      <c r="F3125" s="1172" t="s">
        <v>4260</v>
      </c>
    </row>
    <row r="3126" spans="2:6" s="939" customFormat="1" ht="20.100000000000001" customHeight="1">
      <c r="B3126" s="942"/>
      <c r="C3126" s="1120"/>
      <c r="D3126" s="1116" t="s">
        <v>4261</v>
      </c>
      <c r="E3126" s="1215" t="s">
        <v>4262</v>
      </c>
      <c r="F3126" s="1172" t="s">
        <v>4262</v>
      </c>
    </row>
    <row r="3127" spans="2:6" s="939" customFormat="1" ht="19.5" customHeight="1">
      <c r="B3127" s="942"/>
      <c r="C3127" s="1120"/>
      <c r="D3127" s="1116" t="s">
        <v>4231</v>
      </c>
      <c r="E3127" s="1215" t="s">
        <v>4263</v>
      </c>
      <c r="F3127" s="1172" t="s">
        <v>4264</v>
      </c>
    </row>
    <row r="3128" spans="2:6" s="939" customFormat="1" ht="19.5" customHeight="1">
      <c r="B3128" s="942"/>
      <c r="C3128" s="1120"/>
      <c r="D3128" s="1116" t="s">
        <v>4265</v>
      </c>
      <c r="E3128" s="1215" t="s">
        <v>763</v>
      </c>
      <c r="F3128" s="1172" t="s">
        <v>761</v>
      </c>
    </row>
    <row r="3129" spans="2:6" s="939" customFormat="1" ht="19.5" customHeight="1">
      <c r="B3129" s="942"/>
      <c r="C3129" s="1120"/>
      <c r="D3129" s="1116" t="s">
        <v>4185</v>
      </c>
      <c r="E3129" s="1215" t="s">
        <v>763</v>
      </c>
      <c r="F3129" s="1172" t="s">
        <v>761</v>
      </c>
    </row>
    <row r="3130" spans="2:6" s="939" customFormat="1" ht="19.5" customHeight="1">
      <c r="B3130" s="942"/>
      <c r="C3130" s="1120"/>
      <c r="D3130" s="1116" t="s">
        <v>4266</v>
      </c>
      <c r="E3130" s="1215" t="s">
        <v>4267</v>
      </c>
      <c r="F3130" s="1172" t="s">
        <v>4268</v>
      </c>
    </row>
    <row r="3131" spans="2:6" s="939" customFormat="1" ht="19.5" customHeight="1">
      <c r="B3131" s="942"/>
      <c r="C3131" s="1120"/>
      <c r="D3131" s="1116" t="s">
        <v>4269</v>
      </c>
      <c r="E3131" s="1215" t="s">
        <v>763</v>
      </c>
      <c r="F3131" s="1172" t="s">
        <v>761</v>
      </c>
    </row>
    <row r="3132" spans="2:6" s="939" customFormat="1" ht="19.5" customHeight="1">
      <c r="B3132" s="942"/>
      <c r="C3132" s="1120"/>
      <c r="D3132" s="1116" t="s">
        <v>4240</v>
      </c>
      <c r="E3132" s="1215" t="s">
        <v>763</v>
      </c>
      <c r="F3132" s="1172" t="s">
        <v>761</v>
      </c>
    </row>
    <row r="3133" spans="2:6" s="939" customFormat="1" ht="19.5" customHeight="1">
      <c r="B3133" s="942"/>
      <c r="C3133" s="1120"/>
      <c r="D3133" s="1116" t="s">
        <v>4184</v>
      </c>
      <c r="E3133" s="1215" t="s">
        <v>4270</v>
      </c>
      <c r="F3133" s="1172" t="s">
        <v>4271</v>
      </c>
    </row>
    <row r="3134" spans="2:6" s="939" customFormat="1" ht="19.5" customHeight="1">
      <c r="B3134" s="942"/>
      <c r="C3134" s="1123" t="s">
        <v>4272</v>
      </c>
      <c r="D3134" s="1116"/>
      <c r="E3134" s="1215" t="s">
        <v>763</v>
      </c>
      <c r="F3134" s="1172" t="s">
        <v>761</v>
      </c>
    </row>
    <row r="3135" spans="2:6" s="939" customFormat="1" ht="108.75" customHeight="1">
      <c r="B3135" s="942"/>
      <c r="C3135" s="1123" t="s">
        <v>4273</v>
      </c>
      <c r="D3135" s="1116"/>
      <c r="E3135" s="1215" t="s">
        <v>4274</v>
      </c>
      <c r="F3135" s="1172" t="s">
        <v>4275</v>
      </c>
    </row>
    <row r="3136" spans="2:6" s="939" customFormat="1" ht="19.5" customHeight="1">
      <c r="B3136" s="942"/>
      <c r="C3136" s="1120" t="s">
        <v>4276</v>
      </c>
      <c r="D3136" s="1116"/>
      <c r="E3136" s="1215"/>
      <c r="F3136" s="1172"/>
    </row>
    <row r="3137" spans="2:6" s="939" customFormat="1" ht="19.5" customHeight="1">
      <c r="B3137" s="942"/>
      <c r="C3137" s="1405" t="s">
        <v>4277</v>
      </c>
      <c r="D3137" s="1406"/>
      <c r="E3137" s="1215"/>
      <c r="F3137" s="1172"/>
    </row>
    <row r="3138" spans="2:6" s="939" customFormat="1" ht="19.5" customHeight="1">
      <c r="B3138" s="942"/>
      <c r="C3138" s="1123" t="s">
        <v>4213</v>
      </c>
      <c r="D3138" s="1124"/>
      <c r="E3138" s="1215" t="s">
        <v>4278</v>
      </c>
      <c r="F3138" s="1172" t="s">
        <v>4279</v>
      </c>
    </row>
    <row r="3139" spans="2:6" s="939" customFormat="1" ht="19.5" customHeight="1">
      <c r="B3139" s="942"/>
      <c r="C3139" s="1123" t="s">
        <v>4227</v>
      </c>
      <c r="D3139" s="1124"/>
      <c r="E3139" s="1215" t="s">
        <v>4242</v>
      </c>
      <c r="F3139" s="1172" t="s">
        <v>4242</v>
      </c>
    </row>
    <row r="3140" spans="2:6" s="939" customFormat="1" ht="19.5" customHeight="1">
      <c r="B3140" s="942"/>
      <c r="C3140" s="1123" t="s">
        <v>4230</v>
      </c>
      <c r="D3140" s="1116" t="s">
        <v>4280</v>
      </c>
      <c r="E3140" s="1215" t="s">
        <v>4281</v>
      </c>
      <c r="F3140" s="1172" t="s">
        <v>4282</v>
      </c>
    </row>
    <row r="3141" spans="2:6" s="939" customFormat="1" ht="19.5" customHeight="1">
      <c r="B3141" s="942"/>
      <c r="C3141" s="1123"/>
      <c r="D3141" s="1116" t="s">
        <v>4283</v>
      </c>
      <c r="E3141" s="1215" t="s">
        <v>3265</v>
      </c>
      <c r="F3141" s="1172" t="s">
        <v>3266</v>
      </c>
    </row>
    <row r="3142" spans="2:6" s="939" customFormat="1" ht="19.5" customHeight="1">
      <c r="B3142" s="942"/>
      <c r="C3142" s="1123"/>
      <c r="D3142" s="1116" t="s">
        <v>4284</v>
      </c>
      <c r="E3142" s="1215" t="s">
        <v>4278</v>
      </c>
      <c r="F3142" s="1172" t="s">
        <v>4279</v>
      </c>
    </row>
    <row r="3143" spans="2:6" s="939" customFormat="1" ht="19.5" customHeight="1">
      <c r="B3143" s="942"/>
      <c r="C3143" s="1123" t="s">
        <v>4285</v>
      </c>
      <c r="D3143" s="1116" t="s">
        <v>4286</v>
      </c>
      <c r="E3143" s="1215" t="s">
        <v>4242</v>
      </c>
      <c r="F3143" s="1172" t="s">
        <v>4242</v>
      </c>
    </row>
    <row r="3144" spans="2:6" s="939" customFormat="1" ht="19.5" customHeight="1">
      <c r="B3144" s="942"/>
      <c r="C3144" s="1123"/>
      <c r="D3144" s="1116" t="s">
        <v>4244</v>
      </c>
      <c r="E3144" s="1215" t="s">
        <v>4242</v>
      </c>
      <c r="F3144" s="1172" t="s">
        <v>4242</v>
      </c>
    </row>
    <row r="3145" spans="2:6" s="939" customFormat="1" ht="81.75" customHeight="1">
      <c r="B3145" s="942"/>
      <c r="C3145" s="1123" t="s">
        <v>4222</v>
      </c>
      <c r="D3145" s="1124"/>
      <c r="E3145" s="1215" t="s">
        <v>4287</v>
      </c>
      <c r="F3145" s="1172" t="s">
        <v>4288</v>
      </c>
    </row>
    <row r="3146" spans="2:6" s="939" customFormat="1" ht="19.5" customHeight="1">
      <c r="B3146" s="942"/>
      <c r="C3146" s="1405" t="s">
        <v>4289</v>
      </c>
      <c r="D3146" s="1406"/>
      <c r="E3146" s="1215" t="s">
        <v>4290</v>
      </c>
      <c r="F3146" s="1172" t="s">
        <v>4290</v>
      </c>
    </row>
    <row r="3147" spans="2:6" s="939" customFormat="1" ht="19.5" customHeight="1">
      <c r="B3147" s="942"/>
      <c r="C3147" s="1405" t="s">
        <v>4291</v>
      </c>
      <c r="D3147" s="1406"/>
      <c r="E3147" s="1215" t="s">
        <v>4290</v>
      </c>
      <c r="F3147" s="1172" t="s">
        <v>4290</v>
      </c>
    </row>
    <row r="3148" spans="2:6" s="939" customFormat="1" ht="19.5" customHeight="1">
      <c r="B3148" s="942"/>
      <c r="C3148" s="1405" t="s">
        <v>4292</v>
      </c>
      <c r="D3148" s="1406"/>
      <c r="E3148" s="1215" t="s">
        <v>4290</v>
      </c>
      <c r="F3148" s="1172" t="s">
        <v>4290</v>
      </c>
    </row>
    <row r="3149" spans="2:6" s="939" customFormat="1" ht="19.5" customHeight="1">
      <c r="B3149" s="942"/>
      <c r="C3149" s="1405" t="s">
        <v>4293</v>
      </c>
      <c r="D3149" s="1406"/>
      <c r="E3149" s="1215" t="s">
        <v>4290</v>
      </c>
      <c r="F3149" s="1172" t="s">
        <v>4290</v>
      </c>
    </row>
    <row r="3150" spans="2:6" s="939" customFormat="1" ht="19.5" customHeight="1">
      <c r="B3150" s="942"/>
      <c r="C3150" s="1405" t="s">
        <v>4294</v>
      </c>
      <c r="D3150" s="1406"/>
      <c r="E3150" s="1215" t="s">
        <v>4290</v>
      </c>
      <c r="F3150" s="1172" t="s">
        <v>4290</v>
      </c>
    </row>
    <row r="3151" spans="2:6" s="939" customFormat="1" ht="19.5" customHeight="1">
      <c r="B3151" s="942"/>
      <c r="C3151" s="1405" t="s">
        <v>4295</v>
      </c>
      <c r="D3151" s="1406"/>
      <c r="E3151" s="1215" t="s">
        <v>4290</v>
      </c>
      <c r="F3151" s="1172" t="s">
        <v>4290</v>
      </c>
    </row>
    <row r="3152" spans="2:6" s="939" customFormat="1" ht="19.5" customHeight="1">
      <c r="B3152" s="942"/>
      <c r="C3152" s="1120" t="s">
        <v>4296</v>
      </c>
      <c r="D3152" s="1116"/>
      <c r="E3152" s="1215"/>
      <c r="F3152" s="1172"/>
    </row>
    <row r="3153" spans="2:6" s="939" customFormat="1" ht="19.5" customHeight="1">
      <c r="B3153" s="942"/>
      <c r="C3153" s="1405" t="s">
        <v>4297</v>
      </c>
      <c r="D3153" s="1406"/>
      <c r="E3153" s="1215"/>
      <c r="F3153" s="1172"/>
    </row>
    <row r="3154" spans="2:6" s="939" customFormat="1" ht="19.5" customHeight="1">
      <c r="B3154" s="942"/>
      <c r="C3154" s="1123" t="s">
        <v>4213</v>
      </c>
      <c r="D3154" s="1116"/>
      <c r="E3154" s="1215" t="s">
        <v>763</v>
      </c>
      <c r="F3154" s="1172" t="s">
        <v>761</v>
      </c>
    </row>
    <row r="3155" spans="2:6" s="939" customFormat="1" ht="19.5" customHeight="1">
      <c r="B3155" s="942"/>
      <c r="C3155" s="1123" t="s">
        <v>4227</v>
      </c>
      <c r="D3155" s="1116"/>
      <c r="E3155" s="1215" t="s">
        <v>2384</v>
      </c>
      <c r="F3155" s="1172" t="s">
        <v>2385</v>
      </c>
    </row>
    <row r="3156" spans="2:6" s="939" customFormat="1" ht="20.100000000000001" customHeight="1">
      <c r="B3156" s="942"/>
      <c r="C3156" s="1123" t="s">
        <v>4230</v>
      </c>
      <c r="D3156" s="1116" t="s">
        <v>4298</v>
      </c>
      <c r="E3156" s="1215" t="s">
        <v>2498</v>
      </c>
      <c r="F3156" s="1172" t="s">
        <v>2254</v>
      </c>
    </row>
    <row r="3157" spans="2:6" s="939" customFormat="1" ht="19.5" customHeight="1">
      <c r="B3157" s="942"/>
      <c r="C3157" s="1123"/>
      <c r="D3157" s="1116" t="s">
        <v>4234</v>
      </c>
      <c r="E3157" s="1215" t="s">
        <v>763</v>
      </c>
      <c r="F3157" s="1172" t="s">
        <v>761</v>
      </c>
    </row>
    <row r="3158" spans="2:6" s="939" customFormat="1" ht="19.5" customHeight="1">
      <c r="B3158" s="942"/>
      <c r="C3158" s="1123"/>
      <c r="D3158" s="1116" t="s">
        <v>4299</v>
      </c>
      <c r="E3158" s="1215" t="s">
        <v>3221</v>
      </c>
      <c r="F3158" s="1172" t="s">
        <v>3222</v>
      </c>
    </row>
    <row r="3159" spans="2:6" s="939" customFormat="1" ht="19.5" customHeight="1">
      <c r="B3159" s="942"/>
      <c r="C3159" s="1123"/>
      <c r="D3159" s="1116" t="s">
        <v>4237</v>
      </c>
      <c r="E3159" s="1215"/>
      <c r="F3159" s="1172"/>
    </row>
    <row r="3160" spans="2:6" s="939" customFormat="1" ht="19.5" customHeight="1">
      <c r="B3160" s="942"/>
      <c r="C3160" s="1123"/>
      <c r="D3160" s="1116" t="s">
        <v>4300</v>
      </c>
      <c r="E3160" s="1215" t="s">
        <v>3273</v>
      </c>
      <c r="F3160" s="1172" t="s">
        <v>3274</v>
      </c>
    </row>
    <row r="3161" spans="2:6" s="939" customFormat="1" ht="19.5" customHeight="1">
      <c r="B3161" s="942"/>
      <c r="C3161" s="1123" t="s">
        <v>4301</v>
      </c>
      <c r="D3161" s="1116" t="s">
        <v>4302</v>
      </c>
      <c r="E3161" s="1215" t="s">
        <v>4242</v>
      </c>
      <c r="F3161" s="1172" t="s">
        <v>4242</v>
      </c>
    </row>
    <row r="3162" spans="2:6" s="939" customFormat="1" ht="19.5" customHeight="1">
      <c r="B3162" s="942"/>
      <c r="C3162" s="1123"/>
      <c r="D3162" s="1116" t="s">
        <v>4303</v>
      </c>
      <c r="E3162" s="1215" t="s">
        <v>4242</v>
      </c>
      <c r="F3162" s="1172" t="s">
        <v>4242</v>
      </c>
    </row>
    <row r="3163" spans="2:6" s="939" customFormat="1" ht="19.5" customHeight="1">
      <c r="B3163" s="942"/>
      <c r="C3163" s="1123"/>
      <c r="D3163" s="1116" t="s">
        <v>4304</v>
      </c>
      <c r="E3163" s="1215" t="s">
        <v>4242</v>
      </c>
      <c r="F3163" s="1172" t="s">
        <v>4242</v>
      </c>
    </row>
    <row r="3164" spans="2:6" s="939" customFormat="1" ht="19.5" customHeight="1">
      <c r="B3164" s="942"/>
      <c r="C3164" s="1123"/>
      <c r="D3164" s="1116" t="s">
        <v>4244</v>
      </c>
      <c r="E3164" s="1215" t="s">
        <v>4242</v>
      </c>
      <c r="F3164" s="1172" t="s">
        <v>4242</v>
      </c>
    </row>
    <row r="3165" spans="2:6" s="939" customFormat="1" ht="60" customHeight="1">
      <c r="B3165" s="942"/>
      <c r="C3165" s="1123" t="s">
        <v>4222</v>
      </c>
      <c r="D3165" s="1116"/>
      <c r="E3165" s="1215" t="s">
        <v>4305</v>
      </c>
      <c r="F3165" s="1172" t="s">
        <v>4305</v>
      </c>
    </row>
    <row r="3166" spans="2:6" s="939" customFormat="1" ht="19.5" customHeight="1">
      <c r="B3166" s="942"/>
      <c r="C3166" s="1115" t="s">
        <v>4306</v>
      </c>
      <c r="D3166" s="1116"/>
      <c r="E3166" s="1215" t="s">
        <v>6428</v>
      </c>
      <c r="F3166" s="1172" t="s">
        <v>6430</v>
      </c>
    </row>
    <row r="3167" spans="2:6" s="939" customFormat="1" ht="31.5" customHeight="1">
      <c r="B3167" s="942"/>
      <c r="C3167" s="1115" t="s">
        <v>4307</v>
      </c>
      <c r="D3167" s="1116"/>
      <c r="E3167" s="1215" t="s">
        <v>6429</v>
      </c>
      <c r="F3167" s="1172" t="s">
        <v>6428</v>
      </c>
    </row>
    <row r="3168" spans="2:6" s="939" customFormat="1" ht="19.5" customHeight="1">
      <c r="B3168" s="942"/>
      <c r="C3168" s="1120" t="s">
        <v>4308</v>
      </c>
      <c r="D3168" s="1116"/>
      <c r="E3168" s="1215"/>
      <c r="F3168" s="1172"/>
    </row>
    <row r="3169" spans="2:6" s="939" customFormat="1" ht="18.75" customHeight="1">
      <c r="B3169" s="942"/>
      <c r="C3169" s="1405" t="s">
        <v>4309</v>
      </c>
      <c r="D3169" s="1406"/>
      <c r="E3169" s="1215"/>
      <c r="F3169" s="1172"/>
    </row>
    <row r="3170" spans="2:6" s="939" customFormat="1" ht="18.75" customHeight="1">
      <c r="B3170" s="942"/>
      <c r="C3170" s="1123" t="s">
        <v>4310</v>
      </c>
      <c r="D3170" s="1116"/>
      <c r="E3170" s="1215" t="s">
        <v>763</v>
      </c>
      <c r="F3170" s="1172" t="s">
        <v>761</v>
      </c>
    </row>
    <row r="3171" spans="2:6" s="939" customFormat="1" ht="18.75" customHeight="1">
      <c r="B3171" s="942"/>
      <c r="C3171" s="1123" t="s">
        <v>4227</v>
      </c>
      <c r="D3171" s="1116"/>
      <c r="E3171" s="1215" t="s">
        <v>763</v>
      </c>
      <c r="F3171" s="1172" t="s">
        <v>761</v>
      </c>
    </row>
    <row r="3172" spans="2:6" s="939" customFormat="1" ht="18.75" customHeight="1">
      <c r="B3172" s="942"/>
      <c r="C3172" s="1123" t="s">
        <v>4230</v>
      </c>
      <c r="D3172" s="1116" t="s">
        <v>4231</v>
      </c>
      <c r="E3172" s="1215" t="s">
        <v>2315</v>
      </c>
      <c r="F3172" s="1172" t="s">
        <v>2316</v>
      </c>
    </row>
    <row r="3173" spans="2:6" s="939" customFormat="1" ht="18.75" customHeight="1">
      <c r="B3173" s="942"/>
      <c r="C3173" s="1123"/>
      <c r="D3173" s="1116" t="s">
        <v>4283</v>
      </c>
      <c r="E3173" s="1215" t="s">
        <v>3265</v>
      </c>
      <c r="F3173" s="1172" t="s">
        <v>3266</v>
      </c>
    </row>
    <row r="3174" spans="2:6" s="939" customFormat="1" ht="18.75" customHeight="1">
      <c r="B3174" s="942"/>
      <c r="C3174" s="1123"/>
      <c r="D3174" s="1116" t="s">
        <v>4237</v>
      </c>
      <c r="E3174" s="1215" t="s">
        <v>4311</v>
      </c>
      <c r="F3174" s="1172" t="s">
        <v>4312</v>
      </c>
    </row>
    <row r="3175" spans="2:6" s="939" customFormat="1" ht="18.75" customHeight="1">
      <c r="B3175" s="942"/>
      <c r="C3175" s="1123"/>
      <c r="D3175" s="1116" t="s">
        <v>4313</v>
      </c>
      <c r="E3175" s="1215" t="s">
        <v>2440</v>
      </c>
      <c r="F3175" s="1172" t="s">
        <v>2022</v>
      </c>
    </row>
    <row r="3176" spans="2:6" s="939" customFormat="1" ht="18.75" customHeight="1">
      <c r="B3176" s="942"/>
      <c r="C3176" s="1123"/>
      <c r="D3176" s="1116" t="s">
        <v>4314</v>
      </c>
      <c r="E3176" s="1215" t="s">
        <v>2576</v>
      </c>
      <c r="F3176" s="1172" t="s">
        <v>2577</v>
      </c>
    </row>
    <row r="3177" spans="2:6" s="939" customFormat="1" ht="18.75" customHeight="1">
      <c r="B3177" s="942"/>
      <c r="C3177" s="1123"/>
      <c r="D3177" s="1116" t="s">
        <v>4315</v>
      </c>
      <c r="E3177" s="1215" t="s">
        <v>4316</v>
      </c>
      <c r="F3177" s="1172" t="s">
        <v>4317</v>
      </c>
    </row>
    <row r="3178" spans="2:6" s="939" customFormat="1" ht="18.75" customHeight="1">
      <c r="B3178" s="942"/>
      <c r="C3178" s="1123"/>
      <c r="D3178" s="1116" t="s">
        <v>4234</v>
      </c>
      <c r="E3178" s="1215" t="s">
        <v>763</v>
      </c>
      <c r="F3178" s="1172" t="s">
        <v>761</v>
      </c>
    </row>
    <row r="3179" spans="2:6" s="939" customFormat="1" ht="18.75" customHeight="1">
      <c r="B3179" s="942"/>
      <c r="C3179" s="1123"/>
      <c r="D3179" s="1116" t="s">
        <v>4318</v>
      </c>
      <c r="E3179" s="1215" t="s">
        <v>4319</v>
      </c>
      <c r="F3179" s="1172" t="s">
        <v>4320</v>
      </c>
    </row>
    <row r="3180" spans="2:6" s="939" customFormat="1" ht="18.75" customHeight="1">
      <c r="B3180" s="942"/>
      <c r="C3180" s="1123"/>
      <c r="D3180" s="1116" t="s">
        <v>4184</v>
      </c>
      <c r="E3180" s="1215" t="s">
        <v>2387</v>
      </c>
      <c r="F3180" s="1172" t="s">
        <v>2119</v>
      </c>
    </row>
    <row r="3181" spans="2:6" s="939" customFormat="1" ht="18.75" customHeight="1">
      <c r="B3181" s="942"/>
      <c r="C3181" s="1123"/>
      <c r="D3181" s="1116" t="s">
        <v>4185</v>
      </c>
      <c r="E3181" s="1215" t="s">
        <v>4321</v>
      </c>
      <c r="F3181" s="1172" t="s">
        <v>4322</v>
      </c>
    </row>
    <row r="3182" spans="2:6" s="939" customFormat="1" ht="18.75" customHeight="1">
      <c r="B3182" s="942"/>
      <c r="C3182" s="1123" t="s">
        <v>4301</v>
      </c>
      <c r="D3182" s="1116" t="s">
        <v>4323</v>
      </c>
      <c r="E3182" s="1215" t="s">
        <v>4242</v>
      </c>
      <c r="F3182" s="1172" t="s">
        <v>4242</v>
      </c>
    </row>
    <row r="3183" spans="2:6" s="939" customFormat="1" ht="18.75" customHeight="1">
      <c r="B3183" s="942"/>
      <c r="C3183" s="1123"/>
      <c r="D3183" s="1116" t="s">
        <v>4324</v>
      </c>
      <c r="E3183" s="1215" t="s">
        <v>4242</v>
      </c>
      <c r="F3183" s="1172" t="s">
        <v>4242</v>
      </c>
    </row>
    <row r="3184" spans="2:6" s="939" customFormat="1" ht="18.75" customHeight="1">
      <c r="B3184" s="942"/>
      <c r="C3184" s="1123"/>
      <c r="D3184" s="1116" t="s">
        <v>4325</v>
      </c>
      <c r="E3184" s="1215" t="s">
        <v>4242</v>
      </c>
      <c r="F3184" s="1172" t="s">
        <v>4242</v>
      </c>
    </row>
    <row r="3185" spans="2:6" s="939" customFormat="1" ht="18.75" customHeight="1">
      <c r="B3185" s="942"/>
      <c r="C3185" s="1123"/>
      <c r="D3185" s="1116" t="s">
        <v>4326</v>
      </c>
      <c r="E3185" s="1215" t="s">
        <v>4242</v>
      </c>
      <c r="F3185" s="1172" t="s">
        <v>4242</v>
      </c>
    </row>
    <row r="3186" spans="2:6" s="939" customFormat="1" ht="18.75" customHeight="1">
      <c r="B3186" s="942"/>
      <c r="C3186" s="1123"/>
      <c r="D3186" s="1116" t="s">
        <v>4244</v>
      </c>
      <c r="E3186" s="1215" t="s">
        <v>4242</v>
      </c>
      <c r="F3186" s="1172" t="s">
        <v>4242</v>
      </c>
    </row>
    <row r="3187" spans="2:6" s="939" customFormat="1" ht="90" customHeight="1">
      <c r="B3187" s="942"/>
      <c r="C3187" s="1123" t="s">
        <v>4222</v>
      </c>
      <c r="D3187" s="1116"/>
      <c r="E3187" s="1215" t="s">
        <v>4327</v>
      </c>
      <c r="F3187" s="1172" t="s">
        <v>4327</v>
      </c>
    </row>
    <row r="3188" spans="2:6" s="939" customFormat="1" ht="19.5" customHeight="1">
      <c r="B3188" s="942"/>
      <c r="C3188" s="1115" t="s">
        <v>4328</v>
      </c>
      <c r="D3188" s="1116"/>
      <c r="E3188" s="1215" t="s">
        <v>6431</v>
      </c>
      <c r="F3188" s="1172" t="s">
        <v>6433</v>
      </c>
    </row>
    <row r="3189" spans="2:6" s="939" customFormat="1" ht="19.5" customHeight="1">
      <c r="B3189" s="942"/>
      <c r="C3189" s="1405" t="s">
        <v>4329</v>
      </c>
      <c r="D3189" s="1406"/>
      <c r="E3189" s="1215" t="s">
        <v>6432</v>
      </c>
      <c r="F3189" s="1172" t="s">
        <v>6432</v>
      </c>
    </row>
    <row r="3190" spans="2:6" s="939" customFormat="1" ht="19.5" customHeight="1">
      <c r="B3190" s="942"/>
      <c r="C3190" s="1143" t="s">
        <v>4330</v>
      </c>
      <c r="D3190" s="1116"/>
      <c r="E3190" s="1215"/>
      <c r="F3190" s="1172"/>
    </row>
    <row r="3191" spans="2:6" s="939" customFormat="1" ht="19.5" customHeight="1">
      <c r="B3191" s="942"/>
      <c r="C3191" s="1115" t="s">
        <v>4213</v>
      </c>
      <c r="D3191" s="1116"/>
      <c r="E3191" s="1215" t="s">
        <v>4331</v>
      </c>
      <c r="F3191" s="1172" t="s">
        <v>4332</v>
      </c>
    </row>
    <row r="3192" spans="2:6" s="939" customFormat="1" ht="19.5" customHeight="1">
      <c r="B3192" s="942"/>
      <c r="C3192" s="1115" t="s">
        <v>4227</v>
      </c>
      <c r="D3192" s="1116"/>
      <c r="E3192" s="1215" t="s">
        <v>4242</v>
      </c>
      <c r="F3192" s="1172" t="s">
        <v>4242</v>
      </c>
    </row>
    <row r="3193" spans="2:6" s="939" customFormat="1" ht="19.5" customHeight="1">
      <c r="B3193" s="942"/>
      <c r="C3193" s="1115" t="s">
        <v>4230</v>
      </c>
      <c r="D3193" s="1116" t="s">
        <v>4333</v>
      </c>
      <c r="E3193" s="1215" t="s">
        <v>4334</v>
      </c>
      <c r="F3193" s="1172" t="s">
        <v>4335</v>
      </c>
    </row>
    <row r="3194" spans="2:6" s="939" customFormat="1" ht="19.5" customHeight="1">
      <c r="B3194" s="942"/>
      <c r="C3194" s="1115" t="s">
        <v>4336</v>
      </c>
      <c r="D3194" s="1116"/>
      <c r="E3194" s="1215" t="s">
        <v>4337</v>
      </c>
      <c r="F3194" s="1172" t="s">
        <v>2086</v>
      </c>
    </row>
    <row r="3195" spans="2:6" s="939" customFormat="1" ht="19.5" customHeight="1">
      <c r="B3195" s="942"/>
      <c r="C3195" s="1115" t="s">
        <v>4338</v>
      </c>
      <c r="D3195" s="1116"/>
      <c r="E3195" s="1215" t="s">
        <v>4339</v>
      </c>
      <c r="F3195" s="1172" t="s">
        <v>4340</v>
      </c>
    </row>
    <row r="3196" spans="2:6" s="939" customFormat="1" ht="19.5" customHeight="1">
      <c r="B3196" s="942"/>
      <c r="C3196" s="1115" t="s">
        <v>4341</v>
      </c>
      <c r="D3196" s="1116"/>
      <c r="E3196" s="1215" t="s">
        <v>4342</v>
      </c>
      <c r="F3196" s="1172" t="s">
        <v>2104</v>
      </c>
    </row>
    <row r="3197" spans="2:6" s="939" customFormat="1" ht="19.5" customHeight="1">
      <c r="B3197" s="942"/>
      <c r="C3197" s="1115" t="s">
        <v>4343</v>
      </c>
      <c r="D3197" s="1116"/>
      <c r="E3197" s="1215" t="s">
        <v>4242</v>
      </c>
      <c r="F3197" s="1172" t="s">
        <v>4242</v>
      </c>
    </row>
    <row r="3198" spans="2:6" s="939" customFormat="1" ht="34.5" customHeight="1">
      <c r="B3198" s="942"/>
      <c r="C3198" s="1115" t="s">
        <v>4344</v>
      </c>
      <c r="D3198" s="1116"/>
      <c r="E3198" s="1215" t="s">
        <v>4345</v>
      </c>
      <c r="F3198" s="1172" t="s">
        <v>4345</v>
      </c>
    </row>
    <row r="3199" spans="2:6" s="939" customFormat="1" ht="19.5" customHeight="1">
      <c r="B3199" s="942"/>
      <c r="C3199" s="1120" t="s">
        <v>4346</v>
      </c>
      <c r="D3199" s="1116"/>
      <c r="E3199" s="1215"/>
      <c r="F3199" s="1172"/>
    </row>
    <row r="3200" spans="2:6" s="939" customFormat="1" ht="184.5" customHeight="1">
      <c r="B3200" s="942"/>
      <c r="C3200" s="1120" t="s">
        <v>4347</v>
      </c>
      <c r="D3200" s="1116"/>
      <c r="E3200" s="1215" t="s">
        <v>6434</v>
      </c>
      <c r="F3200" s="1172" t="s">
        <v>6434</v>
      </c>
    </row>
    <row r="3201" spans="2:6" s="939" customFormat="1" ht="19.5" customHeight="1">
      <c r="B3201" s="942"/>
      <c r="C3201" s="1120" t="s">
        <v>4348</v>
      </c>
      <c r="D3201" s="1116"/>
      <c r="E3201" s="1215"/>
      <c r="F3201" s="1172"/>
    </row>
    <row r="3202" spans="2:6" s="939" customFormat="1" ht="19.5" customHeight="1">
      <c r="B3202" s="942"/>
      <c r="C3202" s="1405" t="s">
        <v>4349</v>
      </c>
      <c r="D3202" s="1406"/>
      <c r="E3202" s="1215"/>
      <c r="F3202" s="1172"/>
    </row>
    <row r="3203" spans="2:6" s="939" customFormat="1" ht="19.5" customHeight="1">
      <c r="B3203" s="942"/>
      <c r="C3203" s="1123" t="s">
        <v>2127</v>
      </c>
      <c r="D3203" s="1116"/>
      <c r="E3203" s="1215" t="s">
        <v>4350</v>
      </c>
      <c r="F3203" s="1172" t="s">
        <v>4351</v>
      </c>
    </row>
    <row r="3204" spans="2:6" s="939" customFormat="1" ht="19.5" customHeight="1">
      <c r="B3204" s="942"/>
      <c r="C3204" s="1123" t="s">
        <v>2129</v>
      </c>
      <c r="D3204" s="1116"/>
      <c r="E3204" s="1215" t="s">
        <v>2384</v>
      </c>
      <c r="F3204" s="1172" t="s">
        <v>2385</v>
      </c>
    </row>
    <row r="3205" spans="2:6" s="939" customFormat="1" ht="19.5" customHeight="1">
      <c r="B3205" s="942"/>
      <c r="C3205" s="1123" t="s">
        <v>4230</v>
      </c>
      <c r="D3205" s="1116" t="s">
        <v>4352</v>
      </c>
      <c r="E3205" s="1215" t="s">
        <v>4353</v>
      </c>
      <c r="F3205" s="1172" t="s">
        <v>4354</v>
      </c>
    </row>
    <row r="3206" spans="2:6" s="939" customFormat="1" ht="19.5" customHeight="1">
      <c r="B3206" s="942"/>
      <c r="C3206" s="1115"/>
      <c r="D3206" s="1116" t="s">
        <v>4355</v>
      </c>
      <c r="E3206" s="1215" t="s">
        <v>4356</v>
      </c>
      <c r="F3206" s="1172" t="s">
        <v>4357</v>
      </c>
    </row>
    <row r="3207" spans="2:6" s="939" customFormat="1" ht="19.5" customHeight="1">
      <c r="B3207" s="942"/>
      <c r="C3207" s="1115"/>
      <c r="D3207" s="1116" t="s">
        <v>4358</v>
      </c>
      <c r="E3207" s="1215" t="s">
        <v>763</v>
      </c>
      <c r="F3207" s="1172" t="s">
        <v>761</v>
      </c>
    </row>
    <row r="3208" spans="2:6" s="939" customFormat="1" ht="19.5" customHeight="1">
      <c r="B3208" s="942"/>
      <c r="C3208" s="1115"/>
      <c r="D3208" s="1116" t="s">
        <v>4359</v>
      </c>
      <c r="E3208" s="1215" t="s">
        <v>763</v>
      </c>
      <c r="F3208" s="1172" t="s">
        <v>761</v>
      </c>
    </row>
    <row r="3209" spans="2:6" s="939" customFormat="1" ht="19.5" customHeight="1">
      <c r="B3209" s="942"/>
      <c r="C3209" s="1115"/>
      <c r="D3209" s="1116" t="s">
        <v>4360</v>
      </c>
      <c r="E3209" s="1215" t="s">
        <v>4361</v>
      </c>
      <c r="F3209" s="1172" t="s">
        <v>4362</v>
      </c>
    </row>
    <row r="3210" spans="2:6" s="939" customFormat="1" ht="19.5" customHeight="1">
      <c r="B3210" s="942"/>
      <c r="C3210" s="1115"/>
      <c r="D3210" s="1116" t="s">
        <v>4363</v>
      </c>
      <c r="E3210" s="1215" t="s">
        <v>4364</v>
      </c>
      <c r="F3210" s="1172" t="s">
        <v>4365</v>
      </c>
    </row>
    <row r="3211" spans="2:6" s="939" customFormat="1" ht="19.5" customHeight="1">
      <c r="B3211" s="942"/>
      <c r="C3211" s="1115"/>
      <c r="D3211" s="1116" t="s">
        <v>4363</v>
      </c>
      <c r="E3211" s="1215" t="s">
        <v>4364</v>
      </c>
      <c r="F3211" s="1172" t="s">
        <v>4365</v>
      </c>
    </row>
    <row r="3212" spans="2:6" s="939" customFormat="1" ht="19.5" customHeight="1">
      <c r="B3212" s="942"/>
      <c r="C3212" s="1115"/>
      <c r="D3212" s="1116" t="s">
        <v>4366</v>
      </c>
      <c r="E3212" s="1215" t="s">
        <v>2662</v>
      </c>
      <c r="F3212" s="1172" t="s">
        <v>2663</v>
      </c>
    </row>
    <row r="3213" spans="2:6" s="939" customFormat="1" ht="19.5" customHeight="1">
      <c r="B3213" s="942"/>
      <c r="C3213" s="1115"/>
      <c r="D3213" s="1116" t="s">
        <v>4184</v>
      </c>
      <c r="E3213" s="1215" t="s">
        <v>2387</v>
      </c>
      <c r="F3213" s="1172" t="s">
        <v>2119</v>
      </c>
    </row>
    <row r="3214" spans="2:6" s="939" customFormat="1" ht="19.5" customHeight="1">
      <c r="B3214" s="942"/>
      <c r="C3214" s="1115"/>
      <c r="D3214" s="1116" t="s">
        <v>4367</v>
      </c>
      <c r="E3214" s="1215" t="s">
        <v>4368</v>
      </c>
      <c r="F3214" s="1172" t="s">
        <v>4369</v>
      </c>
    </row>
    <row r="3215" spans="2:6" s="939" customFormat="1" ht="19.5" customHeight="1">
      <c r="B3215" s="942"/>
      <c r="C3215" s="1115"/>
      <c r="D3215" s="1116" t="s">
        <v>4370</v>
      </c>
      <c r="E3215" s="1215" t="s">
        <v>6435</v>
      </c>
      <c r="F3215" s="1172" t="s">
        <v>6436</v>
      </c>
    </row>
    <row r="3216" spans="2:6" s="939" customFormat="1" ht="19.5" customHeight="1">
      <c r="B3216" s="942"/>
      <c r="C3216" s="1115"/>
      <c r="D3216" s="1116" t="s">
        <v>4240</v>
      </c>
      <c r="E3216" s="1215" t="s">
        <v>763</v>
      </c>
      <c r="F3216" s="1172" t="s">
        <v>761</v>
      </c>
    </row>
    <row r="3217" spans="2:6" s="939" customFormat="1" ht="19.5" customHeight="1">
      <c r="B3217" s="942"/>
      <c r="C3217" s="1123" t="s">
        <v>4371</v>
      </c>
      <c r="D3217" s="1116" t="s">
        <v>4372</v>
      </c>
      <c r="E3217" s="1215" t="s">
        <v>4242</v>
      </c>
      <c r="F3217" s="1172" t="s">
        <v>4242</v>
      </c>
    </row>
    <row r="3218" spans="2:6" s="939" customFormat="1" ht="19.5" customHeight="1">
      <c r="B3218" s="942"/>
      <c r="C3218" s="1123"/>
      <c r="D3218" s="1116" t="s">
        <v>4373</v>
      </c>
      <c r="E3218" s="1215" t="s">
        <v>4242</v>
      </c>
      <c r="F3218" s="1172" t="s">
        <v>4242</v>
      </c>
    </row>
    <row r="3219" spans="2:6" s="939" customFormat="1" ht="19.5" customHeight="1">
      <c r="B3219" s="942"/>
      <c r="C3219" s="1115"/>
      <c r="D3219" s="1116" t="s">
        <v>4374</v>
      </c>
      <c r="E3219" s="1215" t="s">
        <v>4242</v>
      </c>
      <c r="F3219" s="1172" t="s">
        <v>4242</v>
      </c>
    </row>
    <row r="3220" spans="2:6" s="939" customFormat="1" ht="19.5" customHeight="1">
      <c r="B3220" s="942"/>
      <c r="C3220" s="1115"/>
      <c r="D3220" s="1116" t="s">
        <v>4375</v>
      </c>
      <c r="E3220" s="1215" t="s">
        <v>4376</v>
      </c>
      <c r="F3220" s="1172" t="s">
        <v>4377</v>
      </c>
    </row>
    <row r="3221" spans="2:6" s="939" customFormat="1" ht="179.25" customHeight="1">
      <c r="B3221" s="942"/>
      <c r="C3221" s="1123" t="s">
        <v>4222</v>
      </c>
      <c r="D3221" s="1116"/>
      <c r="E3221" s="1215" t="s">
        <v>6437</v>
      </c>
      <c r="F3221" s="1172" t="s">
        <v>6437</v>
      </c>
    </row>
    <row r="3222" spans="2:6" s="939" customFormat="1" ht="19.5" customHeight="1">
      <c r="B3222" s="942"/>
      <c r="C3222" s="1405" t="s">
        <v>4378</v>
      </c>
      <c r="D3222" s="1406"/>
      <c r="E3222" s="1215"/>
      <c r="F3222" s="1172"/>
    </row>
    <row r="3223" spans="2:6" s="939" customFormat="1" ht="19.5" customHeight="1">
      <c r="B3223" s="942"/>
      <c r="C3223" s="1123" t="s">
        <v>4213</v>
      </c>
      <c r="D3223" s="1116"/>
      <c r="E3223" s="1215" t="s">
        <v>4379</v>
      </c>
      <c r="F3223" s="1172" t="s">
        <v>4380</v>
      </c>
    </row>
    <row r="3224" spans="2:6" s="939" customFormat="1" ht="19.5" customHeight="1">
      <c r="B3224" s="942"/>
      <c r="C3224" s="1123" t="s">
        <v>4227</v>
      </c>
      <c r="D3224" s="1116"/>
      <c r="E3224" s="1215" t="s">
        <v>2384</v>
      </c>
      <c r="F3224" s="1172" t="s">
        <v>2385</v>
      </c>
    </row>
    <row r="3225" spans="2:6" s="939" customFormat="1" ht="19.5" customHeight="1">
      <c r="B3225" s="942"/>
      <c r="C3225" s="1123" t="s">
        <v>4230</v>
      </c>
      <c r="D3225" s="1116" t="s">
        <v>4352</v>
      </c>
      <c r="E3225" s="1215" t="s">
        <v>4353</v>
      </c>
      <c r="F3225" s="1172" t="s">
        <v>4354</v>
      </c>
    </row>
    <row r="3226" spans="2:6" s="939" customFormat="1" ht="19.5" customHeight="1">
      <c r="B3226" s="942"/>
      <c r="C3226" s="1123"/>
      <c r="D3226" s="1116" t="s">
        <v>4355</v>
      </c>
      <c r="E3226" s="1215" t="s">
        <v>4381</v>
      </c>
      <c r="F3226" s="1172" t="s">
        <v>4382</v>
      </c>
    </row>
    <row r="3227" spans="2:6" s="939" customFormat="1" ht="19.5" customHeight="1">
      <c r="B3227" s="942"/>
      <c r="C3227" s="1123"/>
      <c r="D3227" s="1116" t="s">
        <v>4358</v>
      </c>
      <c r="E3227" s="1215" t="s">
        <v>763</v>
      </c>
      <c r="F3227" s="1172" t="s">
        <v>761</v>
      </c>
    </row>
    <row r="3228" spans="2:6" s="939" customFormat="1" ht="19.5" customHeight="1">
      <c r="B3228" s="942"/>
      <c r="C3228" s="1123"/>
      <c r="D3228" s="1116" t="s">
        <v>4359</v>
      </c>
      <c r="E3228" s="1215" t="s">
        <v>763</v>
      </c>
      <c r="F3228" s="1172" t="s">
        <v>761</v>
      </c>
    </row>
    <row r="3229" spans="2:6" s="939" customFormat="1" ht="19.5" customHeight="1">
      <c r="B3229" s="942"/>
      <c r="C3229" s="1123"/>
      <c r="D3229" s="1116" t="s">
        <v>4360</v>
      </c>
      <c r="E3229" s="1215" t="s">
        <v>4361</v>
      </c>
      <c r="F3229" s="1172" t="s">
        <v>4362</v>
      </c>
    </row>
    <row r="3230" spans="2:6" s="939" customFormat="1" ht="19.5" customHeight="1">
      <c r="B3230" s="942"/>
      <c r="C3230" s="1123"/>
      <c r="D3230" s="1116" t="s">
        <v>4363</v>
      </c>
      <c r="E3230" s="1215" t="s">
        <v>4364</v>
      </c>
      <c r="F3230" s="1172" t="s">
        <v>4365</v>
      </c>
    </row>
    <row r="3231" spans="2:6" s="939" customFormat="1" ht="19.5" customHeight="1">
      <c r="B3231" s="942"/>
      <c r="C3231" s="1123"/>
      <c r="D3231" s="1116" t="s">
        <v>4383</v>
      </c>
      <c r="E3231" s="1215" t="s">
        <v>4364</v>
      </c>
      <c r="F3231" s="1172" t="s">
        <v>4365</v>
      </c>
    </row>
    <row r="3232" spans="2:6" s="939" customFormat="1" ht="19.5" customHeight="1">
      <c r="B3232" s="942"/>
      <c r="C3232" s="1123"/>
      <c r="D3232" s="1116" t="s">
        <v>4366</v>
      </c>
      <c r="E3232" s="1215" t="s">
        <v>2662</v>
      </c>
      <c r="F3232" s="1172" t="s">
        <v>2663</v>
      </c>
    </row>
    <row r="3233" spans="2:6" s="939" customFormat="1" ht="19.5" customHeight="1">
      <c r="B3233" s="942"/>
      <c r="C3233" s="1123"/>
      <c r="D3233" s="1116" t="s">
        <v>4184</v>
      </c>
      <c r="E3233" s="1215" t="s">
        <v>2387</v>
      </c>
      <c r="F3233" s="1172" t="s">
        <v>2119</v>
      </c>
    </row>
    <row r="3234" spans="2:6" s="939" customFormat="1" ht="19.5" customHeight="1">
      <c r="B3234" s="942"/>
      <c r="C3234" s="1123"/>
      <c r="D3234" s="1116" t="s">
        <v>4367</v>
      </c>
      <c r="E3234" s="1215" t="s">
        <v>4368</v>
      </c>
      <c r="F3234" s="1172" t="s">
        <v>4369</v>
      </c>
    </row>
    <row r="3235" spans="2:6" s="939" customFormat="1" ht="19.5" customHeight="1">
      <c r="B3235" s="942"/>
      <c r="C3235" s="1123"/>
      <c r="D3235" s="1116" t="s">
        <v>4370</v>
      </c>
      <c r="E3235" s="1215" t="s">
        <v>6435</v>
      </c>
      <c r="F3235" s="1172" t="s">
        <v>6436</v>
      </c>
    </row>
    <row r="3236" spans="2:6" s="939" customFormat="1" ht="19.5" customHeight="1">
      <c r="B3236" s="942"/>
      <c r="C3236" s="1123"/>
      <c r="D3236" s="1116" t="s">
        <v>4240</v>
      </c>
      <c r="E3236" s="1215" t="s">
        <v>763</v>
      </c>
      <c r="F3236" s="1172" t="s">
        <v>761</v>
      </c>
    </row>
    <row r="3237" spans="2:6" s="939" customFormat="1" ht="19.5" customHeight="1">
      <c r="B3237" s="942"/>
      <c r="C3237" s="1123" t="s">
        <v>4301</v>
      </c>
      <c r="D3237" s="1116" t="s">
        <v>4384</v>
      </c>
      <c r="E3237" s="1215" t="s">
        <v>4242</v>
      </c>
      <c r="F3237" s="1172" t="s">
        <v>4242</v>
      </c>
    </row>
    <row r="3238" spans="2:6" s="939" customFormat="1" ht="44.25" customHeight="1">
      <c r="B3238" s="942"/>
      <c r="C3238" s="1123"/>
      <c r="D3238" s="1055" t="s">
        <v>4385</v>
      </c>
      <c r="E3238" s="1216"/>
      <c r="F3238" s="1173"/>
    </row>
    <row r="3239" spans="2:6" s="939" customFormat="1" ht="87.75" customHeight="1">
      <c r="B3239" s="942"/>
      <c r="C3239" s="1123" t="s">
        <v>4222</v>
      </c>
      <c r="D3239" s="1116"/>
      <c r="E3239" s="1215" t="s">
        <v>4386</v>
      </c>
      <c r="F3239" s="1172" t="s">
        <v>4386</v>
      </c>
    </row>
    <row r="3240" spans="2:6" s="939" customFormat="1" ht="19.5" customHeight="1">
      <c r="B3240" s="942"/>
      <c r="C3240" s="1120" t="s">
        <v>4387</v>
      </c>
      <c r="D3240" s="1116"/>
      <c r="E3240" s="1215"/>
      <c r="F3240" s="1172"/>
    </row>
    <row r="3241" spans="2:6" s="939" customFormat="1" ht="183.75" customHeight="1">
      <c r="B3241" s="942"/>
      <c r="C3241" s="1120" t="s">
        <v>4388</v>
      </c>
      <c r="D3241" s="1116"/>
      <c r="E3241" s="1215" t="s">
        <v>4389</v>
      </c>
      <c r="F3241" s="1172" t="s">
        <v>4389</v>
      </c>
    </row>
    <row r="3242" spans="2:6" s="939" customFormat="1" ht="19.5" customHeight="1">
      <c r="B3242" s="942"/>
      <c r="C3242" s="1120" t="s">
        <v>4390</v>
      </c>
      <c r="D3242" s="1116"/>
      <c r="E3242" s="1215"/>
      <c r="F3242" s="1172"/>
    </row>
    <row r="3243" spans="2:6" s="939" customFormat="1" ht="19.5" customHeight="1">
      <c r="B3243" s="942"/>
      <c r="C3243" s="1405" t="s">
        <v>4391</v>
      </c>
      <c r="D3243" s="1406"/>
      <c r="E3243" s="1215"/>
      <c r="F3243" s="1172"/>
    </row>
    <row r="3244" spans="2:6" s="939" customFormat="1" ht="19.5" customHeight="1">
      <c r="B3244" s="942"/>
      <c r="C3244" s="1123" t="s">
        <v>4213</v>
      </c>
      <c r="D3244" s="1116"/>
      <c r="E3244" s="1215" t="s">
        <v>763</v>
      </c>
      <c r="F3244" s="1172" t="s">
        <v>761</v>
      </c>
    </row>
    <row r="3245" spans="2:6" s="939" customFormat="1" ht="19.5" customHeight="1">
      <c r="B3245" s="942"/>
      <c r="C3245" s="1123" t="s">
        <v>4227</v>
      </c>
      <c r="D3245" s="1116"/>
      <c r="E3245" s="1215" t="s">
        <v>2384</v>
      </c>
      <c r="F3245" s="1172" t="s">
        <v>2385</v>
      </c>
    </row>
    <row r="3246" spans="2:6" s="939" customFormat="1" ht="19.5" customHeight="1">
      <c r="B3246" s="942"/>
      <c r="C3246" s="1123" t="s">
        <v>4230</v>
      </c>
      <c r="D3246" s="1116" t="s">
        <v>4231</v>
      </c>
      <c r="E3246" s="1215" t="s">
        <v>2315</v>
      </c>
      <c r="F3246" s="1172" t="s">
        <v>2316</v>
      </c>
    </row>
    <row r="3247" spans="2:6" s="939" customFormat="1" ht="19.5" customHeight="1">
      <c r="B3247" s="942"/>
      <c r="C3247" s="1123"/>
      <c r="D3247" s="1116" t="s">
        <v>4283</v>
      </c>
      <c r="E3247" s="1215" t="s">
        <v>3265</v>
      </c>
      <c r="F3247" s="1172" t="s">
        <v>3266</v>
      </c>
    </row>
    <row r="3248" spans="2:6" s="939" customFormat="1" ht="19.5" customHeight="1">
      <c r="B3248" s="942"/>
      <c r="C3248" s="1123"/>
      <c r="D3248" s="1116" t="s">
        <v>4237</v>
      </c>
      <c r="E3248" s="1215" t="s">
        <v>4311</v>
      </c>
      <c r="F3248" s="1172" t="s">
        <v>4312</v>
      </c>
    </row>
    <row r="3249" spans="2:6" s="939" customFormat="1" ht="19.5" customHeight="1">
      <c r="B3249" s="942"/>
      <c r="C3249" s="1123"/>
      <c r="D3249" s="1116" t="s">
        <v>4313</v>
      </c>
      <c r="E3249" s="1215" t="s">
        <v>2440</v>
      </c>
      <c r="F3249" s="1172" t="s">
        <v>2022</v>
      </c>
    </row>
    <row r="3250" spans="2:6" s="939" customFormat="1" ht="19.5" customHeight="1">
      <c r="B3250" s="942"/>
      <c r="C3250" s="1123"/>
      <c r="D3250" s="1116" t="s">
        <v>4314</v>
      </c>
      <c r="E3250" s="1215" t="s">
        <v>2576</v>
      </c>
      <c r="F3250" s="1172" t="s">
        <v>2577</v>
      </c>
    </row>
    <row r="3251" spans="2:6" s="939" customFormat="1" ht="19.5" customHeight="1">
      <c r="B3251" s="942"/>
      <c r="C3251" s="1123"/>
      <c r="D3251" s="1116" t="s">
        <v>4392</v>
      </c>
      <c r="E3251" s="1215" t="s">
        <v>4393</v>
      </c>
      <c r="F3251" s="1172" t="s">
        <v>4394</v>
      </c>
    </row>
    <row r="3252" spans="2:6" s="939" customFormat="1" ht="19.5" customHeight="1">
      <c r="B3252" s="942"/>
      <c r="C3252" s="1123"/>
      <c r="D3252" s="1116" t="s">
        <v>4240</v>
      </c>
      <c r="E3252" s="1215" t="s">
        <v>763</v>
      </c>
      <c r="F3252" s="1172" t="s">
        <v>761</v>
      </c>
    </row>
    <row r="3253" spans="2:6" s="939" customFormat="1" ht="19.5" customHeight="1">
      <c r="B3253" s="942"/>
      <c r="C3253" s="1123"/>
      <c r="D3253" s="1116" t="s">
        <v>4184</v>
      </c>
      <c r="E3253" s="1215" t="s">
        <v>2387</v>
      </c>
      <c r="F3253" s="1172" t="s">
        <v>2119</v>
      </c>
    </row>
    <row r="3254" spans="2:6" s="939" customFormat="1" ht="19.5" customHeight="1">
      <c r="B3254" s="942"/>
      <c r="C3254" s="1123"/>
      <c r="D3254" s="1116" t="s">
        <v>4395</v>
      </c>
      <c r="E3254" s="1215" t="s">
        <v>763</v>
      </c>
      <c r="F3254" s="1172" t="s">
        <v>761</v>
      </c>
    </row>
    <row r="3255" spans="2:6" s="939" customFormat="1" ht="19.5" customHeight="1">
      <c r="B3255" s="942"/>
      <c r="C3255" s="1123"/>
      <c r="D3255" s="1116" t="s">
        <v>4360</v>
      </c>
      <c r="E3255" s="1215" t="s">
        <v>763</v>
      </c>
      <c r="F3255" s="1172" t="s">
        <v>761</v>
      </c>
    </row>
    <row r="3256" spans="2:6" s="939" customFormat="1" ht="19.5" customHeight="1">
      <c r="B3256" s="942"/>
      <c r="C3256" s="1123" t="s">
        <v>4396</v>
      </c>
      <c r="D3256" s="1116"/>
      <c r="E3256" s="1215" t="s">
        <v>763</v>
      </c>
      <c r="F3256" s="1172" t="s">
        <v>761</v>
      </c>
    </row>
    <row r="3257" spans="2:6" s="939" customFormat="1" ht="19.5" customHeight="1">
      <c r="B3257" s="942"/>
      <c r="C3257" s="1123" t="s">
        <v>4397</v>
      </c>
      <c r="D3257" s="1116" t="s">
        <v>4398</v>
      </c>
      <c r="E3257" s="1215" t="s">
        <v>4242</v>
      </c>
      <c r="F3257" s="1172" t="s">
        <v>4242</v>
      </c>
    </row>
    <row r="3258" spans="2:6" s="939" customFormat="1" ht="19.5" customHeight="1">
      <c r="B3258" s="942"/>
      <c r="C3258" s="1123"/>
      <c r="D3258" s="1116" t="s">
        <v>4399</v>
      </c>
      <c r="E3258" s="1215" t="s">
        <v>4242</v>
      </c>
      <c r="F3258" s="1172" t="s">
        <v>4242</v>
      </c>
    </row>
    <row r="3259" spans="2:6" s="939" customFormat="1" ht="19.5" customHeight="1">
      <c r="B3259" s="942"/>
      <c r="C3259" s="1123"/>
      <c r="D3259" s="1116" t="s">
        <v>4400</v>
      </c>
      <c r="E3259" s="1215" t="s">
        <v>4242</v>
      </c>
      <c r="F3259" s="1172" t="s">
        <v>4242</v>
      </c>
    </row>
    <row r="3260" spans="2:6" s="939" customFormat="1" ht="19.5" customHeight="1">
      <c r="B3260" s="942"/>
      <c r="C3260" s="1123"/>
      <c r="D3260" s="1116" t="s">
        <v>4244</v>
      </c>
      <c r="E3260" s="1215" t="s">
        <v>4242</v>
      </c>
      <c r="F3260" s="1172" t="s">
        <v>4242</v>
      </c>
    </row>
    <row r="3261" spans="2:6" s="939" customFormat="1" ht="84" customHeight="1">
      <c r="B3261" s="942"/>
      <c r="C3261" s="1123" t="s">
        <v>4401</v>
      </c>
      <c r="D3261" s="1116"/>
      <c r="E3261" s="1215" t="s">
        <v>4402</v>
      </c>
      <c r="F3261" s="1172" t="s">
        <v>4402</v>
      </c>
    </row>
    <row r="3262" spans="2:6" s="939" customFormat="1" ht="19.5" customHeight="1">
      <c r="B3262" s="942"/>
      <c r="C3262" s="1405" t="s">
        <v>4403</v>
      </c>
      <c r="D3262" s="1406"/>
      <c r="E3262" s="1215" t="s">
        <v>6438</v>
      </c>
      <c r="F3262" s="1172" t="s">
        <v>6439</v>
      </c>
    </row>
    <row r="3263" spans="2:6" s="939" customFormat="1" ht="19.5" customHeight="1">
      <c r="B3263" s="942"/>
      <c r="C3263" s="1405" t="s">
        <v>4404</v>
      </c>
      <c r="D3263" s="1406"/>
      <c r="E3263" s="1215"/>
      <c r="F3263" s="1172"/>
    </row>
    <row r="3264" spans="2:6" s="939" customFormat="1" ht="19.5" customHeight="1">
      <c r="B3264" s="942"/>
      <c r="C3264" s="1123" t="s">
        <v>4213</v>
      </c>
      <c r="D3264" s="1116"/>
      <c r="E3264" s="1215" t="s">
        <v>763</v>
      </c>
      <c r="F3264" s="1172" t="s">
        <v>761</v>
      </c>
    </row>
    <row r="3265" spans="2:6" s="939" customFormat="1" ht="19.5" customHeight="1">
      <c r="B3265" s="942"/>
      <c r="C3265" s="1123" t="s">
        <v>4227</v>
      </c>
      <c r="D3265" s="1116"/>
      <c r="E3265" s="1215" t="s">
        <v>2384</v>
      </c>
      <c r="F3265" s="1172" t="s">
        <v>2385</v>
      </c>
    </row>
    <row r="3266" spans="2:6" s="939" customFormat="1" ht="19.5" customHeight="1">
      <c r="B3266" s="942"/>
      <c r="C3266" s="1123" t="s">
        <v>4230</v>
      </c>
      <c r="D3266" s="1116" t="s">
        <v>4231</v>
      </c>
      <c r="E3266" s="1215" t="s">
        <v>2315</v>
      </c>
      <c r="F3266" s="1172" t="s">
        <v>2316</v>
      </c>
    </row>
    <row r="3267" spans="2:6" s="939" customFormat="1" ht="19.5" customHeight="1">
      <c r="B3267" s="942"/>
      <c r="C3267" s="1123"/>
      <c r="D3267" s="1116" t="s">
        <v>4283</v>
      </c>
      <c r="E3267" s="1215" t="s">
        <v>3265</v>
      </c>
      <c r="F3267" s="1172" t="s">
        <v>3266</v>
      </c>
    </row>
    <row r="3268" spans="2:6" s="939" customFormat="1" ht="19.5" customHeight="1">
      <c r="B3268" s="942"/>
      <c r="C3268" s="1123"/>
      <c r="D3268" s="1116" t="s">
        <v>4237</v>
      </c>
      <c r="E3268" s="1215" t="s">
        <v>4311</v>
      </c>
      <c r="F3268" s="1172" t="s">
        <v>4312</v>
      </c>
    </row>
    <row r="3269" spans="2:6" s="939" customFormat="1" ht="19.5" customHeight="1">
      <c r="B3269" s="942"/>
      <c r="C3269" s="1123"/>
      <c r="D3269" s="1116" t="s">
        <v>4392</v>
      </c>
      <c r="E3269" s="1215" t="s">
        <v>3120</v>
      </c>
      <c r="F3269" s="1172" t="s">
        <v>3121</v>
      </c>
    </row>
    <row r="3270" spans="2:6" s="939" customFormat="1" ht="19.5" customHeight="1">
      <c r="B3270" s="942"/>
      <c r="C3270" s="1123"/>
      <c r="D3270" s="1116" t="s">
        <v>4240</v>
      </c>
      <c r="E3270" s="1215" t="s">
        <v>763</v>
      </c>
      <c r="F3270" s="1172" t="s">
        <v>761</v>
      </c>
    </row>
    <row r="3271" spans="2:6" s="939" customFormat="1" ht="19.5" customHeight="1">
      <c r="B3271" s="942"/>
      <c r="C3271" s="1123"/>
      <c r="D3271" s="1116" t="s">
        <v>4184</v>
      </c>
      <c r="E3271" s="1215" t="s">
        <v>2387</v>
      </c>
      <c r="F3271" s="1172" t="s">
        <v>2119</v>
      </c>
    </row>
    <row r="3272" spans="2:6" s="939" customFormat="1" ht="19.5" customHeight="1">
      <c r="B3272" s="942"/>
      <c r="C3272" s="1123"/>
      <c r="D3272" s="1116" t="s">
        <v>4405</v>
      </c>
      <c r="E3272" s="1215" t="s">
        <v>763</v>
      </c>
      <c r="F3272" s="1172" t="s">
        <v>761</v>
      </c>
    </row>
    <row r="3273" spans="2:6" s="939" customFormat="1" ht="19.5" customHeight="1">
      <c r="B3273" s="942"/>
      <c r="C3273" s="1123"/>
      <c r="D3273" s="1116" t="s">
        <v>4406</v>
      </c>
      <c r="E3273" s="1215" t="s">
        <v>763</v>
      </c>
      <c r="F3273" s="1172" t="s">
        <v>761</v>
      </c>
    </row>
    <row r="3274" spans="2:6" s="939" customFormat="1" ht="19.5" customHeight="1">
      <c r="B3274" s="942"/>
      <c r="C3274" s="1123" t="s">
        <v>4407</v>
      </c>
      <c r="D3274" s="1116"/>
      <c r="E3274" s="1215" t="s">
        <v>763</v>
      </c>
      <c r="F3274" s="1172" t="s">
        <v>761</v>
      </c>
    </row>
    <row r="3275" spans="2:6" s="939" customFormat="1" ht="19.5" customHeight="1">
      <c r="B3275" s="942"/>
      <c r="C3275" s="1123" t="s">
        <v>4408</v>
      </c>
      <c r="D3275" s="1116" t="s">
        <v>4398</v>
      </c>
      <c r="E3275" s="1215" t="s">
        <v>4242</v>
      </c>
      <c r="F3275" s="1172" t="s">
        <v>4242</v>
      </c>
    </row>
    <row r="3276" spans="2:6" s="939" customFormat="1" ht="19.5" customHeight="1">
      <c r="B3276" s="942"/>
      <c r="C3276" s="1123"/>
      <c r="D3276" s="1116" t="s">
        <v>4409</v>
      </c>
      <c r="E3276" s="1215" t="s">
        <v>4242</v>
      </c>
      <c r="F3276" s="1172" t="s">
        <v>4242</v>
      </c>
    </row>
    <row r="3277" spans="2:6" s="939" customFormat="1" ht="19.5" customHeight="1">
      <c r="B3277" s="942"/>
      <c r="C3277" s="1123"/>
      <c r="D3277" s="1116" t="s">
        <v>4244</v>
      </c>
      <c r="E3277" s="1215" t="s">
        <v>4242</v>
      </c>
      <c r="F3277" s="1172" t="s">
        <v>4242</v>
      </c>
    </row>
    <row r="3278" spans="2:6" s="939" customFormat="1" ht="59.25" customHeight="1">
      <c r="B3278" s="942"/>
      <c r="C3278" s="1123" t="s">
        <v>4410</v>
      </c>
      <c r="D3278" s="1116"/>
      <c r="E3278" s="1215" t="s">
        <v>4411</v>
      </c>
      <c r="F3278" s="1172" t="s">
        <v>4411</v>
      </c>
    </row>
    <row r="3279" spans="2:6" s="939" customFormat="1" ht="19.5" customHeight="1">
      <c r="B3279" s="942"/>
      <c r="C3279" s="1115" t="s">
        <v>4412</v>
      </c>
      <c r="D3279" s="1116"/>
      <c r="E3279" s="1215"/>
      <c r="F3279" s="1172"/>
    </row>
    <row r="3280" spans="2:6" s="939" customFormat="1" ht="19.5" customHeight="1">
      <c r="B3280" s="942"/>
      <c r="C3280" s="1123" t="s">
        <v>4213</v>
      </c>
      <c r="D3280" s="1116"/>
      <c r="E3280" s="1215" t="s">
        <v>763</v>
      </c>
      <c r="F3280" s="1172" t="s">
        <v>761</v>
      </c>
    </row>
    <row r="3281" spans="2:6" s="939" customFormat="1" ht="19.5" customHeight="1">
      <c r="B3281" s="942"/>
      <c r="C3281" s="1123" t="s">
        <v>4227</v>
      </c>
      <c r="D3281" s="1116"/>
      <c r="E3281" s="1215" t="s">
        <v>2384</v>
      </c>
      <c r="F3281" s="1172" t="s">
        <v>2385</v>
      </c>
    </row>
    <row r="3282" spans="2:6" s="939" customFormat="1" ht="19.5" customHeight="1">
      <c r="B3282" s="942"/>
      <c r="C3282" s="1123" t="s">
        <v>4230</v>
      </c>
      <c r="D3282" s="1116" t="s">
        <v>4231</v>
      </c>
      <c r="E3282" s="1215" t="s">
        <v>2315</v>
      </c>
      <c r="F3282" s="1172" t="s">
        <v>2316</v>
      </c>
    </row>
    <row r="3283" spans="2:6" s="939" customFormat="1" ht="19.5" customHeight="1">
      <c r="B3283" s="942"/>
      <c r="C3283" s="1123"/>
      <c r="D3283" s="1116" t="s">
        <v>4283</v>
      </c>
      <c r="E3283" s="1215" t="s">
        <v>3265</v>
      </c>
      <c r="F3283" s="1172" t="s">
        <v>3266</v>
      </c>
    </row>
    <row r="3284" spans="2:6" s="939" customFormat="1" ht="19.5" customHeight="1">
      <c r="B3284" s="942"/>
      <c r="C3284" s="1123"/>
      <c r="D3284" s="1116" t="s">
        <v>4237</v>
      </c>
      <c r="E3284" s="1215" t="s">
        <v>4311</v>
      </c>
      <c r="F3284" s="1172" t="s">
        <v>4312</v>
      </c>
    </row>
    <row r="3285" spans="2:6" s="939" customFormat="1" ht="19.5" customHeight="1">
      <c r="B3285" s="942"/>
      <c r="C3285" s="1123"/>
      <c r="D3285" s="1116" t="s">
        <v>4313</v>
      </c>
      <c r="E3285" s="1215" t="s">
        <v>2440</v>
      </c>
      <c r="F3285" s="1172" t="s">
        <v>2022</v>
      </c>
    </row>
    <row r="3286" spans="2:6" s="939" customFormat="1" ht="19.5" customHeight="1">
      <c r="B3286" s="942"/>
      <c r="C3286" s="1123"/>
      <c r="D3286" s="1116" t="s">
        <v>4314</v>
      </c>
      <c r="E3286" s="1215" t="s">
        <v>2576</v>
      </c>
      <c r="F3286" s="1172" t="s">
        <v>2577</v>
      </c>
    </row>
    <row r="3287" spans="2:6" s="939" customFormat="1" ht="19.5" customHeight="1">
      <c r="B3287" s="942"/>
      <c r="C3287" s="1123"/>
      <c r="D3287" s="1116" t="s">
        <v>4392</v>
      </c>
      <c r="E3287" s="1215" t="s">
        <v>4393</v>
      </c>
      <c r="F3287" s="1172" t="s">
        <v>4394</v>
      </c>
    </row>
    <row r="3288" spans="2:6" s="939" customFormat="1">
      <c r="B3288" s="942"/>
      <c r="C3288" s="1123"/>
      <c r="D3288" s="1116" t="s">
        <v>4240</v>
      </c>
      <c r="E3288" s="1215" t="s">
        <v>763</v>
      </c>
      <c r="F3288" s="1172" t="s">
        <v>761</v>
      </c>
    </row>
    <row r="3289" spans="2:6" s="939" customFormat="1" ht="19.5" customHeight="1">
      <c r="B3289" s="942"/>
      <c r="C3289" s="1123"/>
      <c r="D3289" s="1116" t="s">
        <v>4184</v>
      </c>
      <c r="E3289" s="1215" t="s">
        <v>2387</v>
      </c>
      <c r="F3289" s="1172" t="s">
        <v>2119</v>
      </c>
    </row>
    <row r="3290" spans="2:6" s="939" customFormat="1" ht="19.5" customHeight="1">
      <c r="B3290" s="942"/>
      <c r="C3290" s="1123"/>
      <c r="D3290" s="1116" t="s">
        <v>4413</v>
      </c>
      <c r="E3290" s="1215" t="s">
        <v>763</v>
      </c>
      <c r="F3290" s="1172" t="s">
        <v>761</v>
      </c>
    </row>
    <row r="3291" spans="2:6" s="939" customFormat="1" ht="19.5" customHeight="1">
      <c r="B3291" s="942"/>
      <c r="C3291" s="1123"/>
      <c r="D3291" s="1116" t="s">
        <v>4406</v>
      </c>
      <c r="E3291" s="1215" t="s">
        <v>763</v>
      </c>
      <c r="F3291" s="1172" t="s">
        <v>761</v>
      </c>
    </row>
    <row r="3292" spans="2:6" s="939" customFormat="1" ht="19.5" customHeight="1">
      <c r="B3292" s="942"/>
      <c r="C3292" s="1123" t="s">
        <v>4407</v>
      </c>
      <c r="D3292" s="1116"/>
      <c r="E3292" s="1215" t="s">
        <v>763</v>
      </c>
      <c r="F3292" s="1172" t="s">
        <v>761</v>
      </c>
    </row>
    <row r="3293" spans="2:6" s="939" customFormat="1" ht="19.5" customHeight="1">
      <c r="B3293" s="942"/>
      <c r="C3293" s="1123" t="s">
        <v>4408</v>
      </c>
      <c r="D3293" s="1116" t="s">
        <v>4414</v>
      </c>
      <c r="E3293" s="1215" t="s">
        <v>4242</v>
      </c>
      <c r="F3293" s="1172" t="s">
        <v>4242</v>
      </c>
    </row>
    <row r="3294" spans="2:6" s="939" customFormat="1" ht="19.5" customHeight="1">
      <c r="B3294" s="942"/>
      <c r="C3294" s="1123"/>
      <c r="D3294" s="1116" t="s">
        <v>4399</v>
      </c>
      <c r="E3294" s="1215" t="s">
        <v>4242</v>
      </c>
      <c r="F3294" s="1172" t="s">
        <v>4242</v>
      </c>
    </row>
    <row r="3295" spans="2:6" s="939" customFormat="1" ht="19.5" customHeight="1">
      <c r="B3295" s="942"/>
      <c r="C3295" s="1123"/>
      <c r="D3295" s="1116" t="s">
        <v>4400</v>
      </c>
      <c r="E3295" s="1215" t="s">
        <v>4242</v>
      </c>
      <c r="F3295" s="1172" t="s">
        <v>4242</v>
      </c>
    </row>
    <row r="3296" spans="2:6" s="939" customFormat="1" ht="19.5" customHeight="1">
      <c r="B3296" s="942"/>
      <c r="C3296" s="1123"/>
      <c r="D3296" s="1116" t="s">
        <v>4244</v>
      </c>
      <c r="E3296" s="1215" t="s">
        <v>4242</v>
      </c>
      <c r="F3296" s="1172" t="s">
        <v>4242</v>
      </c>
    </row>
    <row r="3297" spans="2:6" s="939" customFormat="1" ht="84" customHeight="1">
      <c r="B3297" s="942"/>
      <c r="C3297" s="1123" t="s">
        <v>4410</v>
      </c>
      <c r="D3297" s="1116"/>
      <c r="E3297" s="1215" t="s">
        <v>4415</v>
      </c>
      <c r="F3297" s="1172" t="s">
        <v>4415</v>
      </c>
    </row>
    <row r="3298" spans="2:6" s="939" customFormat="1" ht="19.5" customHeight="1">
      <c r="B3298" s="942"/>
      <c r="C3298" s="1405" t="s">
        <v>4416</v>
      </c>
      <c r="D3298" s="1406"/>
      <c r="E3298" s="1215"/>
      <c r="F3298" s="1172"/>
    </row>
    <row r="3299" spans="2:6" s="939" customFormat="1" ht="19.5" customHeight="1">
      <c r="B3299" s="942"/>
      <c r="C3299" s="1123" t="s">
        <v>4213</v>
      </c>
      <c r="D3299" s="1116"/>
      <c r="E3299" s="1215" t="s">
        <v>763</v>
      </c>
      <c r="F3299" s="1172" t="s">
        <v>761</v>
      </c>
    </row>
    <row r="3300" spans="2:6" s="939" customFormat="1" ht="19.5" customHeight="1">
      <c r="B3300" s="942"/>
      <c r="C3300" s="1123" t="s">
        <v>4227</v>
      </c>
      <c r="D3300" s="1116"/>
      <c r="E3300" s="1215" t="s">
        <v>2384</v>
      </c>
      <c r="F3300" s="1172" t="s">
        <v>2385</v>
      </c>
    </row>
    <row r="3301" spans="2:6" s="939" customFormat="1" ht="19.5" customHeight="1">
      <c r="B3301" s="942"/>
      <c r="C3301" s="1123" t="s">
        <v>4230</v>
      </c>
      <c r="D3301" s="1116" t="s">
        <v>4231</v>
      </c>
      <c r="E3301" s="1215" t="s">
        <v>2315</v>
      </c>
      <c r="F3301" s="1172" t="s">
        <v>2316</v>
      </c>
    </row>
    <row r="3302" spans="2:6" s="939" customFormat="1" ht="19.5" customHeight="1">
      <c r="B3302" s="942"/>
      <c r="C3302" s="1123"/>
      <c r="D3302" s="1116" t="s">
        <v>4283</v>
      </c>
      <c r="E3302" s="1215" t="s">
        <v>3265</v>
      </c>
      <c r="F3302" s="1172" t="s">
        <v>3266</v>
      </c>
    </row>
    <row r="3303" spans="2:6" s="939" customFormat="1" ht="19.5" customHeight="1">
      <c r="B3303" s="942"/>
      <c r="C3303" s="1123"/>
      <c r="D3303" s="1116" t="s">
        <v>4237</v>
      </c>
      <c r="E3303" s="1215" t="s">
        <v>4311</v>
      </c>
      <c r="F3303" s="1172" t="s">
        <v>4312</v>
      </c>
    </row>
    <row r="3304" spans="2:6" s="939" customFormat="1" ht="19.5" customHeight="1">
      <c r="B3304" s="942"/>
      <c r="C3304" s="1123"/>
      <c r="D3304" s="1116" t="s">
        <v>4313</v>
      </c>
      <c r="E3304" s="1215" t="s">
        <v>2440</v>
      </c>
      <c r="F3304" s="1172" t="s">
        <v>2022</v>
      </c>
    </row>
    <row r="3305" spans="2:6" s="939" customFormat="1" ht="19.5" customHeight="1">
      <c r="B3305" s="942"/>
      <c r="C3305" s="1123"/>
      <c r="D3305" s="1116" t="s">
        <v>4314</v>
      </c>
      <c r="E3305" s="1215" t="s">
        <v>2576</v>
      </c>
      <c r="F3305" s="1172" t="s">
        <v>2577</v>
      </c>
    </row>
    <row r="3306" spans="2:6" s="939" customFormat="1" ht="19.5" customHeight="1">
      <c r="B3306" s="942"/>
      <c r="C3306" s="1123"/>
      <c r="D3306" s="1116" t="s">
        <v>4392</v>
      </c>
      <c r="E3306" s="1215" t="s">
        <v>4393</v>
      </c>
      <c r="F3306" s="1172" t="s">
        <v>4394</v>
      </c>
    </row>
    <row r="3307" spans="2:6" s="939" customFormat="1" ht="19.5" customHeight="1">
      <c r="B3307" s="942"/>
      <c r="C3307" s="1123"/>
      <c r="D3307" s="1116" t="s">
        <v>4240</v>
      </c>
      <c r="E3307" s="1215" t="s">
        <v>763</v>
      </c>
      <c r="F3307" s="1172" t="s">
        <v>761</v>
      </c>
    </row>
    <row r="3308" spans="2:6" s="939" customFormat="1" ht="19.5" customHeight="1">
      <c r="B3308" s="942"/>
      <c r="C3308" s="1123"/>
      <c r="D3308" s="1116" t="s">
        <v>4184</v>
      </c>
      <c r="E3308" s="1215" t="s">
        <v>2387</v>
      </c>
      <c r="F3308" s="1172" t="s">
        <v>2119</v>
      </c>
    </row>
    <row r="3309" spans="2:6" s="939" customFormat="1" ht="19.5" customHeight="1">
      <c r="B3309" s="942"/>
      <c r="C3309" s="1123"/>
      <c r="D3309" s="1116" t="s">
        <v>4413</v>
      </c>
      <c r="E3309" s="1215" t="s">
        <v>763</v>
      </c>
      <c r="F3309" s="1172" t="s">
        <v>761</v>
      </c>
    </row>
    <row r="3310" spans="2:6" s="939" customFormat="1" ht="19.5" customHeight="1">
      <c r="B3310" s="942"/>
      <c r="C3310" s="1123"/>
      <c r="D3310" s="1116" t="s">
        <v>4406</v>
      </c>
      <c r="E3310" s="1215" t="s">
        <v>763</v>
      </c>
      <c r="F3310" s="1172" t="s">
        <v>761</v>
      </c>
    </row>
    <row r="3311" spans="2:6" s="939" customFormat="1" ht="19.5" customHeight="1">
      <c r="B3311" s="942"/>
      <c r="C3311" s="1123" t="s">
        <v>4407</v>
      </c>
      <c r="D3311" s="1116"/>
      <c r="E3311" s="1215" t="s">
        <v>763</v>
      </c>
      <c r="F3311" s="1172" t="s">
        <v>761</v>
      </c>
    </row>
    <row r="3312" spans="2:6" s="939" customFormat="1" ht="19.5" customHeight="1">
      <c r="B3312" s="942"/>
      <c r="C3312" s="1123" t="s">
        <v>4408</v>
      </c>
      <c r="D3312" s="1116" t="s">
        <v>4398</v>
      </c>
      <c r="E3312" s="1215" t="s">
        <v>4242</v>
      </c>
      <c r="F3312" s="1172" t="s">
        <v>4242</v>
      </c>
    </row>
    <row r="3313" spans="2:6" s="939" customFormat="1" ht="19.5" customHeight="1">
      <c r="B3313" s="942"/>
      <c r="C3313" s="1120"/>
      <c r="D3313" s="1116" t="s">
        <v>4399</v>
      </c>
      <c r="E3313" s="1215" t="s">
        <v>4242</v>
      </c>
      <c r="F3313" s="1172" t="s">
        <v>4242</v>
      </c>
    </row>
    <row r="3314" spans="2:6" s="939" customFormat="1" ht="19.5" customHeight="1">
      <c r="B3314" s="942"/>
      <c r="C3314" s="1120"/>
      <c r="D3314" s="1116" t="s">
        <v>4400</v>
      </c>
      <c r="E3314" s="1215" t="s">
        <v>4242</v>
      </c>
      <c r="F3314" s="1172" t="s">
        <v>4242</v>
      </c>
    </row>
    <row r="3315" spans="2:6" s="939" customFormat="1" ht="19.5" customHeight="1">
      <c r="B3315" s="942"/>
      <c r="C3315" s="1120"/>
      <c r="D3315" s="1116" t="s">
        <v>4244</v>
      </c>
      <c r="E3315" s="1215" t="s">
        <v>4242</v>
      </c>
      <c r="F3315" s="1172" t="s">
        <v>4242</v>
      </c>
    </row>
    <row r="3316" spans="2:6" s="939" customFormat="1" ht="83.25" customHeight="1">
      <c r="B3316" s="942"/>
      <c r="C3316" s="1123" t="s">
        <v>4410</v>
      </c>
      <c r="D3316" s="1116"/>
      <c r="E3316" s="1215" t="s">
        <v>4417</v>
      </c>
      <c r="F3316" s="1172" t="s">
        <v>4417</v>
      </c>
    </row>
    <row r="3317" spans="2:6" s="939" customFormat="1" ht="19.5" customHeight="1">
      <c r="B3317" s="942"/>
      <c r="C3317" s="1405" t="s">
        <v>4418</v>
      </c>
      <c r="D3317" s="1406"/>
      <c r="E3317" s="1215" t="s">
        <v>4419</v>
      </c>
      <c r="F3317" s="1172" t="s">
        <v>4419</v>
      </c>
    </row>
    <row r="3318" spans="2:6" s="939" customFormat="1" ht="19.5" customHeight="1">
      <c r="B3318" s="942"/>
      <c r="C3318" s="1413" t="s">
        <v>4420</v>
      </c>
      <c r="D3318" s="1414"/>
      <c r="E3318" s="1215"/>
      <c r="F3318" s="1172"/>
    </row>
    <row r="3319" spans="2:6" s="939" customFormat="1" ht="39" customHeight="1">
      <c r="B3319" s="942"/>
      <c r="C3319" s="1405" t="s">
        <v>4421</v>
      </c>
      <c r="D3319" s="1406"/>
      <c r="E3319" s="1215" t="s">
        <v>4422</v>
      </c>
      <c r="F3319" s="1172" t="s">
        <v>4422</v>
      </c>
    </row>
    <row r="3320" spans="2:6" s="939" customFormat="1" ht="34.5" customHeight="1">
      <c r="B3320" s="942"/>
      <c r="C3320" s="1405" t="s">
        <v>4423</v>
      </c>
      <c r="D3320" s="1406"/>
      <c r="E3320" s="1215" t="s">
        <v>4424</v>
      </c>
      <c r="F3320" s="1172" t="s">
        <v>4424</v>
      </c>
    </row>
    <row r="3321" spans="2:6" s="939" customFormat="1" ht="19.5" customHeight="1">
      <c r="B3321" s="942"/>
      <c r="C3321" s="1120" t="s">
        <v>4425</v>
      </c>
      <c r="D3321" s="1116"/>
      <c r="E3321" s="1215"/>
      <c r="F3321" s="1172"/>
    </row>
    <row r="3322" spans="2:6" s="939" customFormat="1" ht="131.25" customHeight="1">
      <c r="B3322" s="942"/>
      <c r="C3322" s="1120" t="s">
        <v>4426</v>
      </c>
      <c r="D3322" s="1116"/>
      <c r="E3322" s="1215" t="s">
        <v>4427</v>
      </c>
      <c r="F3322" s="1172" t="s">
        <v>4427</v>
      </c>
    </row>
    <row r="3323" spans="2:6" s="939" customFormat="1" ht="19.5" customHeight="1">
      <c r="B3323" s="942"/>
      <c r="C3323" s="1120" t="s">
        <v>4428</v>
      </c>
      <c r="D3323" s="1116"/>
      <c r="E3323" s="1215"/>
      <c r="F3323" s="1172"/>
    </row>
    <row r="3324" spans="2:6" s="939" customFormat="1" ht="19.5" customHeight="1">
      <c r="B3324" s="942"/>
      <c r="C3324" s="1115" t="s">
        <v>4429</v>
      </c>
      <c r="D3324" s="1116"/>
      <c r="E3324" s="1215"/>
      <c r="F3324" s="1172"/>
    </row>
    <row r="3325" spans="2:6" s="939" customFormat="1" ht="19.5" customHeight="1">
      <c r="B3325" s="942"/>
      <c r="C3325" s="1123" t="s">
        <v>4213</v>
      </c>
      <c r="D3325" s="1116"/>
      <c r="E3325" s="1215" t="s">
        <v>4430</v>
      </c>
      <c r="F3325" s="1172" t="s">
        <v>4431</v>
      </c>
    </row>
    <row r="3326" spans="2:6" s="939" customFormat="1" ht="19.5" customHeight="1">
      <c r="B3326" s="942"/>
      <c r="C3326" s="1123" t="s">
        <v>4227</v>
      </c>
      <c r="D3326" s="1116"/>
      <c r="E3326" s="1215" t="s">
        <v>2384</v>
      </c>
      <c r="F3326" s="1172" t="s">
        <v>2385</v>
      </c>
    </row>
    <row r="3327" spans="2:6" s="939" customFormat="1" ht="19.5" customHeight="1">
      <c r="B3327" s="942"/>
      <c r="C3327" s="1123" t="s">
        <v>4230</v>
      </c>
      <c r="D3327" s="1116" t="s">
        <v>4231</v>
      </c>
      <c r="E3327" s="1215" t="s">
        <v>4432</v>
      </c>
      <c r="F3327" s="1172" t="s">
        <v>4433</v>
      </c>
    </row>
    <row r="3328" spans="2:6" s="939" customFormat="1" ht="19.5" customHeight="1">
      <c r="B3328" s="942"/>
      <c r="C3328" s="1123"/>
      <c r="D3328" s="1116" t="s">
        <v>4237</v>
      </c>
      <c r="E3328" s="1215" t="s">
        <v>4434</v>
      </c>
      <c r="F3328" s="1172" t="s">
        <v>4435</v>
      </c>
    </row>
    <row r="3329" spans="2:6" s="939" customFormat="1" ht="19.5" customHeight="1">
      <c r="B3329" s="942"/>
      <c r="C3329" s="1123"/>
      <c r="D3329" s="1116" t="s">
        <v>4315</v>
      </c>
      <c r="E3329" s="1215" t="s">
        <v>4436</v>
      </c>
      <c r="F3329" s="1172" t="s">
        <v>4317</v>
      </c>
    </row>
    <row r="3330" spans="2:6" s="939" customFormat="1" ht="19.5" customHeight="1">
      <c r="B3330" s="942"/>
      <c r="C3330" s="1123"/>
      <c r="D3330" s="1116" t="s">
        <v>4437</v>
      </c>
      <c r="E3330" s="1215" t="s">
        <v>4438</v>
      </c>
      <c r="F3330" s="1172" t="s">
        <v>4439</v>
      </c>
    </row>
    <row r="3331" spans="2:6" s="939" customFormat="1" ht="19.5" customHeight="1">
      <c r="B3331" s="942"/>
      <c r="C3331" s="1123"/>
      <c r="D3331" s="1116" t="s">
        <v>4440</v>
      </c>
      <c r="E3331" s="1215" t="s">
        <v>3120</v>
      </c>
      <c r="F3331" s="1172" t="s">
        <v>3121</v>
      </c>
    </row>
    <row r="3332" spans="2:6" s="939" customFormat="1" ht="19.5" customHeight="1">
      <c r="B3332" s="942"/>
      <c r="C3332" s="1123"/>
      <c r="D3332" s="1116" t="s">
        <v>4441</v>
      </c>
      <c r="E3332" s="1215" t="s">
        <v>3639</v>
      </c>
      <c r="F3332" s="1172" t="s">
        <v>3434</v>
      </c>
    </row>
    <row r="3333" spans="2:6" s="939" customFormat="1" ht="19.5" customHeight="1">
      <c r="B3333" s="942"/>
      <c r="C3333" s="1123"/>
      <c r="D3333" s="1116" t="s">
        <v>4184</v>
      </c>
      <c r="E3333" s="1215" t="s">
        <v>2387</v>
      </c>
      <c r="F3333" s="1172" t="s">
        <v>2119</v>
      </c>
    </row>
    <row r="3334" spans="2:6" s="939" customFormat="1" ht="19.5" customHeight="1">
      <c r="B3334" s="942"/>
      <c r="C3334" s="1123"/>
      <c r="D3334" s="1116" t="s">
        <v>4185</v>
      </c>
      <c r="E3334" s="1215" t="s">
        <v>4321</v>
      </c>
      <c r="F3334" s="1172" t="s">
        <v>4442</v>
      </c>
    </row>
    <row r="3335" spans="2:6" s="939" customFormat="1" ht="19.5" customHeight="1">
      <c r="B3335" s="942"/>
      <c r="C3335" s="1123" t="s">
        <v>4301</v>
      </c>
      <c r="D3335" s="1116" t="s">
        <v>4399</v>
      </c>
      <c r="E3335" s="1215" t="s">
        <v>4242</v>
      </c>
      <c r="F3335" s="1172" t="s">
        <v>4242</v>
      </c>
    </row>
    <row r="3336" spans="2:6" s="939" customFormat="1" ht="19.5" customHeight="1">
      <c r="B3336" s="942"/>
      <c r="C3336" s="1123"/>
      <c r="D3336" s="1116" t="s">
        <v>4443</v>
      </c>
      <c r="E3336" s="1215" t="s">
        <v>4242</v>
      </c>
      <c r="F3336" s="1172" t="s">
        <v>4242</v>
      </c>
    </row>
    <row r="3337" spans="2:6" s="939" customFormat="1" ht="19.5" customHeight="1">
      <c r="B3337" s="942"/>
      <c r="C3337" s="1123"/>
      <c r="D3337" s="1116" t="s">
        <v>4409</v>
      </c>
      <c r="E3337" s="1215" t="s">
        <v>4242</v>
      </c>
      <c r="F3337" s="1172" t="s">
        <v>4242</v>
      </c>
    </row>
    <row r="3338" spans="2:6" s="939" customFormat="1" ht="19.5" customHeight="1">
      <c r="B3338" s="942"/>
      <c r="C3338" s="1123"/>
      <c r="D3338" s="1116" t="s">
        <v>4244</v>
      </c>
      <c r="E3338" s="1215" t="s">
        <v>4242</v>
      </c>
      <c r="F3338" s="1172" t="s">
        <v>4242</v>
      </c>
    </row>
    <row r="3339" spans="2:6" s="939" customFormat="1" ht="84.75" customHeight="1">
      <c r="B3339" s="942"/>
      <c r="C3339" s="1123" t="s">
        <v>4222</v>
      </c>
      <c r="D3339" s="1116"/>
      <c r="E3339" s="1215" t="s">
        <v>4444</v>
      </c>
      <c r="F3339" s="1172" t="s">
        <v>4444</v>
      </c>
    </row>
    <row r="3340" spans="2:6" s="939" customFormat="1" ht="19.5" customHeight="1">
      <c r="B3340" s="942"/>
      <c r="C3340" s="1405" t="s">
        <v>4445</v>
      </c>
      <c r="D3340" s="1406"/>
      <c r="E3340" s="1215"/>
      <c r="F3340" s="1172"/>
    </row>
    <row r="3341" spans="2:6" s="939" customFormat="1" ht="19.5" customHeight="1">
      <c r="B3341" s="942"/>
      <c r="C3341" s="1123" t="s">
        <v>4213</v>
      </c>
      <c r="D3341" s="1116"/>
      <c r="E3341" s="1215" t="s">
        <v>4446</v>
      </c>
      <c r="F3341" s="1172" t="s">
        <v>4447</v>
      </c>
    </row>
    <row r="3342" spans="2:6" s="939" customFormat="1" ht="19.5" customHeight="1">
      <c r="B3342" s="942"/>
      <c r="C3342" s="1123" t="s">
        <v>4227</v>
      </c>
      <c r="D3342" s="1116"/>
      <c r="E3342" s="1215" t="s">
        <v>2384</v>
      </c>
      <c r="F3342" s="1172" t="s">
        <v>2385</v>
      </c>
    </row>
    <row r="3343" spans="2:6" s="939" customFormat="1" ht="19.5" customHeight="1">
      <c r="B3343" s="942"/>
      <c r="C3343" s="1123" t="s">
        <v>4230</v>
      </c>
      <c r="D3343" s="1116" t="s">
        <v>4231</v>
      </c>
      <c r="E3343" s="1215" t="s">
        <v>4448</v>
      </c>
      <c r="F3343" s="1172" t="s">
        <v>4449</v>
      </c>
    </row>
    <row r="3344" spans="2:6" s="939" customFormat="1" ht="19.5" customHeight="1">
      <c r="B3344" s="942"/>
      <c r="C3344" s="1120"/>
      <c r="D3344" s="1116" t="s">
        <v>4315</v>
      </c>
      <c r="E3344" s="1215" t="s">
        <v>4436</v>
      </c>
      <c r="F3344" s="1172" t="s">
        <v>4317</v>
      </c>
    </row>
    <row r="3345" spans="2:6" s="939" customFormat="1" ht="19.5" customHeight="1">
      <c r="B3345" s="942"/>
      <c r="C3345" s="1120"/>
      <c r="D3345" s="1116" t="s">
        <v>4234</v>
      </c>
      <c r="E3345" s="1215" t="s">
        <v>4438</v>
      </c>
      <c r="F3345" s="1172" t="s">
        <v>4439</v>
      </c>
    </row>
    <row r="3346" spans="2:6" s="939" customFormat="1" ht="19.5" customHeight="1">
      <c r="B3346" s="942"/>
      <c r="C3346" s="1120"/>
      <c r="D3346" s="1116" t="s">
        <v>4240</v>
      </c>
      <c r="E3346" s="1215" t="s">
        <v>4450</v>
      </c>
      <c r="F3346" s="1172" t="s">
        <v>4451</v>
      </c>
    </row>
    <row r="3347" spans="2:6" s="939" customFormat="1" ht="19.5" customHeight="1">
      <c r="B3347" s="942"/>
      <c r="C3347" s="1120"/>
      <c r="D3347" s="1116" t="s">
        <v>4452</v>
      </c>
      <c r="E3347" s="1215" t="s">
        <v>4078</v>
      </c>
      <c r="F3347" s="1172" t="s">
        <v>761</v>
      </c>
    </row>
    <row r="3348" spans="2:6" s="939" customFormat="1" ht="19.5" customHeight="1">
      <c r="B3348" s="942"/>
      <c r="C3348" s="1120"/>
      <c r="D3348" s="1116" t="s">
        <v>4184</v>
      </c>
      <c r="E3348" s="1215" t="s">
        <v>4453</v>
      </c>
      <c r="F3348" s="1172" t="s">
        <v>2119</v>
      </c>
    </row>
    <row r="3349" spans="2:6" s="939" customFormat="1" ht="19.5" customHeight="1">
      <c r="B3349" s="942"/>
      <c r="C3349" s="1120"/>
      <c r="D3349" s="1116" t="s">
        <v>4185</v>
      </c>
      <c r="E3349" s="1215" t="s">
        <v>4321</v>
      </c>
      <c r="F3349" s="1172" t="s">
        <v>4442</v>
      </c>
    </row>
    <row r="3350" spans="2:6" s="939" customFormat="1" ht="19.5" customHeight="1">
      <c r="B3350" s="942"/>
      <c r="C3350" s="1123" t="s">
        <v>4301</v>
      </c>
      <c r="D3350" s="1116" t="s">
        <v>4454</v>
      </c>
      <c r="E3350" s="1215" t="s">
        <v>4242</v>
      </c>
      <c r="F3350" s="1172" t="s">
        <v>4242</v>
      </c>
    </row>
    <row r="3351" spans="2:6" s="939" customFormat="1" ht="19.5" customHeight="1">
      <c r="B3351" s="942"/>
      <c r="C3351" s="1123"/>
      <c r="D3351" s="1116" t="s">
        <v>4455</v>
      </c>
      <c r="E3351" s="1215" t="s">
        <v>4242</v>
      </c>
      <c r="F3351" s="1172" t="s">
        <v>4242</v>
      </c>
    </row>
    <row r="3352" spans="2:6" s="939" customFormat="1" ht="19.5" customHeight="1">
      <c r="B3352" s="942"/>
      <c r="C3352" s="1123"/>
      <c r="D3352" s="1116" t="s">
        <v>4456</v>
      </c>
      <c r="E3352" s="1215" t="s">
        <v>4242</v>
      </c>
      <c r="F3352" s="1172" t="s">
        <v>4242</v>
      </c>
    </row>
    <row r="3353" spans="2:6" s="939" customFormat="1" ht="19.5" customHeight="1">
      <c r="B3353" s="942"/>
      <c r="C3353" s="1123"/>
      <c r="D3353" s="1116" t="s">
        <v>4409</v>
      </c>
      <c r="E3353" s="1215" t="s">
        <v>4242</v>
      </c>
      <c r="F3353" s="1172" t="s">
        <v>4242</v>
      </c>
    </row>
    <row r="3354" spans="2:6" s="939" customFormat="1" ht="19.5" customHeight="1">
      <c r="B3354" s="942"/>
      <c r="C3354" s="1123"/>
      <c r="D3354" s="1116" t="s">
        <v>4244</v>
      </c>
      <c r="E3354" s="1215" t="s">
        <v>4242</v>
      </c>
      <c r="F3354" s="1172" t="s">
        <v>4242</v>
      </c>
    </row>
    <row r="3355" spans="2:6" s="939" customFormat="1" ht="127.5" customHeight="1">
      <c r="B3355" s="942"/>
      <c r="C3355" s="1123" t="s">
        <v>4222</v>
      </c>
      <c r="D3355" s="1116"/>
      <c r="E3355" s="1215" t="s">
        <v>4457</v>
      </c>
      <c r="F3355" s="1172" t="s">
        <v>4457</v>
      </c>
    </row>
    <row r="3356" spans="2:6" s="939" customFormat="1" ht="19.5" customHeight="1">
      <c r="B3356" s="942"/>
      <c r="C3356" s="1405" t="s">
        <v>4458</v>
      </c>
      <c r="D3356" s="1406"/>
      <c r="E3356" s="1215"/>
      <c r="F3356" s="1172"/>
    </row>
    <row r="3357" spans="2:6" s="939" customFormat="1" ht="19.5" customHeight="1">
      <c r="B3357" s="942"/>
      <c r="C3357" s="1123" t="s">
        <v>4213</v>
      </c>
      <c r="D3357" s="1116"/>
      <c r="E3357" s="1215" t="s">
        <v>763</v>
      </c>
      <c r="F3357" s="1172" t="s">
        <v>761</v>
      </c>
    </row>
    <row r="3358" spans="2:6" s="939" customFormat="1" ht="19.5" customHeight="1">
      <c r="B3358" s="942"/>
      <c r="C3358" s="1123" t="s">
        <v>4227</v>
      </c>
      <c r="D3358" s="1116"/>
      <c r="E3358" s="1215" t="s">
        <v>763</v>
      </c>
      <c r="F3358" s="1172" t="s">
        <v>761</v>
      </c>
    </row>
    <row r="3359" spans="2:6" s="939" customFormat="1" ht="19.5" customHeight="1">
      <c r="B3359" s="942"/>
      <c r="C3359" s="1123" t="s">
        <v>4230</v>
      </c>
      <c r="D3359" s="1116" t="s">
        <v>4231</v>
      </c>
      <c r="E3359" s="1215" t="s">
        <v>4459</v>
      </c>
      <c r="F3359" s="1172" t="s">
        <v>4460</v>
      </c>
    </row>
    <row r="3360" spans="2:6" s="939" customFormat="1" ht="19.5" customHeight="1">
      <c r="B3360" s="942"/>
      <c r="C3360" s="1123"/>
      <c r="D3360" s="1116" t="s">
        <v>4184</v>
      </c>
      <c r="E3360" s="1215" t="s">
        <v>2387</v>
      </c>
      <c r="F3360" s="1172" t="s">
        <v>2119</v>
      </c>
    </row>
    <row r="3361" spans="2:6" s="939" customFormat="1" ht="19.5" customHeight="1">
      <c r="B3361" s="942"/>
      <c r="C3361" s="1123" t="s">
        <v>4461</v>
      </c>
      <c r="D3361" s="1116" t="s">
        <v>4462</v>
      </c>
      <c r="E3361" s="1215" t="s">
        <v>763</v>
      </c>
      <c r="F3361" s="1172" t="s">
        <v>761</v>
      </c>
    </row>
    <row r="3362" spans="2:6" s="939" customFormat="1" ht="19.5" customHeight="1">
      <c r="B3362" s="942"/>
      <c r="C3362" s="1123"/>
      <c r="D3362" s="1116" t="s">
        <v>4463</v>
      </c>
      <c r="E3362" s="1215" t="s">
        <v>763</v>
      </c>
      <c r="F3362" s="1172" t="s">
        <v>761</v>
      </c>
    </row>
    <row r="3363" spans="2:6" s="939" customFormat="1" ht="19.5" customHeight="1">
      <c r="B3363" s="942"/>
      <c r="C3363" s="1123"/>
      <c r="D3363" s="1116" t="s">
        <v>4464</v>
      </c>
      <c r="E3363" s="1215" t="s">
        <v>763</v>
      </c>
      <c r="F3363" s="1172" t="s">
        <v>761</v>
      </c>
    </row>
    <row r="3364" spans="2:6" s="939" customFormat="1" ht="19.5" customHeight="1">
      <c r="B3364" s="942"/>
      <c r="C3364" s="1123" t="s">
        <v>4465</v>
      </c>
      <c r="D3364" s="1116"/>
      <c r="E3364" s="1215" t="s">
        <v>4466</v>
      </c>
      <c r="F3364" s="1172" t="s">
        <v>4467</v>
      </c>
    </row>
    <row r="3365" spans="2:6" s="939" customFormat="1" ht="19.5" customHeight="1">
      <c r="B3365" s="942"/>
      <c r="C3365" s="1123"/>
      <c r="D3365" s="1116" t="s">
        <v>4468</v>
      </c>
      <c r="E3365" s="1215" t="s">
        <v>4469</v>
      </c>
      <c r="F3365" s="1172" t="s">
        <v>4470</v>
      </c>
    </row>
    <row r="3366" spans="2:6" s="939" customFormat="1" ht="19.5" customHeight="1">
      <c r="B3366" s="942"/>
      <c r="C3366" s="1123" t="s">
        <v>4471</v>
      </c>
      <c r="D3366" s="1116"/>
      <c r="E3366" s="1215" t="s">
        <v>763</v>
      </c>
      <c r="F3366" s="1172" t="s">
        <v>761</v>
      </c>
    </row>
    <row r="3367" spans="2:6" s="939" customFormat="1" ht="19.5" customHeight="1">
      <c r="B3367" s="942"/>
      <c r="C3367" s="1123" t="s">
        <v>4343</v>
      </c>
      <c r="D3367" s="1116" t="s">
        <v>4454</v>
      </c>
      <c r="E3367" s="1215" t="s">
        <v>4242</v>
      </c>
      <c r="F3367" s="1172" t="s">
        <v>4242</v>
      </c>
    </row>
    <row r="3368" spans="2:6" s="939" customFormat="1" ht="19.5" customHeight="1">
      <c r="B3368" s="942"/>
      <c r="C3368" s="1123"/>
      <c r="D3368" s="1116" t="s">
        <v>4455</v>
      </c>
      <c r="E3368" s="1215" t="s">
        <v>4242</v>
      </c>
      <c r="F3368" s="1172" t="s">
        <v>4242</v>
      </c>
    </row>
    <row r="3369" spans="2:6" s="939" customFormat="1" ht="19.5" customHeight="1">
      <c r="B3369" s="942"/>
      <c r="C3369" s="1123"/>
      <c r="D3369" s="1116" t="s">
        <v>4456</v>
      </c>
      <c r="E3369" s="1215" t="s">
        <v>4242</v>
      </c>
      <c r="F3369" s="1172" t="s">
        <v>4242</v>
      </c>
    </row>
    <row r="3370" spans="2:6" s="939" customFormat="1" ht="19.5" customHeight="1">
      <c r="B3370" s="942"/>
      <c r="C3370" s="1123"/>
      <c r="D3370" s="1116" t="s">
        <v>4472</v>
      </c>
      <c r="E3370" s="1215" t="s">
        <v>4242</v>
      </c>
      <c r="F3370" s="1172" t="s">
        <v>4242</v>
      </c>
    </row>
    <row r="3371" spans="2:6" s="939" customFormat="1" ht="19.5" customHeight="1">
      <c r="B3371" s="942"/>
      <c r="C3371" s="1123"/>
      <c r="D3371" s="1116" t="s">
        <v>4244</v>
      </c>
      <c r="E3371" s="1215" t="s">
        <v>4242</v>
      </c>
      <c r="F3371" s="1172" t="s">
        <v>4242</v>
      </c>
    </row>
    <row r="3372" spans="2:6" s="939" customFormat="1" ht="134.25" customHeight="1">
      <c r="B3372" s="942"/>
      <c r="C3372" s="1123" t="s">
        <v>4344</v>
      </c>
      <c r="D3372" s="1116"/>
      <c r="E3372" s="1215" t="s">
        <v>4473</v>
      </c>
      <c r="F3372" s="1172" t="s">
        <v>4473</v>
      </c>
    </row>
    <row r="3373" spans="2:6" s="939" customFormat="1" ht="19.5" customHeight="1">
      <c r="B3373" s="942"/>
      <c r="C3373" s="1115" t="s">
        <v>4474</v>
      </c>
      <c r="D3373" s="1116"/>
      <c r="E3373" s="1215"/>
      <c r="F3373" s="1172"/>
    </row>
    <row r="3374" spans="2:6" s="939" customFormat="1" ht="19.5" customHeight="1">
      <c r="B3374" s="942"/>
      <c r="C3374" s="1123" t="s">
        <v>4213</v>
      </c>
      <c r="D3374" s="1116"/>
      <c r="E3374" s="1215" t="s">
        <v>763</v>
      </c>
      <c r="F3374" s="1172" t="s">
        <v>761</v>
      </c>
    </row>
    <row r="3375" spans="2:6" s="939" customFormat="1" ht="19.5" customHeight="1">
      <c r="B3375" s="942"/>
      <c r="C3375" s="1123" t="s">
        <v>4227</v>
      </c>
      <c r="D3375" s="1116"/>
      <c r="E3375" s="1215" t="s">
        <v>2384</v>
      </c>
      <c r="F3375" s="1172" t="s">
        <v>2385</v>
      </c>
    </row>
    <row r="3376" spans="2:6" s="939" customFormat="1" ht="19.5" customHeight="1">
      <c r="B3376" s="942"/>
      <c r="C3376" s="1123" t="s">
        <v>4230</v>
      </c>
      <c r="D3376" s="1116" t="s">
        <v>4231</v>
      </c>
      <c r="E3376" s="1215" t="s">
        <v>2407</v>
      </c>
      <c r="F3376" s="1172" t="s">
        <v>2116</v>
      </c>
    </row>
    <row r="3377" spans="2:6" s="939" customFormat="1" ht="19.5" customHeight="1">
      <c r="B3377" s="942"/>
      <c r="C3377" s="1123"/>
      <c r="D3377" s="1116" t="s">
        <v>4475</v>
      </c>
      <c r="E3377" s="1215" t="s">
        <v>2522</v>
      </c>
      <c r="F3377" s="1172" t="s">
        <v>2523</v>
      </c>
    </row>
    <row r="3378" spans="2:6" s="939" customFormat="1" ht="19.5" customHeight="1">
      <c r="B3378" s="942"/>
      <c r="C3378" s="1123"/>
      <c r="D3378" s="1116" t="s">
        <v>4234</v>
      </c>
      <c r="E3378" s="1215" t="s">
        <v>763</v>
      </c>
      <c r="F3378" s="1172" t="s">
        <v>761</v>
      </c>
    </row>
    <row r="3379" spans="2:6" s="939" customFormat="1" ht="19.5" customHeight="1">
      <c r="B3379" s="942"/>
      <c r="C3379" s="1123"/>
      <c r="D3379" s="1116" t="s">
        <v>4476</v>
      </c>
      <c r="E3379" s="1215" t="s">
        <v>2387</v>
      </c>
      <c r="F3379" s="1172" t="s">
        <v>2119</v>
      </c>
    </row>
    <row r="3380" spans="2:6" s="939" customFormat="1" ht="19.5" customHeight="1">
      <c r="B3380" s="942"/>
      <c r="C3380" s="1123" t="s">
        <v>4407</v>
      </c>
      <c r="D3380" s="1116"/>
      <c r="E3380" s="1215" t="s">
        <v>763</v>
      </c>
      <c r="F3380" s="1172" t="s">
        <v>761</v>
      </c>
    </row>
    <row r="3381" spans="2:6" s="939" customFormat="1" ht="19.5" customHeight="1">
      <c r="B3381" s="942"/>
      <c r="C3381" s="1123" t="s">
        <v>4408</v>
      </c>
      <c r="D3381" s="1116" t="s">
        <v>4477</v>
      </c>
      <c r="E3381" s="1215" t="s">
        <v>4242</v>
      </c>
      <c r="F3381" s="1172" t="s">
        <v>4242</v>
      </c>
    </row>
    <row r="3382" spans="2:6" s="939" customFormat="1" ht="19.5" customHeight="1">
      <c r="B3382" s="942"/>
      <c r="C3382" s="1123"/>
      <c r="D3382" s="1116" t="s">
        <v>4478</v>
      </c>
      <c r="E3382" s="1215" t="s">
        <v>4242</v>
      </c>
      <c r="F3382" s="1172" t="s">
        <v>4242</v>
      </c>
    </row>
    <row r="3383" spans="2:6" s="939" customFormat="1" ht="19.5" customHeight="1">
      <c r="B3383" s="942"/>
      <c r="C3383" s="1123"/>
      <c r="D3383" s="1116" t="s">
        <v>4479</v>
      </c>
      <c r="E3383" s="1215" t="s">
        <v>4242</v>
      </c>
      <c r="F3383" s="1172" t="s">
        <v>4242</v>
      </c>
    </row>
    <row r="3384" spans="2:6" s="939" customFormat="1" ht="19.5" customHeight="1">
      <c r="B3384" s="942"/>
      <c r="C3384" s="1123"/>
      <c r="D3384" s="1116" t="s">
        <v>4244</v>
      </c>
      <c r="E3384" s="1215" t="s">
        <v>4242</v>
      </c>
      <c r="F3384" s="1172" t="s">
        <v>4242</v>
      </c>
    </row>
    <row r="3385" spans="2:6" s="939" customFormat="1" ht="62.25" customHeight="1">
      <c r="B3385" s="942"/>
      <c r="C3385" s="1123" t="s">
        <v>4410</v>
      </c>
      <c r="D3385" s="1116"/>
      <c r="E3385" s="1215" t="s">
        <v>4480</v>
      </c>
      <c r="F3385" s="1172" t="s">
        <v>4480</v>
      </c>
    </row>
    <row r="3386" spans="2:6" s="939" customFormat="1" ht="19.5" customHeight="1">
      <c r="B3386" s="942"/>
      <c r="C3386" s="1405" t="s">
        <v>4481</v>
      </c>
      <c r="D3386" s="1406"/>
      <c r="E3386" s="1215" t="s">
        <v>6451</v>
      </c>
      <c r="F3386" s="1172" t="s">
        <v>6452</v>
      </c>
    </row>
    <row r="3387" spans="2:6" s="939" customFormat="1" ht="19.5" customHeight="1">
      <c r="B3387" s="942"/>
      <c r="C3387" s="1413" t="s">
        <v>4482</v>
      </c>
      <c r="D3387" s="1414"/>
      <c r="E3387" s="1215"/>
      <c r="F3387" s="1172"/>
    </row>
    <row r="3388" spans="2:6" s="939" customFormat="1" ht="19.5" customHeight="1">
      <c r="B3388" s="942"/>
      <c r="C3388" s="1405" t="s">
        <v>4483</v>
      </c>
      <c r="D3388" s="1406"/>
      <c r="E3388" s="1215"/>
      <c r="F3388" s="1172"/>
    </row>
    <row r="3389" spans="2:6" s="939" customFormat="1" ht="19.5" customHeight="1">
      <c r="B3389" s="942"/>
      <c r="C3389" s="1123" t="s">
        <v>4213</v>
      </c>
      <c r="D3389" s="1116"/>
      <c r="E3389" s="1215" t="s">
        <v>763</v>
      </c>
      <c r="F3389" s="1172" t="s">
        <v>761</v>
      </c>
    </row>
    <row r="3390" spans="2:6" s="939" customFormat="1" ht="19.5" customHeight="1">
      <c r="B3390" s="942"/>
      <c r="C3390" s="1123" t="s">
        <v>4227</v>
      </c>
      <c r="D3390" s="1116"/>
      <c r="E3390" s="1215" t="s">
        <v>2384</v>
      </c>
      <c r="F3390" s="1172" t="s">
        <v>2385</v>
      </c>
    </row>
    <row r="3391" spans="2:6" s="939" customFormat="1" ht="19.5" customHeight="1">
      <c r="B3391" s="942"/>
      <c r="C3391" s="1123" t="s">
        <v>4484</v>
      </c>
      <c r="D3391" s="1116" t="s">
        <v>4231</v>
      </c>
      <c r="E3391" s="1215" t="s">
        <v>3263</v>
      </c>
      <c r="F3391" s="1172" t="s">
        <v>3264</v>
      </c>
    </row>
    <row r="3392" spans="2:6" s="939" customFormat="1" ht="19.5" customHeight="1">
      <c r="B3392" s="942"/>
      <c r="C3392" s="1123"/>
      <c r="D3392" s="1116" t="s">
        <v>4237</v>
      </c>
      <c r="E3392" s="1215" t="s">
        <v>4466</v>
      </c>
      <c r="F3392" s="1172" t="s">
        <v>4467</v>
      </c>
    </row>
    <row r="3393" spans="2:6" s="939" customFormat="1" ht="19.5" customHeight="1">
      <c r="B3393" s="942"/>
      <c r="C3393" s="1123"/>
      <c r="D3393" s="1116" t="s">
        <v>4315</v>
      </c>
      <c r="E3393" s="1215" t="s">
        <v>4485</v>
      </c>
      <c r="F3393" s="1172" t="s">
        <v>4486</v>
      </c>
    </row>
    <row r="3394" spans="2:6" s="939" customFormat="1" ht="19.5" customHeight="1">
      <c r="B3394" s="942"/>
      <c r="C3394" s="1123"/>
      <c r="D3394" s="1116" t="s">
        <v>4234</v>
      </c>
      <c r="E3394" s="1215" t="s">
        <v>4485</v>
      </c>
      <c r="F3394" s="1172" t="s">
        <v>4486</v>
      </c>
    </row>
    <row r="3395" spans="2:6" s="939" customFormat="1" ht="19.5" customHeight="1">
      <c r="B3395" s="942"/>
      <c r="C3395" s="1123"/>
      <c r="D3395" s="1116" t="s">
        <v>4318</v>
      </c>
      <c r="E3395" s="1215" t="s">
        <v>4487</v>
      </c>
      <c r="F3395" s="1172" t="s">
        <v>4488</v>
      </c>
    </row>
    <row r="3396" spans="2:6" s="939" customFormat="1" ht="19.5" customHeight="1">
      <c r="B3396" s="942"/>
      <c r="C3396" s="1123"/>
      <c r="D3396" s="1116" t="s">
        <v>4489</v>
      </c>
      <c r="E3396" s="1215" t="s">
        <v>3639</v>
      </c>
      <c r="F3396" s="1172" t="s">
        <v>3434</v>
      </c>
    </row>
    <row r="3397" spans="2:6" s="939" customFormat="1" ht="19.5" customHeight="1">
      <c r="B3397" s="942"/>
      <c r="C3397" s="1123"/>
      <c r="D3397" s="1116" t="s">
        <v>4185</v>
      </c>
      <c r="E3397" s="1215" t="s">
        <v>4485</v>
      </c>
      <c r="F3397" s="1172" t="s">
        <v>4486</v>
      </c>
    </row>
    <row r="3398" spans="2:6" s="939" customFormat="1" ht="19.5" customHeight="1">
      <c r="B3398" s="942"/>
      <c r="C3398" s="1123" t="s">
        <v>4490</v>
      </c>
      <c r="D3398" s="1116"/>
      <c r="E3398" s="1215" t="s">
        <v>4485</v>
      </c>
      <c r="F3398" s="1172" t="s">
        <v>4486</v>
      </c>
    </row>
    <row r="3399" spans="2:6" s="939" customFormat="1" ht="19.5" customHeight="1">
      <c r="B3399" s="942"/>
      <c r="C3399" s="1405" t="s">
        <v>4491</v>
      </c>
      <c r="D3399" s="1406"/>
      <c r="E3399" s="1215"/>
      <c r="F3399" s="1172"/>
    </row>
    <row r="3400" spans="2:6" s="939" customFormat="1" ht="19.5" customHeight="1">
      <c r="B3400" s="942"/>
      <c r="C3400" s="1123" t="s">
        <v>4213</v>
      </c>
      <c r="D3400" s="1116"/>
      <c r="E3400" s="1215" t="s">
        <v>763</v>
      </c>
      <c r="F3400" s="1172" t="s">
        <v>761</v>
      </c>
    </row>
    <row r="3401" spans="2:6" s="939" customFormat="1" ht="19.5" customHeight="1">
      <c r="B3401" s="942"/>
      <c r="C3401" s="1123" t="s">
        <v>4227</v>
      </c>
      <c r="D3401" s="1116"/>
      <c r="E3401" s="1215" t="s">
        <v>2384</v>
      </c>
      <c r="F3401" s="1172" t="s">
        <v>2385</v>
      </c>
    </row>
    <row r="3402" spans="2:6" s="939" customFormat="1" ht="19.5" customHeight="1">
      <c r="B3402" s="942"/>
      <c r="C3402" s="1123" t="s">
        <v>4484</v>
      </c>
      <c r="D3402" s="1116" t="s">
        <v>4231</v>
      </c>
      <c r="E3402" s="1215" t="s">
        <v>2315</v>
      </c>
      <c r="F3402" s="1172" t="s">
        <v>2316</v>
      </c>
    </row>
    <row r="3403" spans="2:6" s="939" customFormat="1" ht="19.5" customHeight="1">
      <c r="B3403" s="942"/>
      <c r="C3403" s="1123"/>
      <c r="D3403" s="1116" t="s">
        <v>4237</v>
      </c>
      <c r="E3403" s="1215" t="s">
        <v>4466</v>
      </c>
      <c r="F3403" s="1172" t="s">
        <v>4467</v>
      </c>
    </row>
    <row r="3404" spans="2:6" s="939" customFormat="1" ht="19.5" customHeight="1">
      <c r="B3404" s="942"/>
      <c r="C3404" s="1123"/>
      <c r="D3404" s="1116" t="s">
        <v>4315</v>
      </c>
      <c r="E3404" s="1215" t="s">
        <v>4485</v>
      </c>
      <c r="F3404" s="1172" t="s">
        <v>4486</v>
      </c>
    </row>
    <row r="3405" spans="2:6" s="939" customFormat="1" ht="19.5" customHeight="1">
      <c r="B3405" s="942"/>
      <c r="C3405" s="1123"/>
      <c r="D3405" s="1116" t="s">
        <v>4234</v>
      </c>
      <c r="E3405" s="1215" t="s">
        <v>4492</v>
      </c>
      <c r="F3405" s="1172" t="s">
        <v>4486</v>
      </c>
    </row>
    <row r="3406" spans="2:6" s="939" customFormat="1" ht="19.5" customHeight="1">
      <c r="B3406" s="942"/>
      <c r="C3406" s="1123"/>
      <c r="D3406" s="1116" t="s">
        <v>4318</v>
      </c>
      <c r="E3406" s="1215" t="s">
        <v>4487</v>
      </c>
      <c r="F3406" s="1172" t="s">
        <v>4488</v>
      </c>
    </row>
    <row r="3407" spans="2:6" s="939" customFormat="1" ht="19.5" customHeight="1">
      <c r="B3407" s="942"/>
      <c r="C3407" s="1123"/>
      <c r="D3407" s="1116" t="s">
        <v>4489</v>
      </c>
      <c r="E3407" s="1215" t="s">
        <v>3639</v>
      </c>
      <c r="F3407" s="1172" t="s">
        <v>3434</v>
      </c>
    </row>
    <row r="3408" spans="2:6" s="939" customFormat="1" ht="19.5" customHeight="1">
      <c r="B3408" s="942"/>
      <c r="C3408" s="1123"/>
      <c r="D3408" s="1116" t="s">
        <v>4185</v>
      </c>
      <c r="E3408" s="1215" t="s">
        <v>4485</v>
      </c>
      <c r="F3408" s="1172" t="s">
        <v>4486</v>
      </c>
    </row>
    <row r="3409" spans="2:6" s="939" customFormat="1" ht="19.5" customHeight="1">
      <c r="B3409" s="942"/>
      <c r="C3409" s="1123" t="s">
        <v>4493</v>
      </c>
      <c r="D3409" s="1116"/>
      <c r="E3409" s="1215" t="s">
        <v>4485</v>
      </c>
      <c r="F3409" s="1172" t="s">
        <v>4486</v>
      </c>
    </row>
    <row r="3410" spans="2:6" s="939" customFormat="1" ht="54" customHeight="1">
      <c r="B3410" s="942"/>
      <c r="C3410" s="1123" t="s">
        <v>4494</v>
      </c>
      <c r="D3410" s="1116"/>
      <c r="E3410" s="1215" t="s">
        <v>4495</v>
      </c>
      <c r="F3410" s="1172" t="s">
        <v>4495</v>
      </c>
    </row>
    <row r="3411" spans="2:6" s="939" customFormat="1" ht="19.5" customHeight="1">
      <c r="B3411" s="942"/>
      <c r="C3411" s="1115" t="s">
        <v>6600</v>
      </c>
      <c r="D3411" s="1116"/>
      <c r="E3411" s="1215"/>
      <c r="F3411" s="1172"/>
    </row>
    <row r="3412" spans="2:6" s="939" customFormat="1" ht="19.5" customHeight="1">
      <c r="B3412" s="942"/>
      <c r="C3412" s="1123" t="s">
        <v>4213</v>
      </c>
      <c r="D3412" s="1116"/>
      <c r="E3412" s="1215" t="s">
        <v>4430</v>
      </c>
      <c r="F3412" s="1172" t="s">
        <v>4431</v>
      </c>
    </row>
    <row r="3413" spans="2:6" s="939" customFormat="1" ht="19.5" customHeight="1">
      <c r="B3413" s="942"/>
      <c r="C3413" s="1123" t="s">
        <v>4227</v>
      </c>
      <c r="D3413" s="1116"/>
      <c r="E3413" s="1215" t="s">
        <v>2384</v>
      </c>
      <c r="F3413" s="1172" t="s">
        <v>2385</v>
      </c>
    </row>
    <row r="3414" spans="2:6" s="939" customFormat="1" ht="19.5" customHeight="1">
      <c r="B3414" s="942"/>
      <c r="C3414" s="1123" t="s">
        <v>4230</v>
      </c>
      <c r="D3414" s="1116" t="s">
        <v>4231</v>
      </c>
      <c r="E3414" s="1215" t="s">
        <v>4432</v>
      </c>
      <c r="F3414" s="1172" t="s">
        <v>4433</v>
      </c>
    </row>
    <row r="3415" spans="2:6" s="939" customFormat="1" ht="19.5" customHeight="1">
      <c r="B3415" s="942"/>
      <c r="C3415" s="1123"/>
      <c r="D3415" s="1116" t="s">
        <v>4237</v>
      </c>
      <c r="E3415" s="1215" t="s">
        <v>4434</v>
      </c>
      <c r="F3415" s="1172" t="s">
        <v>4435</v>
      </c>
    </row>
    <row r="3416" spans="2:6" s="939" customFormat="1" ht="19.5" customHeight="1">
      <c r="B3416" s="942"/>
      <c r="C3416" s="1123"/>
      <c r="D3416" s="1116" t="s">
        <v>4315</v>
      </c>
      <c r="E3416" s="1215" t="s">
        <v>4436</v>
      </c>
      <c r="F3416" s="1172" t="s">
        <v>761</v>
      </c>
    </row>
    <row r="3417" spans="2:6" s="939" customFormat="1" ht="19.5" customHeight="1">
      <c r="B3417" s="942"/>
      <c r="C3417" s="1123"/>
      <c r="D3417" s="1116" t="s">
        <v>4437</v>
      </c>
      <c r="E3417" s="1215" t="s">
        <v>4438</v>
      </c>
      <c r="F3417" s="1172" t="s">
        <v>4439</v>
      </c>
    </row>
    <row r="3418" spans="2:6" s="939" customFormat="1" ht="19.5" customHeight="1">
      <c r="B3418" s="942"/>
      <c r="C3418" s="1123"/>
      <c r="D3418" s="1116" t="s">
        <v>4440</v>
      </c>
      <c r="E3418" s="1215" t="s">
        <v>3120</v>
      </c>
      <c r="F3418" s="1172" t="s">
        <v>3121</v>
      </c>
    </row>
    <row r="3419" spans="2:6" s="939" customFormat="1" ht="19.5" customHeight="1">
      <c r="B3419" s="942"/>
      <c r="C3419" s="1123"/>
      <c r="D3419" s="1116" t="s">
        <v>4441</v>
      </c>
      <c r="E3419" s="1215" t="s">
        <v>3639</v>
      </c>
      <c r="F3419" s="1172" t="s">
        <v>3434</v>
      </c>
    </row>
    <row r="3420" spans="2:6" s="939" customFormat="1" ht="19.5" customHeight="1">
      <c r="B3420" s="942"/>
      <c r="C3420" s="1123"/>
      <c r="D3420" s="1116" t="s">
        <v>4184</v>
      </c>
      <c r="E3420" s="1215" t="s">
        <v>2387</v>
      </c>
      <c r="F3420" s="1172" t="s">
        <v>2119</v>
      </c>
    </row>
    <row r="3421" spans="2:6" s="939" customFormat="1" ht="19.5" customHeight="1">
      <c r="B3421" s="942"/>
      <c r="C3421" s="1123"/>
      <c r="D3421" s="1116" t="s">
        <v>4185</v>
      </c>
      <c r="E3421" s="1215" t="s">
        <v>4321</v>
      </c>
      <c r="F3421" s="1172" t="s">
        <v>4442</v>
      </c>
    </row>
    <row r="3422" spans="2:6" s="939" customFormat="1" ht="19.5" customHeight="1">
      <c r="B3422" s="942"/>
      <c r="C3422" s="1123" t="s">
        <v>4301</v>
      </c>
      <c r="D3422" s="1116" t="s">
        <v>4496</v>
      </c>
      <c r="E3422" s="1215" t="s">
        <v>4242</v>
      </c>
      <c r="F3422" s="1172" t="s">
        <v>4242</v>
      </c>
    </row>
    <row r="3423" spans="2:6" s="939" customFormat="1" ht="19.5" customHeight="1">
      <c r="B3423" s="942"/>
      <c r="C3423" s="1123"/>
      <c r="D3423" s="1116" t="s">
        <v>4443</v>
      </c>
      <c r="E3423" s="1215" t="s">
        <v>4242</v>
      </c>
      <c r="F3423" s="1172" t="s">
        <v>4242</v>
      </c>
    </row>
    <row r="3424" spans="2:6" s="939" customFormat="1" ht="19.5" customHeight="1">
      <c r="B3424" s="942"/>
      <c r="C3424" s="1123"/>
      <c r="D3424" s="1116" t="s">
        <v>4409</v>
      </c>
      <c r="E3424" s="1215" t="s">
        <v>4242</v>
      </c>
      <c r="F3424" s="1172" t="s">
        <v>4242</v>
      </c>
    </row>
    <row r="3425" spans="2:6" s="939" customFormat="1" ht="19.5" customHeight="1">
      <c r="B3425" s="942"/>
      <c r="C3425" s="1123"/>
      <c r="D3425" s="1116" t="s">
        <v>4497</v>
      </c>
      <c r="E3425" s="1215" t="s">
        <v>4242</v>
      </c>
      <c r="F3425" s="1172" t="s">
        <v>4242</v>
      </c>
    </row>
    <row r="3426" spans="2:6" s="939" customFormat="1" ht="88.5" customHeight="1">
      <c r="B3426" s="942"/>
      <c r="C3426" s="1123" t="s">
        <v>4222</v>
      </c>
      <c r="D3426" s="1116"/>
      <c r="E3426" s="1215" t="s">
        <v>4444</v>
      </c>
      <c r="F3426" s="1172" t="s">
        <v>4444</v>
      </c>
    </row>
    <row r="3427" spans="2:6" s="939" customFormat="1" ht="19.5" customHeight="1">
      <c r="B3427" s="942"/>
      <c r="C3427" s="1405" t="s">
        <v>6440</v>
      </c>
      <c r="D3427" s="1406"/>
      <c r="E3427" s="1215"/>
      <c r="F3427" s="1172"/>
    </row>
    <row r="3428" spans="2:6" s="939" customFormat="1" ht="19.5" customHeight="1">
      <c r="B3428" s="942"/>
      <c r="C3428" s="1123" t="s">
        <v>4213</v>
      </c>
      <c r="D3428" s="1116"/>
      <c r="E3428" s="1215" t="s">
        <v>4446</v>
      </c>
      <c r="F3428" s="1172" t="s">
        <v>4447</v>
      </c>
    </row>
    <row r="3429" spans="2:6" s="939" customFormat="1" ht="19.5" customHeight="1">
      <c r="B3429" s="942"/>
      <c r="C3429" s="1123" t="s">
        <v>4227</v>
      </c>
      <c r="D3429" s="1116"/>
      <c r="E3429" s="1215" t="s">
        <v>2384</v>
      </c>
      <c r="F3429" s="1172" t="s">
        <v>2385</v>
      </c>
    </row>
    <row r="3430" spans="2:6" s="939" customFormat="1" ht="19.5" customHeight="1">
      <c r="B3430" s="942"/>
      <c r="C3430" s="1123" t="s">
        <v>4230</v>
      </c>
      <c r="D3430" s="1116" t="s">
        <v>4231</v>
      </c>
      <c r="E3430" s="1215" t="s">
        <v>4498</v>
      </c>
      <c r="F3430" s="1172" t="s">
        <v>4449</v>
      </c>
    </row>
    <row r="3431" spans="2:6" s="939" customFormat="1" ht="19.5" customHeight="1">
      <c r="B3431" s="942"/>
      <c r="C3431" s="1123"/>
      <c r="D3431" s="1116" t="s">
        <v>4315</v>
      </c>
      <c r="E3431" s="1215" t="s">
        <v>4436</v>
      </c>
      <c r="F3431" s="1172" t="s">
        <v>4317</v>
      </c>
    </row>
    <row r="3432" spans="2:6" s="939" customFormat="1" ht="19.5" customHeight="1">
      <c r="B3432" s="942"/>
      <c r="C3432" s="1123"/>
      <c r="D3432" s="1116" t="s">
        <v>4234</v>
      </c>
      <c r="E3432" s="1215" t="s">
        <v>4438</v>
      </c>
      <c r="F3432" s="1172" t="s">
        <v>4439</v>
      </c>
    </row>
    <row r="3433" spans="2:6" s="939" customFormat="1" ht="19.5" customHeight="1">
      <c r="B3433" s="942"/>
      <c r="C3433" s="1123"/>
      <c r="D3433" s="1116" t="s">
        <v>4240</v>
      </c>
      <c r="E3433" s="1215" t="s">
        <v>4450</v>
      </c>
      <c r="F3433" s="1172" t="s">
        <v>4451</v>
      </c>
    </row>
    <row r="3434" spans="2:6" s="939" customFormat="1" ht="19.5" customHeight="1">
      <c r="B3434" s="942"/>
      <c r="C3434" s="1123"/>
      <c r="D3434" s="1116" t="s">
        <v>4452</v>
      </c>
      <c r="E3434" s="1215" t="s">
        <v>763</v>
      </c>
      <c r="F3434" s="1172" t="s">
        <v>761</v>
      </c>
    </row>
    <row r="3435" spans="2:6" s="939" customFormat="1" ht="19.5" customHeight="1">
      <c r="B3435" s="942"/>
      <c r="C3435" s="1123"/>
      <c r="D3435" s="1116" t="s">
        <v>4184</v>
      </c>
      <c r="E3435" s="1215" t="s">
        <v>2387</v>
      </c>
      <c r="F3435" s="1172" t="s">
        <v>2119</v>
      </c>
    </row>
    <row r="3436" spans="2:6" s="939" customFormat="1" ht="19.5" customHeight="1">
      <c r="B3436" s="942"/>
      <c r="C3436" s="1123"/>
      <c r="D3436" s="1116" t="s">
        <v>4185</v>
      </c>
      <c r="E3436" s="1215" t="s">
        <v>4321</v>
      </c>
      <c r="F3436" s="1172" t="s">
        <v>4442</v>
      </c>
    </row>
    <row r="3437" spans="2:6" s="939" customFormat="1" ht="19.5" customHeight="1">
      <c r="B3437" s="942"/>
      <c r="C3437" s="1123" t="s">
        <v>4301</v>
      </c>
      <c r="D3437" s="1116" t="s">
        <v>4454</v>
      </c>
      <c r="E3437" s="1215" t="s">
        <v>4242</v>
      </c>
      <c r="F3437" s="1172" t="s">
        <v>4242</v>
      </c>
    </row>
    <row r="3438" spans="2:6" s="939" customFormat="1" ht="19.5" customHeight="1">
      <c r="B3438" s="942"/>
      <c r="C3438" s="1123"/>
      <c r="D3438" s="1116" t="s">
        <v>4455</v>
      </c>
      <c r="E3438" s="1215" t="s">
        <v>4242</v>
      </c>
      <c r="F3438" s="1172" t="s">
        <v>4242</v>
      </c>
    </row>
    <row r="3439" spans="2:6" s="939" customFormat="1" ht="19.5" customHeight="1">
      <c r="B3439" s="942"/>
      <c r="C3439" s="1123"/>
      <c r="D3439" s="1116" t="s">
        <v>4456</v>
      </c>
      <c r="E3439" s="1215" t="s">
        <v>4242</v>
      </c>
      <c r="F3439" s="1172" t="s">
        <v>4242</v>
      </c>
    </row>
    <row r="3440" spans="2:6" s="939" customFormat="1" ht="19.5" customHeight="1">
      <c r="B3440" s="942"/>
      <c r="C3440" s="1123"/>
      <c r="D3440" s="1116" t="s">
        <v>4409</v>
      </c>
      <c r="E3440" s="1215" t="s">
        <v>4242</v>
      </c>
      <c r="F3440" s="1172" t="s">
        <v>4242</v>
      </c>
    </row>
    <row r="3441" spans="2:6" s="939" customFormat="1" ht="19.5" customHeight="1">
      <c r="B3441" s="942"/>
      <c r="C3441" s="1123"/>
      <c r="D3441" s="1116" t="s">
        <v>4244</v>
      </c>
      <c r="E3441" s="1215" t="s">
        <v>4242</v>
      </c>
      <c r="F3441" s="1172" t="s">
        <v>4242</v>
      </c>
    </row>
    <row r="3442" spans="2:6" s="939" customFormat="1" ht="129" customHeight="1">
      <c r="B3442" s="942"/>
      <c r="C3442" s="1123" t="s">
        <v>4222</v>
      </c>
      <c r="D3442" s="1116"/>
      <c r="E3442" s="1215" t="s">
        <v>4457</v>
      </c>
      <c r="F3442" s="1172" t="s">
        <v>4457</v>
      </c>
    </row>
    <row r="3443" spans="2:6" s="939" customFormat="1" ht="19.5" customHeight="1">
      <c r="B3443" s="942"/>
      <c r="C3443" s="1405" t="s">
        <v>4499</v>
      </c>
      <c r="D3443" s="1406"/>
      <c r="E3443" s="1215"/>
      <c r="F3443" s="1172"/>
    </row>
    <row r="3444" spans="2:6" s="939" customFormat="1" ht="19.5" customHeight="1">
      <c r="B3444" s="942"/>
      <c r="C3444" s="1123" t="s">
        <v>4213</v>
      </c>
      <c r="D3444" s="1116"/>
      <c r="E3444" s="1215" t="s">
        <v>4500</v>
      </c>
      <c r="F3444" s="1172" t="s">
        <v>4501</v>
      </c>
    </row>
    <row r="3445" spans="2:6" s="939" customFormat="1" ht="19.5" customHeight="1">
      <c r="B3445" s="942"/>
      <c r="C3445" s="1123" t="s">
        <v>4227</v>
      </c>
      <c r="D3445" s="1116"/>
      <c r="E3445" s="1215" t="s">
        <v>2384</v>
      </c>
      <c r="F3445" s="1172" t="s">
        <v>2385</v>
      </c>
    </row>
    <row r="3446" spans="2:6" s="939" customFormat="1" ht="19.5" customHeight="1">
      <c r="B3446" s="942"/>
      <c r="C3446" s="1123" t="s">
        <v>4230</v>
      </c>
      <c r="D3446" s="1116" t="s">
        <v>4231</v>
      </c>
      <c r="E3446" s="1215" t="s">
        <v>4502</v>
      </c>
      <c r="F3446" s="1172" t="s">
        <v>2316</v>
      </c>
    </row>
    <row r="3447" spans="2:6" s="939" customFormat="1" ht="19.5" customHeight="1">
      <c r="B3447" s="942"/>
      <c r="C3447" s="1123"/>
      <c r="D3447" s="1116" t="s">
        <v>4503</v>
      </c>
      <c r="E3447" s="1215"/>
      <c r="F3447" s="1172"/>
    </row>
    <row r="3448" spans="2:6" s="939" customFormat="1" ht="19.5" customHeight="1">
      <c r="B3448" s="942"/>
      <c r="C3448" s="1123"/>
      <c r="D3448" s="1116" t="s">
        <v>4504</v>
      </c>
      <c r="E3448" s="1215" t="s">
        <v>3120</v>
      </c>
      <c r="F3448" s="1172" t="s">
        <v>3121</v>
      </c>
    </row>
    <row r="3449" spans="2:6" s="939" customFormat="1" ht="19.5" customHeight="1">
      <c r="B3449" s="942"/>
      <c r="C3449" s="1123"/>
      <c r="D3449" s="1116" t="s">
        <v>4505</v>
      </c>
      <c r="E3449" s="1215"/>
      <c r="F3449" s="1172"/>
    </row>
    <row r="3450" spans="2:6" s="939" customFormat="1" ht="19.5" customHeight="1">
      <c r="B3450" s="942"/>
      <c r="C3450" s="1123"/>
      <c r="D3450" s="1116" t="s">
        <v>4506</v>
      </c>
      <c r="E3450" s="1215" t="s">
        <v>4507</v>
      </c>
      <c r="F3450" s="1172" t="s">
        <v>4508</v>
      </c>
    </row>
    <row r="3451" spans="2:6" s="939" customFormat="1" ht="19.5" customHeight="1">
      <c r="B3451" s="942"/>
      <c r="C3451" s="1123"/>
      <c r="D3451" s="1116" t="s">
        <v>4509</v>
      </c>
      <c r="E3451" s="1215" t="s">
        <v>2440</v>
      </c>
      <c r="F3451" s="1172" t="s">
        <v>2022</v>
      </c>
    </row>
    <row r="3452" spans="2:6" s="939" customFormat="1" ht="19.5" customHeight="1">
      <c r="B3452" s="942"/>
      <c r="C3452" s="1123"/>
      <c r="D3452" s="1116" t="s">
        <v>4510</v>
      </c>
      <c r="E3452" s="1215" t="s">
        <v>2440</v>
      </c>
      <c r="F3452" s="1172" t="s">
        <v>2022</v>
      </c>
    </row>
    <row r="3453" spans="2:6" s="939" customFormat="1" ht="19.5" customHeight="1">
      <c r="B3453" s="942"/>
      <c r="C3453" s="1123"/>
      <c r="D3453" s="1116" t="s">
        <v>4184</v>
      </c>
      <c r="E3453" s="1215" t="s">
        <v>2387</v>
      </c>
      <c r="F3453" s="1172" t="s">
        <v>2119</v>
      </c>
    </row>
    <row r="3454" spans="2:6" s="939" customFormat="1" ht="19.5" customHeight="1">
      <c r="B3454" s="942"/>
      <c r="C3454" s="1123"/>
      <c r="D3454" s="1116" t="s">
        <v>4234</v>
      </c>
      <c r="E3454" s="1215"/>
      <c r="F3454" s="1172"/>
    </row>
    <row r="3455" spans="2:6" s="939" customFormat="1" ht="19.5" customHeight="1">
      <c r="B3455" s="942"/>
      <c r="C3455" s="1123"/>
      <c r="D3455" s="1116" t="s">
        <v>4511</v>
      </c>
      <c r="E3455" s="1215" t="s">
        <v>763</v>
      </c>
      <c r="F3455" s="1172" t="s">
        <v>761</v>
      </c>
    </row>
    <row r="3456" spans="2:6" s="939" customFormat="1" ht="19.5" customHeight="1">
      <c r="B3456" s="942"/>
      <c r="C3456" s="1123"/>
      <c r="D3456" s="1116" t="s">
        <v>4462</v>
      </c>
      <c r="E3456" s="1215" t="s">
        <v>763</v>
      </c>
      <c r="F3456" s="1172" t="s">
        <v>761</v>
      </c>
    </row>
    <row r="3457" spans="2:6" s="939" customFormat="1" ht="19.5" customHeight="1">
      <c r="B3457" s="942"/>
      <c r="C3457" s="1123" t="s">
        <v>4407</v>
      </c>
      <c r="D3457" s="1116"/>
      <c r="E3457" s="1215" t="s">
        <v>4512</v>
      </c>
      <c r="F3457" s="1172" t="s">
        <v>4512</v>
      </c>
    </row>
    <row r="3458" spans="2:6" s="939" customFormat="1" ht="19.5" customHeight="1">
      <c r="B3458" s="942"/>
      <c r="C3458" s="1123" t="s">
        <v>4408</v>
      </c>
      <c r="D3458" s="1116" t="s">
        <v>4513</v>
      </c>
      <c r="E3458" s="1215" t="s">
        <v>4242</v>
      </c>
      <c r="F3458" s="1172" t="s">
        <v>4242</v>
      </c>
    </row>
    <row r="3459" spans="2:6" s="939" customFormat="1" ht="19.5" customHeight="1">
      <c r="B3459" s="942"/>
      <c r="C3459" s="1123"/>
      <c r="D3459" s="1116" t="s">
        <v>4514</v>
      </c>
      <c r="E3459" s="1215" t="s">
        <v>4242</v>
      </c>
      <c r="F3459" s="1172" t="s">
        <v>4242</v>
      </c>
    </row>
    <row r="3460" spans="2:6" s="939" customFormat="1" ht="19.5" customHeight="1">
      <c r="B3460" s="942"/>
      <c r="C3460" s="1123"/>
      <c r="D3460" s="1116" t="s">
        <v>4244</v>
      </c>
      <c r="E3460" s="1215" t="s">
        <v>4242</v>
      </c>
      <c r="F3460" s="1172" t="s">
        <v>4242</v>
      </c>
    </row>
    <row r="3461" spans="2:6" s="939" customFormat="1" ht="103.5" customHeight="1">
      <c r="B3461" s="942"/>
      <c r="C3461" s="1123" t="s">
        <v>4410</v>
      </c>
      <c r="D3461" s="1116"/>
      <c r="E3461" s="1215" t="s">
        <v>4515</v>
      </c>
      <c r="F3461" s="1172" t="s">
        <v>4515</v>
      </c>
    </row>
    <row r="3462" spans="2:6" s="939" customFormat="1" ht="19.5" customHeight="1">
      <c r="B3462" s="942"/>
      <c r="C3462" s="1120" t="s">
        <v>4516</v>
      </c>
      <c r="D3462" s="1116"/>
      <c r="E3462" s="1215"/>
      <c r="F3462" s="1172"/>
    </row>
    <row r="3463" spans="2:6" s="939" customFormat="1" ht="99.75" customHeight="1">
      <c r="B3463" s="942"/>
      <c r="C3463" s="1120" t="s">
        <v>4517</v>
      </c>
      <c r="D3463" s="1116"/>
      <c r="E3463" s="1215" t="s">
        <v>4518</v>
      </c>
      <c r="F3463" s="1172" t="s">
        <v>4518</v>
      </c>
    </row>
    <row r="3464" spans="2:6" s="939" customFormat="1" ht="19.5" customHeight="1">
      <c r="B3464" s="942"/>
      <c r="C3464" s="1120" t="s">
        <v>4519</v>
      </c>
      <c r="D3464" s="1116"/>
      <c r="E3464" s="1215"/>
      <c r="F3464" s="1172"/>
    </row>
    <row r="3465" spans="2:6" s="939" customFormat="1" ht="19.5" customHeight="1">
      <c r="B3465" s="942"/>
      <c r="C3465" s="1115" t="s">
        <v>4520</v>
      </c>
      <c r="D3465" s="1116"/>
      <c r="E3465" s="1215"/>
      <c r="F3465" s="1172"/>
    </row>
    <row r="3466" spans="2:6" s="939" customFormat="1" ht="19.5" customHeight="1">
      <c r="B3466" s="942"/>
      <c r="C3466" s="1123" t="s">
        <v>4213</v>
      </c>
      <c r="D3466" s="1116"/>
      <c r="E3466" s="1215" t="s">
        <v>763</v>
      </c>
      <c r="F3466" s="1172" t="s">
        <v>761</v>
      </c>
    </row>
    <row r="3467" spans="2:6" s="939" customFormat="1" ht="19.5" customHeight="1">
      <c r="B3467" s="942"/>
      <c r="C3467" s="1123" t="s">
        <v>4227</v>
      </c>
      <c r="D3467" s="1116"/>
      <c r="E3467" s="1215" t="s">
        <v>2384</v>
      </c>
      <c r="F3467" s="1172" t="s">
        <v>2385</v>
      </c>
    </row>
    <row r="3468" spans="2:6" s="939" customFormat="1" ht="19.5" customHeight="1">
      <c r="B3468" s="942"/>
      <c r="C3468" s="1123" t="s">
        <v>4230</v>
      </c>
      <c r="D3468" s="1116" t="s">
        <v>4298</v>
      </c>
      <c r="E3468" s="1215" t="s">
        <v>2498</v>
      </c>
      <c r="F3468" s="1172" t="s">
        <v>2254</v>
      </c>
    </row>
    <row r="3469" spans="2:6" s="939" customFormat="1" ht="19.5" customHeight="1">
      <c r="B3469" s="942"/>
      <c r="C3469" s="1123"/>
      <c r="D3469" s="1116" t="s">
        <v>4234</v>
      </c>
      <c r="E3469" s="1215" t="s">
        <v>763</v>
      </c>
      <c r="F3469" s="1172" t="s">
        <v>761</v>
      </c>
    </row>
    <row r="3470" spans="2:6" s="939" customFormat="1" ht="19.5" customHeight="1">
      <c r="B3470" s="942"/>
      <c r="C3470" s="1123"/>
      <c r="D3470" s="1116" t="s">
        <v>4299</v>
      </c>
      <c r="E3470" s="1215" t="s">
        <v>3221</v>
      </c>
      <c r="F3470" s="1172" t="s">
        <v>3222</v>
      </c>
    </row>
    <row r="3471" spans="2:6" s="939" customFormat="1" ht="19.5" customHeight="1">
      <c r="B3471" s="942"/>
      <c r="C3471" s="1123"/>
      <c r="D3471" s="1116" t="s">
        <v>4237</v>
      </c>
      <c r="E3471" s="1215"/>
      <c r="F3471" s="1172"/>
    </row>
    <row r="3472" spans="2:6" s="939" customFormat="1" ht="19.5" customHeight="1">
      <c r="B3472" s="942"/>
      <c r="C3472" s="1123"/>
      <c r="D3472" s="1116" t="s">
        <v>4300</v>
      </c>
      <c r="E3472" s="1215" t="s">
        <v>3273</v>
      </c>
      <c r="F3472" s="1172" t="s">
        <v>3274</v>
      </c>
    </row>
    <row r="3473" spans="2:6" s="939" customFormat="1" ht="19.5" customHeight="1">
      <c r="B3473" s="942"/>
      <c r="C3473" s="1123" t="s">
        <v>4301</v>
      </c>
      <c r="D3473" s="1116" t="s">
        <v>4521</v>
      </c>
      <c r="E3473" s="1215" t="s">
        <v>4242</v>
      </c>
      <c r="F3473" s="1172" t="s">
        <v>4242</v>
      </c>
    </row>
    <row r="3474" spans="2:6" s="939" customFormat="1" ht="19.5" customHeight="1">
      <c r="B3474" s="942"/>
      <c r="C3474" s="1123"/>
      <c r="D3474" s="1116" t="s">
        <v>4454</v>
      </c>
      <c r="E3474" s="1215" t="s">
        <v>4242</v>
      </c>
      <c r="F3474" s="1172" t="s">
        <v>4242</v>
      </c>
    </row>
    <row r="3475" spans="2:6" s="939" customFormat="1" ht="19.5" customHeight="1">
      <c r="B3475" s="942"/>
      <c r="C3475" s="1123"/>
      <c r="D3475" s="1116" t="s">
        <v>4244</v>
      </c>
      <c r="E3475" s="1215" t="s">
        <v>4242</v>
      </c>
      <c r="F3475" s="1172" t="s">
        <v>4242</v>
      </c>
    </row>
    <row r="3476" spans="2:6" s="939" customFormat="1" ht="54" customHeight="1">
      <c r="B3476" s="942"/>
      <c r="C3476" s="1123" t="s">
        <v>4222</v>
      </c>
      <c r="D3476" s="1116"/>
      <c r="E3476" s="1215" t="s">
        <v>4522</v>
      </c>
      <c r="F3476" s="1172" t="s">
        <v>4522</v>
      </c>
    </row>
    <row r="3477" spans="2:6" s="939" customFormat="1" ht="19.5" customHeight="1">
      <c r="B3477" s="942"/>
      <c r="C3477" s="1115" t="s">
        <v>4523</v>
      </c>
      <c r="D3477" s="1116"/>
      <c r="E3477" s="1215" t="s">
        <v>4524</v>
      </c>
      <c r="F3477" s="1172" t="s">
        <v>4524</v>
      </c>
    </row>
    <row r="3478" spans="2:6" s="939" customFormat="1" ht="19.5" customHeight="1">
      <c r="B3478" s="942"/>
      <c r="C3478" s="1405" t="s">
        <v>4525</v>
      </c>
      <c r="D3478" s="1406"/>
      <c r="E3478" s="1215" t="s">
        <v>4524</v>
      </c>
      <c r="F3478" s="1172" t="s">
        <v>4524</v>
      </c>
    </row>
    <row r="3479" spans="2:6" s="939" customFormat="1" ht="19.5" customHeight="1">
      <c r="B3479" s="942"/>
      <c r="C3479" s="1115" t="s">
        <v>4526</v>
      </c>
      <c r="D3479" s="1116"/>
      <c r="E3479" s="1215"/>
      <c r="F3479" s="1172"/>
    </row>
    <row r="3480" spans="2:6" s="939" customFormat="1" ht="19.5" customHeight="1">
      <c r="B3480" s="942"/>
      <c r="C3480" s="1123" t="s">
        <v>4213</v>
      </c>
      <c r="D3480" s="1116"/>
      <c r="E3480" s="1215" t="s">
        <v>763</v>
      </c>
      <c r="F3480" s="1172" t="s">
        <v>761</v>
      </c>
    </row>
    <row r="3481" spans="2:6" s="939" customFormat="1" ht="19.5" customHeight="1">
      <c r="B3481" s="942"/>
      <c r="C3481" s="1123" t="s">
        <v>4227</v>
      </c>
      <c r="D3481" s="1116"/>
      <c r="E3481" s="1215" t="s">
        <v>2384</v>
      </c>
      <c r="F3481" s="1172" t="s">
        <v>2385</v>
      </c>
    </row>
    <row r="3482" spans="2:6" s="939" customFormat="1" ht="19.5" customHeight="1">
      <c r="B3482" s="942"/>
      <c r="C3482" s="1123" t="s">
        <v>4230</v>
      </c>
      <c r="D3482" s="1116" t="s">
        <v>4231</v>
      </c>
      <c r="E3482" s="1215" t="s">
        <v>2466</v>
      </c>
      <c r="F3482" s="1172" t="s">
        <v>2467</v>
      </c>
    </row>
    <row r="3483" spans="2:6" s="939" customFormat="1" ht="19.5" customHeight="1">
      <c r="B3483" s="942"/>
      <c r="C3483" s="1123"/>
      <c r="D3483" s="1116" t="s">
        <v>4527</v>
      </c>
      <c r="E3483" s="1215" t="s">
        <v>4528</v>
      </c>
      <c r="F3483" s="1172" t="s">
        <v>4529</v>
      </c>
    </row>
    <row r="3484" spans="2:6" s="939" customFormat="1" ht="19.5" customHeight="1">
      <c r="B3484" s="942"/>
      <c r="C3484" s="1123"/>
      <c r="D3484" s="1116" t="s">
        <v>4530</v>
      </c>
      <c r="E3484" s="1215" t="s">
        <v>4531</v>
      </c>
      <c r="F3484" s="1172" t="s">
        <v>4532</v>
      </c>
    </row>
    <row r="3485" spans="2:6" s="939" customFormat="1" ht="19.5" customHeight="1">
      <c r="B3485" s="942"/>
      <c r="C3485" s="1123"/>
      <c r="D3485" s="1116" t="s">
        <v>4315</v>
      </c>
      <c r="E3485" s="1215" t="s">
        <v>4436</v>
      </c>
      <c r="F3485" s="1172" t="s">
        <v>4317</v>
      </c>
    </row>
    <row r="3486" spans="2:6" s="939" customFormat="1" ht="19.5" customHeight="1">
      <c r="B3486" s="942"/>
      <c r="C3486" s="1123"/>
      <c r="D3486" s="1116" t="s">
        <v>4234</v>
      </c>
      <c r="E3486" s="1215" t="s">
        <v>4438</v>
      </c>
      <c r="F3486" s="1172" t="s">
        <v>4439</v>
      </c>
    </row>
    <row r="3487" spans="2:6" s="939" customFormat="1" ht="19.5" customHeight="1">
      <c r="B3487" s="942"/>
      <c r="C3487" s="1123"/>
      <c r="D3487" s="1116" t="s">
        <v>4240</v>
      </c>
      <c r="E3487" s="1215" t="s">
        <v>4533</v>
      </c>
      <c r="F3487" s="1172" t="s">
        <v>4534</v>
      </c>
    </row>
    <row r="3488" spans="2:6" s="939" customFormat="1" ht="19.5" customHeight="1">
      <c r="B3488" s="942"/>
      <c r="C3488" s="1123"/>
      <c r="D3488" s="1116" t="s">
        <v>4184</v>
      </c>
      <c r="E3488" s="1215" t="s">
        <v>2387</v>
      </c>
      <c r="F3488" s="1172" t="s">
        <v>2119</v>
      </c>
    </row>
    <row r="3489" spans="2:6" s="939" customFormat="1" ht="19.5" customHeight="1">
      <c r="B3489" s="942"/>
      <c r="C3489" s="1123"/>
      <c r="D3489" s="1116" t="s">
        <v>4185</v>
      </c>
      <c r="E3489" s="1215" t="s">
        <v>4535</v>
      </c>
      <c r="F3489" s="1172" t="s">
        <v>4536</v>
      </c>
    </row>
    <row r="3490" spans="2:6" s="939" customFormat="1" ht="19.5" customHeight="1">
      <c r="B3490" s="942"/>
      <c r="C3490" s="1123" t="s">
        <v>4301</v>
      </c>
      <c r="D3490" s="1116" t="s">
        <v>4537</v>
      </c>
      <c r="E3490" s="1215" t="s">
        <v>4242</v>
      </c>
      <c r="F3490" s="1172" t="s">
        <v>4242</v>
      </c>
    </row>
    <row r="3491" spans="2:6" s="939" customFormat="1" ht="19.5" customHeight="1">
      <c r="B3491" s="942"/>
      <c r="C3491" s="1123"/>
      <c r="D3491" s="1116" t="s">
        <v>4538</v>
      </c>
      <c r="E3491" s="1215" t="s">
        <v>4242</v>
      </c>
      <c r="F3491" s="1172" t="s">
        <v>4242</v>
      </c>
    </row>
    <row r="3492" spans="2:6" s="939" customFormat="1" ht="19.5" customHeight="1">
      <c r="B3492" s="942"/>
      <c r="C3492" s="1123"/>
      <c r="D3492" s="1116" t="s">
        <v>4244</v>
      </c>
      <c r="E3492" s="1215" t="s">
        <v>4242</v>
      </c>
      <c r="F3492" s="1172" t="s">
        <v>4242</v>
      </c>
    </row>
    <row r="3493" spans="2:6" s="939" customFormat="1" ht="39.75" customHeight="1">
      <c r="B3493" s="942"/>
      <c r="C3493" s="1123" t="s">
        <v>4222</v>
      </c>
      <c r="D3493" s="1116"/>
      <c r="E3493" s="1215" t="s">
        <v>4539</v>
      </c>
      <c r="F3493" s="1172" t="s">
        <v>4539</v>
      </c>
    </row>
    <row r="3494" spans="2:6" s="939" customFormat="1" ht="19.5" customHeight="1">
      <c r="B3494" s="942"/>
      <c r="C3494" s="1405" t="s">
        <v>4540</v>
      </c>
      <c r="D3494" s="1406"/>
      <c r="E3494" s="1215"/>
      <c r="F3494" s="1172"/>
    </row>
    <row r="3495" spans="2:6" s="939" customFormat="1" ht="19.5" customHeight="1">
      <c r="B3495" s="942"/>
      <c r="C3495" s="1123" t="s">
        <v>4213</v>
      </c>
      <c r="D3495" s="1116"/>
      <c r="E3495" s="1215" t="s">
        <v>763</v>
      </c>
      <c r="F3495" s="1172" t="s">
        <v>761</v>
      </c>
    </row>
    <row r="3496" spans="2:6" s="939" customFormat="1" ht="19.5" customHeight="1">
      <c r="B3496" s="942"/>
      <c r="C3496" s="1123" t="s">
        <v>4227</v>
      </c>
      <c r="D3496" s="1116"/>
      <c r="E3496" s="1215" t="s">
        <v>2384</v>
      </c>
      <c r="F3496" s="1172" t="s">
        <v>2385</v>
      </c>
    </row>
    <row r="3497" spans="2:6" s="939" customFormat="1" ht="19.5" customHeight="1">
      <c r="B3497" s="942"/>
      <c r="C3497" s="1123" t="s">
        <v>4484</v>
      </c>
      <c r="D3497" s="1116" t="s">
        <v>4231</v>
      </c>
      <c r="E3497" s="1215" t="s">
        <v>2466</v>
      </c>
      <c r="F3497" s="1172" t="s">
        <v>2467</v>
      </c>
    </row>
    <row r="3498" spans="2:6" s="939" customFormat="1" ht="19.5" customHeight="1">
      <c r="B3498" s="942"/>
      <c r="C3498" s="1123"/>
      <c r="D3498" s="1116" t="s">
        <v>4527</v>
      </c>
      <c r="E3498" s="1215" t="s">
        <v>4528</v>
      </c>
      <c r="F3498" s="1172" t="s">
        <v>4529</v>
      </c>
    </row>
    <row r="3499" spans="2:6" s="939" customFormat="1" ht="19.5" customHeight="1">
      <c r="B3499" s="942"/>
      <c r="C3499" s="1123"/>
      <c r="D3499" s="1116" t="s">
        <v>4541</v>
      </c>
      <c r="E3499" s="1215" t="s">
        <v>4531</v>
      </c>
      <c r="F3499" s="1172" t="s">
        <v>4532</v>
      </c>
    </row>
    <row r="3500" spans="2:6" s="939" customFormat="1" ht="19.5" customHeight="1">
      <c r="B3500" s="942"/>
      <c r="C3500" s="1123"/>
      <c r="D3500" s="1116" t="s">
        <v>4315</v>
      </c>
      <c r="E3500" s="1215" t="s">
        <v>4436</v>
      </c>
      <c r="F3500" s="1172" t="s">
        <v>4317</v>
      </c>
    </row>
    <row r="3501" spans="2:6" s="939" customFormat="1" ht="19.5" customHeight="1">
      <c r="B3501" s="942"/>
      <c r="C3501" s="1123"/>
      <c r="D3501" s="1116" t="s">
        <v>4234</v>
      </c>
      <c r="E3501" s="1215" t="s">
        <v>4438</v>
      </c>
      <c r="F3501" s="1172" t="s">
        <v>4439</v>
      </c>
    </row>
    <row r="3502" spans="2:6" s="939" customFormat="1" ht="19.5" customHeight="1">
      <c r="B3502" s="942"/>
      <c r="C3502" s="1123"/>
      <c r="D3502" s="1116" t="s">
        <v>4240</v>
      </c>
      <c r="E3502" s="1215" t="s">
        <v>4533</v>
      </c>
      <c r="F3502" s="1172" t="s">
        <v>4534</v>
      </c>
    </row>
    <row r="3503" spans="2:6" s="939" customFormat="1" ht="19.5" customHeight="1">
      <c r="B3503" s="942"/>
      <c r="C3503" s="1123"/>
      <c r="D3503" s="1116" t="s">
        <v>4184</v>
      </c>
      <c r="E3503" s="1215" t="s">
        <v>2387</v>
      </c>
      <c r="F3503" s="1172" t="s">
        <v>2119</v>
      </c>
    </row>
    <row r="3504" spans="2:6" s="939" customFormat="1" ht="19.5" customHeight="1">
      <c r="B3504" s="942"/>
      <c r="C3504" s="1123"/>
      <c r="D3504" s="1116" t="s">
        <v>4185</v>
      </c>
      <c r="E3504" s="1215" t="s">
        <v>4535</v>
      </c>
      <c r="F3504" s="1172" t="s">
        <v>4536</v>
      </c>
    </row>
    <row r="3505" spans="2:6" s="939" customFormat="1" ht="19.5" customHeight="1">
      <c r="B3505" s="942"/>
      <c r="C3505" s="1123" t="s">
        <v>4301</v>
      </c>
      <c r="D3505" s="1116" t="s">
        <v>4542</v>
      </c>
      <c r="E3505" s="1215" t="s">
        <v>4242</v>
      </c>
      <c r="F3505" s="1172" t="s">
        <v>4242</v>
      </c>
    </row>
    <row r="3506" spans="2:6" s="939" customFormat="1" ht="19.5" customHeight="1">
      <c r="B3506" s="942"/>
      <c r="C3506" s="1123"/>
      <c r="D3506" s="1116" t="s">
        <v>4538</v>
      </c>
      <c r="E3506" s="1215" t="s">
        <v>4242</v>
      </c>
      <c r="F3506" s="1172" t="s">
        <v>4242</v>
      </c>
    </row>
    <row r="3507" spans="2:6" s="939" customFormat="1" ht="19.5" customHeight="1">
      <c r="B3507" s="942"/>
      <c r="C3507" s="1123"/>
      <c r="D3507" s="1116" t="s">
        <v>4244</v>
      </c>
      <c r="E3507" s="1215" t="s">
        <v>4242</v>
      </c>
      <c r="F3507" s="1172" t="s">
        <v>4242</v>
      </c>
    </row>
    <row r="3508" spans="2:6" s="939" customFormat="1" ht="66.75" customHeight="1">
      <c r="B3508" s="942"/>
      <c r="C3508" s="1123" t="s">
        <v>4222</v>
      </c>
      <c r="D3508" s="1116"/>
      <c r="E3508" s="1215" t="s">
        <v>4543</v>
      </c>
      <c r="F3508" s="1172" t="s">
        <v>4543</v>
      </c>
    </row>
    <row r="3509" spans="2:6" s="939" customFormat="1" ht="19.5" customHeight="1">
      <c r="B3509" s="942"/>
      <c r="C3509" s="1120" t="s">
        <v>4544</v>
      </c>
      <c r="D3509" s="1116"/>
      <c r="E3509" s="1215"/>
      <c r="F3509" s="1172"/>
    </row>
    <row r="3510" spans="2:6" s="939" customFormat="1" ht="120.75" customHeight="1">
      <c r="B3510" s="942"/>
      <c r="C3510" s="1120" t="s">
        <v>4545</v>
      </c>
      <c r="D3510" s="1116"/>
      <c r="E3510" s="1215" t="s">
        <v>4546</v>
      </c>
      <c r="F3510" s="1172" t="s">
        <v>4546</v>
      </c>
    </row>
    <row r="3511" spans="2:6" s="939" customFormat="1" ht="19.5" customHeight="1">
      <c r="B3511" s="942"/>
      <c r="C3511" s="1120" t="s">
        <v>4547</v>
      </c>
      <c r="D3511" s="1116"/>
      <c r="E3511" s="1215"/>
      <c r="F3511" s="1172"/>
    </row>
    <row r="3512" spans="2:6" s="939" customFormat="1" ht="19.5" customHeight="1">
      <c r="B3512" s="942"/>
      <c r="C3512" s="1120" t="s">
        <v>4548</v>
      </c>
      <c r="D3512" s="1116"/>
      <c r="E3512" s="1215"/>
      <c r="F3512" s="1172"/>
    </row>
    <row r="3513" spans="2:6" s="939" customFormat="1" ht="19.5" customHeight="1">
      <c r="B3513" s="942"/>
      <c r="C3513" s="1123" t="s">
        <v>4213</v>
      </c>
      <c r="D3513" s="1116"/>
      <c r="E3513" s="1215" t="s">
        <v>763</v>
      </c>
      <c r="F3513" s="1172" t="s">
        <v>761</v>
      </c>
    </row>
    <row r="3514" spans="2:6" s="939" customFormat="1" ht="19.5" customHeight="1">
      <c r="B3514" s="942"/>
      <c r="C3514" s="1123" t="s">
        <v>4227</v>
      </c>
      <c r="D3514" s="1116"/>
      <c r="E3514" s="1215" t="s">
        <v>2384</v>
      </c>
      <c r="F3514" s="1172" t="s">
        <v>2385</v>
      </c>
    </row>
    <row r="3515" spans="2:6" s="939" customFormat="1" ht="19.5" customHeight="1">
      <c r="B3515" s="942"/>
      <c r="C3515" s="1123" t="s">
        <v>4230</v>
      </c>
      <c r="D3515" s="1116" t="s">
        <v>4298</v>
      </c>
      <c r="E3515" s="1215" t="s">
        <v>4549</v>
      </c>
      <c r="F3515" s="1172" t="s">
        <v>2254</v>
      </c>
    </row>
    <row r="3516" spans="2:6" s="939" customFormat="1" ht="19.5" customHeight="1">
      <c r="B3516" s="942"/>
      <c r="C3516" s="1123"/>
      <c r="D3516" s="1116" t="s">
        <v>4283</v>
      </c>
      <c r="E3516" s="1215" t="s">
        <v>4550</v>
      </c>
      <c r="F3516" s="1172" t="s">
        <v>3266</v>
      </c>
    </row>
    <row r="3517" spans="2:6" s="939" customFormat="1" ht="19.5" customHeight="1">
      <c r="B3517" s="942"/>
      <c r="C3517" s="1120"/>
      <c r="D3517" s="1116" t="s">
        <v>4237</v>
      </c>
      <c r="E3517" s="1215" t="s">
        <v>3273</v>
      </c>
      <c r="F3517" s="1172" t="s">
        <v>3274</v>
      </c>
    </row>
    <row r="3518" spans="2:6" s="939" customFormat="1" ht="19.5" customHeight="1">
      <c r="B3518" s="942"/>
      <c r="C3518" s="1120"/>
      <c r="D3518" s="1116" t="s">
        <v>4551</v>
      </c>
      <c r="E3518" s="1215" t="s">
        <v>763</v>
      </c>
      <c r="F3518" s="1172" t="s">
        <v>761</v>
      </c>
    </row>
    <row r="3519" spans="2:6" s="939" customFormat="1" ht="19.5" customHeight="1">
      <c r="B3519" s="942"/>
      <c r="C3519" s="1120"/>
      <c r="D3519" s="1116" t="s">
        <v>4234</v>
      </c>
      <c r="E3519" s="1215" t="s">
        <v>763</v>
      </c>
      <c r="F3519" s="1172" t="s">
        <v>761</v>
      </c>
    </row>
    <row r="3520" spans="2:6" s="939" customFormat="1" ht="19.5" customHeight="1">
      <c r="B3520" s="942"/>
      <c r="C3520" s="1120"/>
      <c r="D3520" s="1116" t="s">
        <v>4299</v>
      </c>
      <c r="E3520" s="1215" t="s">
        <v>2662</v>
      </c>
      <c r="F3520" s="1172" t="s">
        <v>2663</v>
      </c>
    </row>
    <row r="3521" spans="2:6" s="939" customFormat="1" ht="19.5" customHeight="1">
      <c r="B3521" s="942"/>
      <c r="C3521" s="1120"/>
      <c r="D3521" s="1116" t="s">
        <v>4185</v>
      </c>
      <c r="E3521" s="1215" t="s">
        <v>4078</v>
      </c>
      <c r="F3521" s="1172" t="s">
        <v>761</v>
      </c>
    </row>
    <row r="3522" spans="2:6" s="939" customFormat="1" ht="19.5" customHeight="1">
      <c r="B3522" s="942"/>
      <c r="C3522" s="1123" t="s">
        <v>4301</v>
      </c>
      <c r="D3522" s="1116" t="s">
        <v>4552</v>
      </c>
      <c r="E3522" s="1215" t="s">
        <v>4242</v>
      </c>
      <c r="F3522" s="1172" t="s">
        <v>4242</v>
      </c>
    </row>
    <row r="3523" spans="2:6" s="939" customFormat="1" ht="19.5" customHeight="1">
      <c r="B3523" s="942"/>
      <c r="C3523" s="1120"/>
      <c r="D3523" s="1116" t="s">
        <v>4553</v>
      </c>
      <c r="E3523" s="1215" t="s">
        <v>4242</v>
      </c>
      <c r="F3523" s="1172" t="s">
        <v>4242</v>
      </c>
    </row>
    <row r="3524" spans="2:6" s="939" customFormat="1" ht="19.5" customHeight="1">
      <c r="B3524" s="942"/>
      <c r="C3524" s="1120"/>
      <c r="D3524" s="1116" t="s">
        <v>4454</v>
      </c>
      <c r="E3524" s="1215" t="s">
        <v>4242</v>
      </c>
      <c r="F3524" s="1172" t="s">
        <v>4242</v>
      </c>
    </row>
    <row r="3525" spans="2:6" s="939" customFormat="1" ht="19.5" customHeight="1">
      <c r="B3525" s="942"/>
      <c r="C3525" s="1120"/>
      <c r="D3525" s="1116" t="s">
        <v>4244</v>
      </c>
      <c r="E3525" s="1215" t="s">
        <v>4242</v>
      </c>
      <c r="F3525" s="1172" t="s">
        <v>4242</v>
      </c>
    </row>
    <row r="3526" spans="2:6" s="939" customFormat="1" ht="39.75" customHeight="1">
      <c r="B3526" s="942"/>
      <c r="C3526" s="1123" t="s">
        <v>4273</v>
      </c>
      <c r="D3526" s="1116"/>
      <c r="E3526" s="1215" t="s">
        <v>4554</v>
      </c>
      <c r="F3526" s="1172" t="s">
        <v>4554</v>
      </c>
    </row>
    <row r="3527" spans="2:6" s="939" customFormat="1" ht="19.5" customHeight="1">
      <c r="B3527" s="942"/>
      <c r="C3527" s="1115" t="s">
        <v>4555</v>
      </c>
      <c r="D3527" s="1116"/>
      <c r="E3527" s="1215" t="s">
        <v>4556</v>
      </c>
      <c r="F3527" s="1172" t="s">
        <v>4556</v>
      </c>
    </row>
    <row r="3528" spans="2:6" s="939" customFormat="1" ht="19.5" customHeight="1">
      <c r="B3528" s="942"/>
      <c r="C3528" s="1115" t="s">
        <v>4557</v>
      </c>
      <c r="D3528" s="1116"/>
      <c r="E3528" s="1215" t="s">
        <v>4556</v>
      </c>
      <c r="F3528" s="1172" t="s">
        <v>4556</v>
      </c>
    </row>
    <row r="3529" spans="2:6" s="939" customFormat="1" ht="19.5" customHeight="1">
      <c r="B3529" s="942"/>
      <c r="C3529" s="1115" t="s">
        <v>4558</v>
      </c>
      <c r="D3529" s="1116"/>
      <c r="E3529" s="1215" t="s">
        <v>4556</v>
      </c>
      <c r="F3529" s="1172" t="s">
        <v>4556</v>
      </c>
    </row>
    <row r="3530" spans="2:6" s="939" customFormat="1" ht="42" customHeight="1">
      <c r="B3530" s="942"/>
      <c r="C3530" s="1123"/>
      <c r="D3530" s="1116"/>
      <c r="E3530" s="1215" t="s">
        <v>4559</v>
      </c>
      <c r="F3530" s="1172" t="s">
        <v>4559</v>
      </c>
    </row>
    <row r="3531" spans="2:6" s="939" customFormat="1" ht="19.5" customHeight="1">
      <c r="B3531" s="942"/>
      <c r="C3531" s="1115" t="s">
        <v>4560</v>
      </c>
      <c r="D3531" s="1116"/>
      <c r="E3531" s="1215"/>
      <c r="F3531" s="1172"/>
    </row>
    <row r="3532" spans="2:6" s="939" customFormat="1" ht="19.5" customHeight="1">
      <c r="B3532" s="942"/>
      <c r="C3532" s="1123" t="s">
        <v>4213</v>
      </c>
      <c r="D3532" s="1116"/>
      <c r="E3532" s="1215" t="s">
        <v>763</v>
      </c>
      <c r="F3532" s="1172" t="s">
        <v>761</v>
      </c>
    </row>
    <row r="3533" spans="2:6" s="939" customFormat="1" ht="19.5" customHeight="1">
      <c r="B3533" s="942"/>
      <c r="C3533" s="1123" t="s">
        <v>4227</v>
      </c>
      <c r="D3533" s="1116"/>
      <c r="E3533" s="1215" t="s">
        <v>4242</v>
      </c>
      <c r="F3533" s="1172" t="s">
        <v>4242</v>
      </c>
    </row>
    <row r="3534" spans="2:6" s="939" customFormat="1" ht="19.5" customHeight="1">
      <c r="B3534" s="942"/>
      <c r="C3534" s="1123" t="s">
        <v>4230</v>
      </c>
      <c r="D3534" s="1116" t="s">
        <v>4280</v>
      </c>
      <c r="E3534" s="1215" t="s">
        <v>2326</v>
      </c>
      <c r="F3534" s="1172" t="s">
        <v>2327</v>
      </c>
    </row>
    <row r="3535" spans="2:6" s="939" customFormat="1" ht="19.5" customHeight="1">
      <c r="B3535" s="942"/>
      <c r="C3535" s="1123"/>
      <c r="D3535" s="1116" t="s">
        <v>4283</v>
      </c>
      <c r="E3535" s="1215" t="s">
        <v>3265</v>
      </c>
      <c r="F3535" s="1172" t="s">
        <v>3266</v>
      </c>
    </row>
    <row r="3536" spans="2:6" s="939" customFormat="1" ht="19.5" customHeight="1">
      <c r="B3536" s="942"/>
      <c r="C3536" s="1120"/>
      <c r="D3536" s="1116" t="s">
        <v>4284</v>
      </c>
      <c r="E3536" s="1215" t="s">
        <v>763</v>
      </c>
      <c r="F3536" s="1172" t="s">
        <v>761</v>
      </c>
    </row>
    <row r="3537" spans="2:6" s="939" customFormat="1" ht="19.5" customHeight="1">
      <c r="B3537" s="942"/>
      <c r="C3537" s="1123" t="s">
        <v>4285</v>
      </c>
      <c r="D3537" s="1116"/>
      <c r="E3537" s="1215" t="s">
        <v>763</v>
      </c>
      <c r="F3537" s="1172" t="s">
        <v>761</v>
      </c>
    </row>
    <row r="3538" spans="2:6" s="939" customFormat="1" ht="19.5" customHeight="1">
      <c r="B3538" s="942"/>
      <c r="C3538" s="1120"/>
      <c r="D3538" s="1116" t="s">
        <v>4286</v>
      </c>
      <c r="E3538" s="1215" t="s">
        <v>4242</v>
      </c>
      <c r="F3538" s="1172" t="s">
        <v>4242</v>
      </c>
    </row>
    <row r="3539" spans="2:6" s="939" customFormat="1" ht="19.5" customHeight="1">
      <c r="B3539" s="942"/>
      <c r="C3539" s="1120"/>
      <c r="D3539" s="1116" t="s">
        <v>4244</v>
      </c>
      <c r="E3539" s="1215" t="s">
        <v>4242</v>
      </c>
      <c r="F3539" s="1172" t="s">
        <v>4242</v>
      </c>
    </row>
    <row r="3540" spans="2:6" s="939" customFormat="1" ht="60.75" customHeight="1">
      <c r="B3540" s="942"/>
      <c r="C3540" s="1123" t="s">
        <v>4273</v>
      </c>
      <c r="D3540" s="1116"/>
      <c r="E3540" s="1215" t="s">
        <v>4561</v>
      </c>
      <c r="F3540" s="1172" t="s">
        <v>4562</v>
      </c>
    </row>
    <row r="3541" spans="2:6" s="939" customFormat="1" ht="19.5" customHeight="1">
      <c r="B3541" s="942"/>
      <c r="C3541" s="1120" t="s">
        <v>4563</v>
      </c>
      <c r="D3541" s="1116"/>
      <c r="E3541" s="1215"/>
      <c r="F3541" s="1172"/>
    </row>
    <row r="3542" spans="2:6" s="939" customFormat="1" ht="19.5" customHeight="1">
      <c r="B3542" s="942"/>
      <c r="C3542" s="1115" t="s">
        <v>4564</v>
      </c>
      <c r="D3542" s="1116"/>
      <c r="E3542" s="1215"/>
      <c r="F3542" s="1172"/>
    </row>
    <row r="3543" spans="2:6" s="939" customFormat="1" ht="19.5" customHeight="1">
      <c r="B3543" s="942"/>
      <c r="C3543" s="1123" t="s">
        <v>4213</v>
      </c>
      <c r="D3543" s="1116"/>
      <c r="E3543" s="1215" t="s">
        <v>763</v>
      </c>
      <c r="F3543" s="1172" t="s">
        <v>761</v>
      </c>
    </row>
    <row r="3544" spans="2:6" s="939" customFormat="1" ht="19.5" customHeight="1">
      <c r="B3544" s="942"/>
      <c r="C3544" s="1123" t="s">
        <v>4227</v>
      </c>
      <c r="D3544" s="1116"/>
      <c r="E3544" s="1215" t="s">
        <v>4242</v>
      </c>
      <c r="F3544" s="1172" t="s">
        <v>4242</v>
      </c>
    </row>
    <row r="3545" spans="2:6" s="939" customFormat="1" ht="19.5" customHeight="1">
      <c r="B3545" s="942"/>
      <c r="C3545" s="1123" t="s">
        <v>4230</v>
      </c>
      <c r="D3545" s="1116" t="s">
        <v>4280</v>
      </c>
      <c r="E3545" s="1215" t="s">
        <v>2326</v>
      </c>
      <c r="F3545" s="1172" t="s">
        <v>2327</v>
      </c>
    </row>
    <row r="3546" spans="2:6" s="939" customFormat="1" ht="19.5" customHeight="1">
      <c r="B3546" s="942"/>
      <c r="C3546" s="1123"/>
      <c r="D3546" s="1116" t="s">
        <v>4283</v>
      </c>
      <c r="E3546" s="1215" t="s">
        <v>3265</v>
      </c>
      <c r="F3546" s="1172" t="s">
        <v>3266</v>
      </c>
    </row>
    <row r="3547" spans="2:6" s="939" customFormat="1" ht="19.5" customHeight="1">
      <c r="B3547" s="942"/>
      <c r="C3547" s="1120"/>
      <c r="D3547" s="1116" t="s">
        <v>4284</v>
      </c>
      <c r="E3547" s="1215" t="s">
        <v>763</v>
      </c>
      <c r="F3547" s="1172" t="s">
        <v>761</v>
      </c>
    </row>
    <row r="3548" spans="2:6" s="939" customFormat="1" ht="19.5" customHeight="1">
      <c r="B3548" s="942"/>
      <c r="C3548" s="1123" t="s">
        <v>4285</v>
      </c>
      <c r="D3548" s="1116"/>
      <c r="E3548" s="1215" t="s">
        <v>763</v>
      </c>
      <c r="F3548" s="1172" t="s">
        <v>761</v>
      </c>
    </row>
    <row r="3549" spans="2:6" s="939" customFormat="1" ht="19.5" customHeight="1">
      <c r="B3549" s="942"/>
      <c r="C3549" s="1120"/>
      <c r="D3549" s="1116" t="s">
        <v>4286</v>
      </c>
      <c r="E3549" s="1215" t="s">
        <v>4242</v>
      </c>
      <c r="F3549" s="1172" t="s">
        <v>4242</v>
      </c>
    </row>
    <row r="3550" spans="2:6" s="939" customFormat="1" ht="19.5" customHeight="1">
      <c r="B3550" s="942"/>
      <c r="C3550" s="1120"/>
      <c r="D3550" s="1116" t="s">
        <v>4244</v>
      </c>
      <c r="E3550" s="1215" t="s">
        <v>4242</v>
      </c>
      <c r="F3550" s="1172" t="s">
        <v>4242</v>
      </c>
    </row>
    <row r="3551" spans="2:6" s="939" customFormat="1" ht="63.75" customHeight="1">
      <c r="B3551" s="942"/>
      <c r="C3551" s="1123" t="s">
        <v>4273</v>
      </c>
      <c r="D3551" s="1116"/>
      <c r="E3551" s="1215" t="s">
        <v>4565</v>
      </c>
      <c r="F3551" s="1172" t="s">
        <v>4566</v>
      </c>
    </row>
    <row r="3552" spans="2:6" s="939" customFormat="1" ht="19.5" customHeight="1">
      <c r="B3552" s="942"/>
      <c r="C3552" s="1405" t="s">
        <v>4567</v>
      </c>
      <c r="D3552" s="1406"/>
      <c r="E3552" s="1215"/>
      <c r="F3552" s="1172"/>
    </row>
    <row r="3553" spans="2:6" s="939" customFormat="1" ht="19.5" customHeight="1">
      <c r="B3553" s="942"/>
      <c r="C3553" s="1123" t="s">
        <v>4213</v>
      </c>
      <c r="D3553" s="1116"/>
      <c r="E3553" s="1215" t="s">
        <v>763</v>
      </c>
      <c r="F3553" s="1172" t="s">
        <v>761</v>
      </c>
    </row>
    <row r="3554" spans="2:6" s="939" customFormat="1" ht="19.5" customHeight="1">
      <c r="B3554" s="942"/>
      <c r="C3554" s="1123" t="s">
        <v>4227</v>
      </c>
      <c r="D3554" s="1116"/>
      <c r="E3554" s="1215" t="s">
        <v>4242</v>
      </c>
      <c r="F3554" s="1172" t="s">
        <v>4242</v>
      </c>
    </row>
    <row r="3555" spans="2:6" s="939" customFormat="1" ht="19.5" customHeight="1">
      <c r="B3555" s="942"/>
      <c r="C3555" s="1123" t="s">
        <v>4230</v>
      </c>
      <c r="D3555" s="1116" t="s">
        <v>4280</v>
      </c>
      <c r="E3555" s="1215" t="s">
        <v>2326</v>
      </c>
      <c r="F3555" s="1172" t="s">
        <v>2327</v>
      </c>
    </row>
    <row r="3556" spans="2:6" s="939" customFormat="1" ht="19.5" customHeight="1">
      <c r="B3556" s="942"/>
      <c r="C3556" s="1123"/>
      <c r="D3556" s="1116" t="s">
        <v>4283</v>
      </c>
      <c r="E3556" s="1215" t="s">
        <v>3265</v>
      </c>
      <c r="F3556" s="1172" t="s">
        <v>3266</v>
      </c>
    </row>
    <row r="3557" spans="2:6" s="939" customFormat="1" ht="19.5" customHeight="1">
      <c r="B3557" s="942"/>
      <c r="C3557" s="1120"/>
      <c r="D3557" s="1116" t="s">
        <v>4284</v>
      </c>
      <c r="E3557" s="1215" t="s">
        <v>763</v>
      </c>
      <c r="F3557" s="1172" t="s">
        <v>761</v>
      </c>
    </row>
    <row r="3558" spans="2:6" s="939" customFormat="1" ht="19.5" customHeight="1">
      <c r="B3558" s="942"/>
      <c r="C3558" s="1123" t="s">
        <v>4285</v>
      </c>
      <c r="D3558" s="1116"/>
      <c r="E3558" s="1215" t="s">
        <v>763</v>
      </c>
      <c r="F3558" s="1172" t="s">
        <v>761</v>
      </c>
    </row>
    <row r="3559" spans="2:6" s="939" customFormat="1" ht="19.5" customHeight="1">
      <c r="B3559" s="942"/>
      <c r="C3559" s="1120"/>
      <c r="D3559" s="1116" t="s">
        <v>4286</v>
      </c>
      <c r="E3559" s="1215" t="s">
        <v>4242</v>
      </c>
      <c r="F3559" s="1172" t="s">
        <v>4242</v>
      </c>
    </row>
    <row r="3560" spans="2:6" s="939" customFormat="1" ht="19.5" customHeight="1">
      <c r="B3560" s="942"/>
      <c r="C3560" s="1120"/>
      <c r="D3560" s="1116" t="s">
        <v>4244</v>
      </c>
      <c r="E3560" s="1215" t="s">
        <v>4242</v>
      </c>
      <c r="F3560" s="1172" t="s">
        <v>4242</v>
      </c>
    </row>
    <row r="3561" spans="2:6" s="939" customFormat="1" ht="54.75" customHeight="1">
      <c r="B3561" s="942"/>
      <c r="C3561" s="1123" t="s">
        <v>4273</v>
      </c>
      <c r="D3561" s="1116"/>
      <c r="E3561" s="1215" t="s">
        <v>4565</v>
      </c>
      <c r="F3561" s="1172" t="s">
        <v>6513</v>
      </c>
    </row>
    <row r="3562" spans="2:6" s="939" customFormat="1" ht="19.5" customHeight="1">
      <c r="B3562" s="942"/>
      <c r="C3562" s="1405" t="s">
        <v>4568</v>
      </c>
      <c r="D3562" s="1406"/>
      <c r="E3562" s="1215"/>
      <c r="F3562" s="1172"/>
    </row>
    <row r="3563" spans="2:6" s="939" customFormat="1" ht="19.5" customHeight="1">
      <c r="B3563" s="942"/>
      <c r="C3563" s="1123" t="s">
        <v>4213</v>
      </c>
      <c r="D3563" s="1116"/>
      <c r="E3563" s="1215" t="s">
        <v>763</v>
      </c>
      <c r="F3563" s="1172" t="s">
        <v>761</v>
      </c>
    </row>
    <row r="3564" spans="2:6" s="939" customFormat="1" ht="19.5" customHeight="1">
      <c r="B3564" s="942"/>
      <c r="C3564" s="1123" t="s">
        <v>4227</v>
      </c>
      <c r="D3564" s="1116"/>
      <c r="E3564" s="1215" t="s">
        <v>4242</v>
      </c>
      <c r="F3564" s="1172" t="s">
        <v>4242</v>
      </c>
    </row>
    <row r="3565" spans="2:6" s="939" customFormat="1" ht="19.5" customHeight="1">
      <c r="B3565" s="942"/>
      <c r="C3565" s="1123" t="s">
        <v>4230</v>
      </c>
      <c r="D3565" s="1116" t="s">
        <v>4280</v>
      </c>
      <c r="E3565" s="1215" t="s">
        <v>2326</v>
      </c>
      <c r="F3565" s="1172" t="s">
        <v>2327</v>
      </c>
    </row>
    <row r="3566" spans="2:6" s="939" customFormat="1" ht="19.5" customHeight="1">
      <c r="B3566" s="942"/>
      <c r="C3566" s="1123"/>
      <c r="D3566" s="1116" t="s">
        <v>4283</v>
      </c>
      <c r="E3566" s="1215" t="s">
        <v>3265</v>
      </c>
      <c r="F3566" s="1172" t="s">
        <v>3266</v>
      </c>
    </row>
    <row r="3567" spans="2:6" s="939" customFormat="1" ht="19.5" customHeight="1">
      <c r="B3567" s="942"/>
      <c r="C3567" s="1120"/>
      <c r="D3567" s="1116" t="s">
        <v>4284</v>
      </c>
      <c r="E3567" s="1215" t="s">
        <v>763</v>
      </c>
      <c r="F3567" s="1172" t="s">
        <v>761</v>
      </c>
    </row>
    <row r="3568" spans="2:6" s="939" customFormat="1" ht="19.5" customHeight="1">
      <c r="B3568" s="942"/>
      <c r="C3568" s="1123" t="s">
        <v>4285</v>
      </c>
      <c r="D3568" s="1116"/>
      <c r="E3568" s="1215" t="s">
        <v>763</v>
      </c>
      <c r="F3568" s="1172" t="s">
        <v>761</v>
      </c>
    </row>
    <row r="3569" spans="2:6" s="939" customFormat="1" ht="19.5" customHeight="1">
      <c r="B3569" s="942"/>
      <c r="C3569" s="1120"/>
      <c r="D3569" s="1116" t="s">
        <v>4286</v>
      </c>
      <c r="E3569" s="1215" t="s">
        <v>4242</v>
      </c>
      <c r="F3569" s="1172" t="s">
        <v>4242</v>
      </c>
    </row>
    <row r="3570" spans="2:6" s="939" customFormat="1" ht="19.5" customHeight="1">
      <c r="B3570" s="942"/>
      <c r="C3570" s="1120"/>
      <c r="D3570" s="1116" t="s">
        <v>4244</v>
      </c>
      <c r="E3570" s="1215" t="s">
        <v>4242</v>
      </c>
      <c r="F3570" s="1172" t="s">
        <v>4242</v>
      </c>
    </row>
    <row r="3571" spans="2:6" s="939" customFormat="1" ht="66.75" customHeight="1">
      <c r="B3571" s="942"/>
      <c r="C3571" s="1123" t="s">
        <v>4273</v>
      </c>
      <c r="D3571" s="1116"/>
      <c r="E3571" s="1215" t="s">
        <v>4565</v>
      </c>
      <c r="F3571" s="1172" t="s">
        <v>4566</v>
      </c>
    </row>
    <row r="3572" spans="2:6" s="939" customFormat="1" ht="19.5" customHeight="1">
      <c r="B3572" s="942"/>
      <c r="C3572" s="1120" t="s">
        <v>4569</v>
      </c>
      <c r="D3572" s="1116"/>
      <c r="E3572" s="1215"/>
      <c r="F3572" s="1172"/>
    </row>
    <row r="3573" spans="2:6" s="939" customFormat="1" ht="74.25" customHeight="1">
      <c r="B3573" s="942"/>
      <c r="C3573" s="1120" t="s">
        <v>4570</v>
      </c>
      <c r="D3573" s="1116"/>
      <c r="E3573" s="1215" t="s">
        <v>4571</v>
      </c>
      <c r="F3573" s="1172" t="s">
        <v>4571</v>
      </c>
    </row>
    <row r="3574" spans="2:6" s="939" customFormat="1" ht="19.5" customHeight="1">
      <c r="B3574" s="942"/>
      <c r="C3574" s="1120" t="s">
        <v>4572</v>
      </c>
      <c r="D3574" s="1116"/>
      <c r="E3574" s="1215"/>
      <c r="F3574" s="1172"/>
    </row>
    <row r="3575" spans="2:6" s="939" customFormat="1" ht="19.5" customHeight="1">
      <c r="B3575" s="942"/>
      <c r="C3575" s="1115" t="s">
        <v>4573</v>
      </c>
      <c r="D3575" s="1116"/>
      <c r="E3575" s="1215"/>
      <c r="F3575" s="1172"/>
    </row>
    <row r="3576" spans="2:6" s="939" customFormat="1" ht="19.5" customHeight="1">
      <c r="B3576" s="942"/>
      <c r="C3576" s="1123" t="s">
        <v>4213</v>
      </c>
      <c r="D3576" s="1116"/>
      <c r="E3576" s="1215" t="s">
        <v>763</v>
      </c>
      <c r="F3576" s="1172" t="s">
        <v>761</v>
      </c>
    </row>
    <row r="3577" spans="2:6" s="939" customFormat="1" ht="19.5" customHeight="1">
      <c r="B3577" s="942"/>
      <c r="C3577" s="1123" t="s">
        <v>4227</v>
      </c>
      <c r="D3577" s="1116"/>
      <c r="E3577" s="1215" t="s">
        <v>2384</v>
      </c>
      <c r="F3577" s="1172" t="s">
        <v>2385</v>
      </c>
    </row>
    <row r="3578" spans="2:6" s="939" customFormat="1" ht="19.5" customHeight="1">
      <c r="B3578" s="942"/>
      <c r="C3578" s="1123" t="s">
        <v>4230</v>
      </c>
      <c r="D3578" s="1116" t="s">
        <v>4574</v>
      </c>
      <c r="E3578" s="1215" t="s">
        <v>2407</v>
      </c>
      <c r="F3578" s="1172" t="s">
        <v>2116</v>
      </c>
    </row>
    <row r="3579" spans="2:6" s="939" customFormat="1" ht="19.5" customHeight="1">
      <c r="B3579" s="942"/>
      <c r="C3579" s="1123"/>
      <c r="D3579" s="1116" t="s">
        <v>4237</v>
      </c>
      <c r="E3579" s="1215" t="s">
        <v>4575</v>
      </c>
      <c r="F3579" s="1172" t="s">
        <v>4576</v>
      </c>
    </row>
    <row r="3580" spans="2:6" s="939" customFormat="1" ht="19.5" customHeight="1">
      <c r="B3580" s="942"/>
      <c r="C3580" s="1123"/>
      <c r="D3580" s="1116" t="s">
        <v>4577</v>
      </c>
      <c r="E3580" s="1215" t="s">
        <v>4368</v>
      </c>
      <c r="F3580" s="1172" t="s">
        <v>4369</v>
      </c>
    </row>
    <row r="3581" spans="2:6" s="939" customFormat="1" ht="19.5" customHeight="1">
      <c r="B3581" s="942"/>
      <c r="C3581" s="1123"/>
      <c r="D3581" s="1116" t="s">
        <v>4315</v>
      </c>
      <c r="E3581" s="1215" t="s">
        <v>763</v>
      </c>
      <c r="F3581" s="1172" t="s">
        <v>761</v>
      </c>
    </row>
    <row r="3582" spans="2:6" s="939" customFormat="1" ht="19.5" customHeight="1">
      <c r="B3582" s="942"/>
      <c r="C3582" s="1123"/>
      <c r="D3582" s="1116" t="s">
        <v>4578</v>
      </c>
      <c r="E3582" s="1215" t="s">
        <v>763</v>
      </c>
      <c r="F3582" s="1172" t="s">
        <v>761</v>
      </c>
    </row>
    <row r="3583" spans="2:6" s="939" customFormat="1" ht="19.5" customHeight="1">
      <c r="B3583" s="942"/>
      <c r="C3583" s="1123"/>
      <c r="D3583" s="1116" t="s">
        <v>4184</v>
      </c>
      <c r="E3583" s="1215" t="s">
        <v>2387</v>
      </c>
      <c r="F3583" s="1172" t="s">
        <v>2119</v>
      </c>
    </row>
    <row r="3584" spans="2:6" s="939" customFormat="1" ht="19.5" customHeight="1">
      <c r="B3584" s="942"/>
      <c r="C3584" s="1123"/>
      <c r="D3584" s="1116" t="s">
        <v>4185</v>
      </c>
      <c r="E3584" s="1215" t="s">
        <v>763</v>
      </c>
      <c r="F3584" s="1172" t="s">
        <v>761</v>
      </c>
    </row>
    <row r="3585" spans="2:6" s="939" customFormat="1" ht="19.5" customHeight="1">
      <c r="B3585" s="942"/>
      <c r="C3585" s="1123" t="s">
        <v>4461</v>
      </c>
      <c r="D3585" s="1116" t="s">
        <v>4579</v>
      </c>
      <c r="E3585" s="1215" t="s">
        <v>763</v>
      </c>
      <c r="F3585" s="1172" t="s">
        <v>761</v>
      </c>
    </row>
    <row r="3586" spans="2:6" s="939" customFormat="1" ht="19.5" customHeight="1">
      <c r="B3586" s="942"/>
      <c r="C3586" s="1123"/>
      <c r="D3586" s="1116" t="s">
        <v>4580</v>
      </c>
      <c r="E3586" s="1215" t="s">
        <v>763</v>
      </c>
      <c r="F3586" s="1172" t="s">
        <v>761</v>
      </c>
    </row>
    <row r="3587" spans="2:6" s="939" customFormat="1" ht="19.5" customHeight="1">
      <c r="B3587" s="942"/>
      <c r="C3587" s="1123" t="s">
        <v>4408</v>
      </c>
      <c r="D3587" s="1116" t="s">
        <v>4581</v>
      </c>
      <c r="E3587" s="1215" t="s">
        <v>4242</v>
      </c>
      <c r="F3587" s="1172" t="s">
        <v>4242</v>
      </c>
    </row>
    <row r="3588" spans="2:6" s="939" customFormat="1" ht="19.5" customHeight="1">
      <c r="B3588" s="942"/>
      <c r="C3588" s="1120"/>
      <c r="D3588" s="1116" t="s">
        <v>4582</v>
      </c>
      <c r="E3588" s="1215" t="s">
        <v>4242</v>
      </c>
      <c r="F3588" s="1172" t="s">
        <v>4242</v>
      </c>
    </row>
    <row r="3589" spans="2:6" s="939" customFormat="1" ht="50.25" customHeight="1">
      <c r="B3589" s="942"/>
      <c r="C3589" s="1123" t="s">
        <v>4410</v>
      </c>
      <c r="D3589" s="1116"/>
      <c r="E3589" s="1215" t="s">
        <v>4583</v>
      </c>
      <c r="F3589" s="1172" t="s">
        <v>4583</v>
      </c>
    </row>
    <row r="3590" spans="2:6" s="939" customFormat="1" ht="19.5" customHeight="1">
      <c r="B3590" s="942"/>
      <c r="C3590" s="1115" t="s">
        <v>4584</v>
      </c>
      <c r="D3590" s="1116"/>
      <c r="E3590" s="1215"/>
      <c r="F3590" s="1172"/>
    </row>
    <row r="3591" spans="2:6" s="939" customFormat="1" ht="19.5" customHeight="1">
      <c r="B3591" s="942"/>
      <c r="C3591" s="1123" t="s">
        <v>4213</v>
      </c>
      <c r="D3591" s="1116"/>
      <c r="E3591" s="1215" t="s">
        <v>4585</v>
      </c>
      <c r="F3591" s="1172" t="s">
        <v>4586</v>
      </c>
    </row>
    <row r="3592" spans="2:6" s="939" customFormat="1" ht="19.5" customHeight="1">
      <c r="B3592" s="942"/>
      <c r="C3592" s="1123" t="s">
        <v>4227</v>
      </c>
      <c r="D3592" s="1116"/>
      <c r="E3592" s="1215" t="s">
        <v>2384</v>
      </c>
      <c r="F3592" s="1172" t="s">
        <v>2385</v>
      </c>
    </row>
    <row r="3593" spans="2:6" s="939" customFormat="1" ht="19.5" customHeight="1">
      <c r="B3593" s="942"/>
      <c r="C3593" s="1123" t="s">
        <v>4230</v>
      </c>
      <c r="D3593" s="1116" t="s">
        <v>4574</v>
      </c>
      <c r="E3593" s="1215" t="s">
        <v>2407</v>
      </c>
      <c r="F3593" s="1172" t="s">
        <v>2116</v>
      </c>
    </row>
    <row r="3594" spans="2:6" s="939" customFormat="1" ht="19.5" customHeight="1">
      <c r="B3594" s="942"/>
      <c r="C3594" s="1123"/>
      <c r="D3594" s="1116" t="s">
        <v>4587</v>
      </c>
      <c r="E3594" s="1215" t="s">
        <v>4588</v>
      </c>
      <c r="F3594" s="1172" t="s">
        <v>4589</v>
      </c>
    </row>
    <row r="3595" spans="2:6" s="939" customFormat="1" ht="19.5" customHeight="1">
      <c r="B3595" s="942"/>
      <c r="C3595" s="1123"/>
      <c r="D3595" s="1116" t="s">
        <v>4315</v>
      </c>
      <c r="E3595" s="1215" t="s">
        <v>4436</v>
      </c>
      <c r="F3595" s="1172" t="s">
        <v>4317</v>
      </c>
    </row>
    <row r="3596" spans="2:6" s="939" customFormat="1" ht="19.5" customHeight="1">
      <c r="B3596" s="942"/>
      <c r="C3596" s="1123"/>
      <c r="D3596" s="1116" t="s">
        <v>4234</v>
      </c>
      <c r="E3596" s="1215" t="s">
        <v>763</v>
      </c>
      <c r="F3596" s="1172" t="s">
        <v>761</v>
      </c>
    </row>
    <row r="3597" spans="2:6" s="939" customFormat="1" ht="19.5" customHeight="1">
      <c r="B3597" s="942"/>
      <c r="C3597" s="1123"/>
      <c r="D3597" s="1116" t="s">
        <v>4580</v>
      </c>
      <c r="E3597" s="1215" t="s">
        <v>4590</v>
      </c>
      <c r="F3597" s="1172" t="s">
        <v>4591</v>
      </c>
    </row>
    <row r="3598" spans="2:6" s="939" customFormat="1" ht="19.5" customHeight="1">
      <c r="B3598" s="942"/>
      <c r="C3598" s="1123"/>
      <c r="D3598" s="1116" t="s">
        <v>4592</v>
      </c>
      <c r="E3598" s="1215" t="s">
        <v>763</v>
      </c>
      <c r="F3598" s="1172" t="s">
        <v>761</v>
      </c>
    </row>
    <row r="3599" spans="2:6" s="939" customFormat="1" ht="19.5" customHeight="1">
      <c r="B3599" s="942"/>
      <c r="C3599" s="1123"/>
      <c r="D3599" s="1116" t="s">
        <v>4593</v>
      </c>
      <c r="E3599" s="1215" t="s">
        <v>4594</v>
      </c>
      <c r="F3599" s="1172" t="s">
        <v>4595</v>
      </c>
    </row>
    <row r="3600" spans="2:6" s="939" customFormat="1" ht="19.5" customHeight="1">
      <c r="B3600" s="942"/>
      <c r="C3600" s="1123"/>
      <c r="D3600" s="1116" t="s">
        <v>4596</v>
      </c>
      <c r="E3600" s="1215" t="s">
        <v>763</v>
      </c>
      <c r="F3600" s="1172" t="s">
        <v>761</v>
      </c>
    </row>
    <row r="3601" spans="2:6" s="939" customFormat="1" ht="19.5" customHeight="1">
      <c r="B3601" s="942"/>
      <c r="C3601" s="1123"/>
      <c r="D3601" s="1116" t="s">
        <v>4184</v>
      </c>
      <c r="E3601" s="1215" t="s">
        <v>2387</v>
      </c>
      <c r="F3601" s="1172" t="s">
        <v>2119</v>
      </c>
    </row>
    <row r="3602" spans="2:6" s="939" customFormat="1" ht="19.5" customHeight="1">
      <c r="B3602" s="942"/>
      <c r="C3602" s="1123"/>
      <c r="D3602" s="1116" t="s">
        <v>4185</v>
      </c>
      <c r="E3602" s="1215" t="s">
        <v>763</v>
      </c>
      <c r="F3602" s="1172" t="s">
        <v>761</v>
      </c>
    </row>
    <row r="3603" spans="2:6" s="939" customFormat="1" ht="19.5" customHeight="1">
      <c r="B3603" s="942"/>
      <c r="C3603" s="1123" t="s">
        <v>4301</v>
      </c>
      <c r="D3603" s="1116" t="s">
        <v>4597</v>
      </c>
      <c r="E3603" s="1215" t="s">
        <v>4242</v>
      </c>
      <c r="F3603" s="1172" t="s">
        <v>4242</v>
      </c>
    </row>
    <row r="3604" spans="2:6" s="939" customFormat="1" ht="19.5" customHeight="1">
      <c r="B3604" s="942"/>
      <c r="C3604" s="1123"/>
      <c r="D3604" s="1116" t="s">
        <v>4598</v>
      </c>
      <c r="E3604" s="1215" t="s">
        <v>4242</v>
      </c>
      <c r="F3604" s="1172" t="s">
        <v>4242</v>
      </c>
    </row>
    <row r="3605" spans="2:6" s="939" customFormat="1" ht="19.5" customHeight="1">
      <c r="B3605" s="942"/>
      <c r="C3605" s="1123"/>
      <c r="D3605" s="1116" t="s">
        <v>4599</v>
      </c>
      <c r="E3605" s="1215" t="s">
        <v>4242</v>
      </c>
      <c r="F3605" s="1172" t="s">
        <v>4242</v>
      </c>
    </row>
    <row r="3606" spans="2:6" s="939" customFormat="1" ht="19.5" customHeight="1">
      <c r="B3606" s="942"/>
      <c r="C3606" s="1120"/>
      <c r="D3606" s="1116" t="s">
        <v>4400</v>
      </c>
      <c r="E3606" s="1215" t="s">
        <v>4242</v>
      </c>
      <c r="F3606" s="1172" t="s">
        <v>4242</v>
      </c>
    </row>
    <row r="3607" spans="2:6" s="939" customFormat="1" ht="67.5" customHeight="1">
      <c r="B3607" s="942"/>
      <c r="C3607" s="1123" t="s">
        <v>4222</v>
      </c>
      <c r="D3607" s="1116"/>
      <c r="E3607" s="1215" t="s">
        <v>4600</v>
      </c>
      <c r="F3607" s="1172" t="s">
        <v>4600</v>
      </c>
    </row>
    <row r="3608" spans="2:6" s="939" customFormat="1" ht="20.25" customHeight="1">
      <c r="B3608" s="942"/>
      <c r="C3608" s="1405" t="s">
        <v>4601</v>
      </c>
      <c r="D3608" s="1406"/>
      <c r="E3608" s="1215"/>
      <c r="F3608" s="1172"/>
    </row>
    <row r="3609" spans="2:6" s="939" customFormat="1" ht="20.25" customHeight="1">
      <c r="B3609" s="942"/>
      <c r="C3609" s="1123" t="s">
        <v>4213</v>
      </c>
      <c r="D3609" s="1116"/>
      <c r="E3609" s="1215" t="s">
        <v>763</v>
      </c>
      <c r="F3609" s="1172" t="s">
        <v>761</v>
      </c>
    </row>
    <row r="3610" spans="2:6" s="939" customFormat="1" ht="20.25" customHeight="1">
      <c r="B3610" s="942"/>
      <c r="C3610" s="1123" t="s">
        <v>4227</v>
      </c>
      <c r="D3610" s="1116"/>
      <c r="E3610" s="1215" t="s">
        <v>2384</v>
      </c>
      <c r="F3610" s="1172" t="s">
        <v>2385</v>
      </c>
    </row>
    <row r="3611" spans="2:6" s="939" customFormat="1" ht="20.25" customHeight="1">
      <c r="B3611" s="942"/>
      <c r="C3611" s="1123" t="s">
        <v>4230</v>
      </c>
      <c r="D3611" s="1116" t="s">
        <v>4231</v>
      </c>
      <c r="E3611" s="1215" t="s">
        <v>2315</v>
      </c>
      <c r="F3611" s="1172" t="s">
        <v>2316</v>
      </c>
    </row>
    <row r="3612" spans="2:6" s="939" customFormat="1" ht="20.25" customHeight="1">
      <c r="B3612" s="942"/>
      <c r="C3612" s="1123"/>
      <c r="D3612" s="1116" t="s">
        <v>4284</v>
      </c>
      <c r="E3612" s="1215" t="s">
        <v>4364</v>
      </c>
      <c r="F3612" s="1172" t="s">
        <v>4365</v>
      </c>
    </row>
    <row r="3613" spans="2:6" s="939" customFormat="1" ht="20.25" customHeight="1">
      <c r="B3613" s="942"/>
      <c r="C3613" s="1123"/>
      <c r="D3613" s="1116" t="s">
        <v>4184</v>
      </c>
      <c r="E3613" s="1215" t="s">
        <v>2387</v>
      </c>
      <c r="F3613" s="1172" t="s">
        <v>2119</v>
      </c>
    </row>
    <row r="3614" spans="2:6" s="939" customFormat="1" ht="20.25" customHeight="1">
      <c r="B3614" s="942"/>
      <c r="C3614" s="1123" t="s">
        <v>4301</v>
      </c>
      <c r="D3614" s="1116" t="s">
        <v>4602</v>
      </c>
      <c r="E3614" s="1215" t="s">
        <v>4242</v>
      </c>
      <c r="F3614" s="1172" t="s">
        <v>4242</v>
      </c>
    </row>
    <row r="3615" spans="2:6" s="939" customFormat="1" ht="20.25" customHeight="1">
      <c r="B3615" s="942"/>
      <c r="C3615" s="1123"/>
      <c r="D3615" s="1116" t="s">
        <v>4244</v>
      </c>
      <c r="E3615" s="1215" t="s">
        <v>4242</v>
      </c>
      <c r="F3615" s="1172" t="s">
        <v>4242</v>
      </c>
    </row>
    <row r="3616" spans="2:6" s="939" customFormat="1" ht="45" customHeight="1">
      <c r="B3616" s="942"/>
      <c r="C3616" s="1123" t="s">
        <v>4222</v>
      </c>
      <c r="D3616" s="1116"/>
      <c r="E3616" s="1215" t="s">
        <v>4603</v>
      </c>
      <c r="F3616" s="1172" t="s">
        <v>4603</v>
      </c>
    </row>
    <row r="3617" spans="2:6" s="939" customFormat="1" ht="20.25" customHeight="1">
      <c r="B3617" s="942"/>
      <c r="C3617" s="1115" t="s">
        <v>4604</v>
      </c>
      <c r="D3617" s="1116"/>
      <c r="E3617" s="1215"/>
      <c r="F3617" s="1172"/>
    </row>
    <row r="3618" spans="2:6" s="939" customFormat="1" ht="20.25" customHeight="1">
      <c r="B3618" s="942"/>
      <c r="C3618" s="1123" t="s">
        <v>4213</v>
      </c>
      <c r="D3618" s="1116"/>
      <c r="E3618" s="1215" t="s">
        <v>4605</v>
      </c>
      <c r="F3618" s="1172" t="s">
        <v>4606</v>
      </c>
    </row>
    <row r="3619" spans="2:6" s="939" customFormat="1" ht="20.25" customHeight="1">
      <c r="B3619" s="942"/>
      <c r="C3619" s="1123" t="s">
        <v>4227</v>
      </c>
      <c r="D3619" s="1116"/>
      <c r="E3619" s="1215" t="s">
        <v>2384</v>
      </c>
      <c r="F3619" s="1172" t="s">
        <v>2385</v>
      </c>
    </row>
    <row r="3620" spans="2:6" s="939" customFormat="1" ht="20.25" customHeight="1">
      <c r="B3620" s="942"/>
      <c r="C3620" s="1123" t="s">
        <v>4230</v>
      </c>
      <c r="D3620" s="1116" t="s">
        <v>4574</v>
      </c>
      <c r="E3620" s="1215" t="s">
        <v>2407</v>
      </c>
      <c r="F3620" s="1172" t="s">
        <v>2116</v>
      </c>
    </row>
    <row r="3621" spans="2:6" s="939" customFormat="1" ht="20.25" customHeight="1">
      <c r="B3621" s="942"/>
      <c r="C3621" s="1123"/>
      <c r="D3621" s="1116" t="s">
        <v>4475</v>
      </c>
      <c r="E3621" s="1215" t="s">
        <v>2522</v>
      </c>
      <c r="F3621" s="1172" t="s">
        <v>2523</v>
      </c>
    </row>
    <row r="3622" spans="2:6" s="939" customFormat="1" ht="20.25" customHeight="1">
      <c r="B3622" s="942"/>
      <c r="C3622" s="1123"/>
      <c r="D3622" s="1116" t="s">
        <v>4315</v>
      </c>
      <c r="E3622" s="1215" t="s">
        <v>4436</v>
      </c>
      <c r="F3622" s="1172" t="s">
        <v>4317</v>
      </c>
    </row>
    <row r="3623" spans="2:6" s="939" customFormat="1" ht="20.25" customHeight="1">
      <c r="B3623" s="942"/>
      <c r="C3623" s="1123"/>
      <c r="D3623" s="1116" t="s">
        <v>4234</v>
      </c>
      <c r="E3623" s="1215" t="s">
        <v>763</v>
      </c>
      <c r="F3623" s="1172" t="s">
        <v>761</v>
      </c>
    </row>
    <row r="3624" spans="2:6" s="939" customFormat="1" ht="20.25" customHeight="1">
      <c r="B3624" s="942"/>
      <c r="C3624" s="1123"/>
      <c r="D3624" s="1116" t="s">
        <v>4240</v>
      </c>
      <c r="E3624" s="1215" t="s">
        <v>763</v>
      </c>
      <c r="F3624" s="1172" t="s">
        <v>761</v>
      </c>
    </row>
    <row r="3625" spans="2:6" s="939" customFormat="1" ht="20.25" customHeight="1">
      <c r="B3625" s="942"/>
      <c r="C3625" s="1123"/>
      <c r="D3625" s="1116" t="s">
        <v>4184</v>
      </c>
      <c r="E3625" s="1215" t="s">
        <v>2387</v>
      </c>
      <c r="F3625" s="1172" t="s">
        <v>2119</v>
      </c>
    </row>
    <row r="3626" spans="2:6" s="939" customFormat="1" ht="18.75" customHeight="1">
      <c r="B3626" s="942"/>
      <c r="C3626" s="1123"/>
      <c r="D3626" s="1116" t="s">
        <v>4185</v>
      </c>
      <c r="E3626" s="1215" t="s">
        <v>763</v>
      </c>
      <c r="F3626" s="1172" t="s">
        <v>761</v>
      </c>
    </row>
    <row r="3627" spans="2:6" s="939" customFormat="1" ht="18.75" customHeight="1">
      <c r="B3627" s="942"/>
      <c r="C3627" s="1123" t="s">
        <v>4301</v>
      </c>
      <c r="D3627" s="1116" t="s">
        <v>4607</v>
      </c>
      <c r="E3627" s="1215" t="s">
        <v>4242</v>
      </c>
      <c r="F3627" s="1172" t="s">
        <v>4242</v>
      </c>
    </row>
    <row r="3628" spans="2:6" s="939" customFormat="1" ht="18.75" customHeight="1">
      <c r="B3628" s="942"/>
      <c r="C3628" s="1123"/>
      <c r="D3628" s="1116" t="s">
        <v>4477</v>
      </c>
      <c r="E3628" s="1215" t="s">
        <v>4242</v>
      </c>
      <c r="F3628" s="1172" t="s">
        <v>4242</v>
      </c>
    </row>
    <row r="3629" spans="2:6" s="939" customFormat="1" ht="18.75" customHeight="1">
      <c r="B3629" s="942"/>
      <c r="C3629" s="1123"/>
      <c r="D3629" s="1116" t="s">
        <v>4244</v>
      </c>
      <c r="E3629" s="1215" t="s">
        <v>4242</v>
      </c>
      <c r="F3629" s="1172" t="s">
        <v>4242</v>
      </c>
    </row>
    <row r="3630" spans="2:6" s="939" customFormat="1" ht="18.75" customHeight="1">
      <c r="B3630" s="942"/>
      <c r="C3630" s="1115" t="s">
        <v>4608</v>
      </c>
      <c r="D3630" s="1116"/>
      <c r="E3630" s="1215"/>
      <c r="F3630" s="1172"/>
    </row>
    <row r="3631" spans="2:6" s="939" customFormat="1" ht="18.75" customHeight="1">
      <c r="B3631" s="942"/>
      <c r="C3631" s="1123" t="s">
        <v>4213</v>
      </c>
      <c r="D3631" s="1116"/>
      <c r="E3631" s="1215" t="s">
        <v>4605</v>
      </c>
      <c r="F3631" s="1172" t="s">
        <v>4606</v>
      </c>
    </row>
    <row r="3632" spans="2:6" s="939" customFormat="1" ht="18.75" customHeight="1">
      <c r="B3632" s="942"/>
      <c r="C3632" s="1123" t="s">
        <v>4227</v>
      </c>
      <c r="D3632" s="1116"/>
      <c r="E3632" s="1215" t="s">
        <v>2384</v>
      </c>
      <c r="F3632" s="1172" t="s">
        <v>2385</v>
      </c>
    </row>
    <row r="3633" spans="2:6" s="939" customFormat="1" ht="18.75" customHeight="1">
      <c r="B3633" s="942"/>
      <c r="C3633" s="1123" t="s">
        <v>4230</v>
      </c>
      <c r="D3633" s="1116" t="s">
        <v>4574</v>
      </c>
      <c r="E3633" s="1215" t="s">
        <v>2407</v>
      </c>
      <c r="F3633" s="1172" t="s">
        <v>2116</v>
      </c>
    </row>
    <row r="3634" spans="2:6" s="939" customFormat="1" ht="18.75" customHeight="1">
      <c r="B3634" s="942"/>
      <c r="C3634" s="1123"/>
      <c r="D3634" s="1116" t="s">
        <v>4315</v>
      </c>
      <c r="E3634" s="1215" t="s">
        <v>763</v>
      </c>
      <c r="F3634" s="1172" t="s">
        <v>761</v>
      </c>
    </row>
    <row r="3635" spans="2:6" s="939" customFormat="1" ht="18.75" customHeight="1">
      <c r="B3635" s="942"/>
      <c r="C3635" s="1123"/>
      <c r="D3635" s="1116" t="s">
        <v>4234</v>
      </c>
      <c r="E3635" s="1215" t="s">
        <v>763</v>
      </c>
      <c r="F3635" s="1172" t="s">
        <v>761</v>
      </c>
    </row>
    <row r="3636" spans="2:6" s="939" customFormat="1" ht="18.75" customHeight="1">
      <c r="B3636" s="942"/>
      <c r="C3636" s="1123" t="s">
        <v>4301</v>
      </c>
      <c r="D3636" s="1282"/>
      <c r="E3636" s="1215" t="s">
        <v>4609</v>
      </c>
      <c r="F3636" s="1172" t="s">
        <v>4609</v>
      </c>
    </row>
    <row r="3637" spans="2:6" s="939" customFormat="1" ht="72" customHeight="1">
      <c r="B3637" s="942"/>
      <c r="C3637" s="1123" t="s">
        <v>4222</v>
      </c>
      <c r="D3637" s="1116"/>
      <c r="E3637" s="1215" t="s">
        <v>4610</v>
      </c>
      <c r="F3637" s="1172" t="s">
        <v>4610</v>
      </c>
    </row>
    <row r="3638" spans="2:6" s="939" customFormat="1" ht="18.75" customHeight="1">
      <c r="B3638" s="942"/>
      <c r="C3638" s="1120" t="s">
        <v>4611</v>
      </c>
      <c r="D3638" s="1116"/>
      <c r="E3638" s="1215"/>
      <c r="F3638" s="1172"/>
    </row>
    <row r="3639" spans="2:6" s="939" customFormat="1" ht="82.5" customHeight="1">
      <c r="B3639" s="942"/>
      <c r="C3639" s="1120" t="s">
        <v>4612</v>
      </c>
      <c r="D3639" s="1116"/>
      <c r="E3639" s="1215" t="s">
        <v>4613</v>
      </c>
      <c r="F3639" s="1172" t="s">
        <v>4613</v>
      </c>
    </row>
    <row r="3640" spans="2:6" s="939" customFormat="1" ht="19.5" customHeight="1">
      <c r="B3640" s="942"/>
      <c r="C3640" s="1120" t="s">
        <v>4614</v>
      </c>
      <c r="D3640" s="1116"/>
      <c r="E3640" s="1215"/>
      <c r="F3640" s="1172"/>
    </row>
    <row r="3641" spans="2:6" s="939" customFormat="1" ht="96" customHeight="1">
      <c r="B3641" s="942"/>
      <c r="C3641" s="1120" t="s">
        <v>4615</v>
      </c>
      <c r="D3641" s="1116"/>
      <c r="E3641" s="1215" t="s">
        <v>4616</v>
      </c>
      <c r="F3641" s="1172" t="s">
        <v>4616</v>
      </c>
    </row>
    <row r="3642" spans="2:6" s="939" customFormat="1" ht="20.25" customHeight="1">
      <c r="B3642" s="942"/>
      <c r="C3642" s="1120" t="s">
        <v>4617</v>
      </c>
      <c r="D3642" s="1116"/>
      <c r="E3642" s="1215"/>
      <c r="F3642" s="1172"/>
    </row>
    <row r="3643" spans="2:6" s="939" customFormat="1" ht="20.25" customHeight="1">
      <c r="B3643" s="942"/>
      <c r="C3643" s="1120" t="s">
        <v>4618</v>
      </c>
      <c r="D3643" s="1116"/>
      <c r="E3643" s="1215"/>
      <c r="F3643" s="1172"/>
    </row>
    <row r="3644" spans="2:6" s="939" customFormat="1" ht="20.25" customHeight="1">
      <c r="B3644" s="942"/>
      <c r="C3644" s="1115" t="s">
        <v>4619</v>
      </c>
      <c r="D3644" s="1116"/>
      <c r="E3644" s="1215"/>
      <c r="F3644" s="1172"/>
    </row>
    <row r="3645" spans="2:6" s="939" customFormat="1" ht="20.25" customHeight="1">
      <c r="B3645" s="942"/>
      <c r="C3645" s="1123" t="s">
        <v>4213</v>
      </c>
      <c r="D3645" s="1116"/>
      <c r="E3645" s="1215" t="s">
        <v>4078</v>
      </c>
      <c r="F3645" s="1172" t="s">
        <v>761</v>
      </c>
    </row>
    <row r="3646" spans="2:6" s="939" customFormat="1" ht="20.25" customHeight="1">
      <c r="B3646" s="942"/>
      <c r="C3646" s="1123" t="s">
        <v>4227</v>
      </c>
      <c r="D3646" s="1116"/>
      <c r="E3646" s="1215" t="s">
        <v>4620</v>
      </c>
      <c r="F3646" s="1172" t="s">
        <v>2385</v>
      </c>
    </row>
    <row r="3647" spans="2:6" s="939" customFormat="1" ht="20.25" customHeight="1">
      <c r="B3647" s="942"/>
      <c r="C3647" s="1123" t="s">
        <v>4621</v>
      </c>
      <c r="D3647" s="1116" t="s">
        <v>4622</v>
      </c>
      <c r="E3647" s="1215" t="s">
        <v>4126</v>
      </c>
      <c r="F3647" s="1172" t="s">
        <v>4126</v>
      </c>
    </row>
    <row r="3648" spans="2:6" s="939" customFormat="1" ht="20.25" customHeight="1">
      <c r="B3648" s="942"/>
      <c r="C3648" s="1123"/>
      <c r="D3648" s="1116" t="s">
        <v>4623</v>
      </c>
      <c r="E3648" s="1215" t="s">
        <v>4126</v>
      </c>
      <c r="F3648" s="1172" t="s">
        <v>4126</v>
      </c>
    </row>
    <row r="3649" spans="2:6" s="939" customFormat="1" ht="84" customHeight="1">
      <c r="B3649" s="942"/>
      <c r="C3649" s="1123" t="s">
        <v>4245</v>
      </c>
      <c r="D3649" s="1116"/>
      <c r="E3649" s="1215" t="s">
        <v>4624</v>
      </c>
      <c r="F3649" s="1172" t="s">
        <v>4624</v>
      </c>
    </row>
    <row r="3650" spans="2:6" s="939" customFormat="1" ht="20.25" customHeight="1">
      <c r="B3650" s="942"/>
      <c r="C3650" s="1120" t="s">
        <v>4625</v>
      </c>
      <c r="D3650" s="1121"/>
      <c r="E3650" s="1215" t="s">
        <v>4626</v>
      </c>
      <c r="F3650" s="1172" t="s">
        <v>4626</v>
      </c>
    </row>
    <row r="3651" spans="2:6" s="939" customFormat="1" ht="20.25" customHeight="1">
      <c r="B3651" s="942"/>
      <c r="C3651" s="1413" t="s">
        <v>4627</v>
      </c>
      <c r="D3651" s="1414"/>
      <c r="E3651" s="1215"/>
      <c r="F3651" s="1172"/>
    </row>
    <row r="3652" spans="2:6" s="939" customFormat="1" ht="20.25" customHeight="1">
      <c r="B3652" s="942"/>
      <c r="C3652" s="1123" t="s">
        <v>4213</v>
      </c>
      <c r="D3652" s="1116"/>
      <c r="E3652" s="1215" t="s">
        <v>763</v>
      </c>
      <c r="F3652" s="1172" t="s">
        <v>761</v>
      </c>
    </row>
    <row r="3653" spans="2:6" s="939" customFormat="1" ht="20.25" customHeight="1">
      <c r="B3653" s="942"/>
      <c r="C3653" s="1123" t="s">
        <v>4227</v>
      </c>
      <c r="D3653" s="1116"/>
      <c r="E3653" s="1215" t="s">
        <v>2384</v>
      </c>
      <c r="F3653" s="1172" t="s">
        <v>2385</v>
      </c>
    </row>
    <row r="3654" spans="2:6" s="939" customFormat="1" ht="20.25" customHeight="1">
      <c r="B3654" s="942"/>
      <c r="C3654" s="1123" t="s">
        <v>4230</v>
      </c>
      <c r="D3654" s="1116" t="s">
        <v>4628</v>
      </c>
      <c r="E3654" s="1215" t="s">
        <v>4629</v>
      </c>
      <c r="F3654" s="1172" t="s">
        <v>4630</v>
      </c>
    </row>
    <row r="3655" spans="2:6" s="939" customFormat="1" ht="20.25" customHeight="1">
      <c r="B3655" s="942"/>
      <c r="C3655" s="1115"/>
      <c r="D3655" s="1116" t="s">
        <v>4313</v>
      </c>
      <c r="E3655" s="1215" t="s">
        <v>2440</v>
      </c>
      <c r="F3655" s="1172" t="s">
        <v>2022</v>
      </c>
    </row>
    <row r="3656" spans="2:6" s="939" customFormat="1" ht="20.25" customHeight="1">
      <c r="B3656" s="942"/>
      <c r="C3656" s="1115"/>
      <c r="D3656" s="1116" t="s">
        <v>4184</v>
      </c>
      <c r="E3656" s="1215"/>
      <c r="F3656" s="1172"/>
    </row>
    <row r="3657" spans="2:6" s="939" customFormat="1" ht="20.25" customHeight="1">
      <c r="B3657" s="942"/>
      <c r="C3657" s="1115"/>
      <c r="D3657" s="1116" t="s">
        <v>4631</v>
      </c>
      <c r="E3657" s="1215" t="s">
        <v>2387</v>
      </c>
      <c r="F3657" s="1172" t="s">
        <v>2119</v>
      </c>
    </row>
    <row r="3658" spans="2:6" s="939" customFormat="1" ht="20.25" customHeight="1">
      <c r="B3658" s="942"/>
      <c r="C3658" s="1115"/>
      <c r="D3658" s="1116" t="s">
        <v>4632</v>
      </c>
      <c r="E3658" s="1215" t="s">
        <v>2387</v>
      </c>
      <c r="F3658" s="1172" t="s">
        <v>2119</v>
      </c>
    </row>
    <row r="3659" spans="2:6" s="939" customFormat="1" ht="20.25" customHeight="1">
      <c r="B3659" s="942"/>
      <c r="C3659" s="1123" t="s">
        <v>4633</v>
      </c>
      <c r="D3659" s="1116"/>
      <c r="E3659" s="1215" t="s">
        <v>4634</v>
      </c>
      <c r="F3659" s="1172" t="s">
        <v>4635</v>
      </c>
    </row>
    <row r="3660" spans="2:6" s="939" customFormat="1" ht="21" customHeight="1">
      <c r="B3660" s="942"/>
      <c r="C3660" s="1115"/>
      <c r="D3660" s="1116" t="s">
        <v>4244</v>
      </c>
      <c r="E3660" s="1215" t="s">
        <v>4242</v>
      </c>
      <c r="F3660" s="1172" t="s">
        <v>4242</v>
      </c>
    </row>
    <row r="3661" spans="2:6" s="939" customFormat="1" ht="20.25" customHeight="1">
      <c r="B3661" s="942"/>
      <c r="C3661" s="1115" t="s">
        <v>4636</v>
      </c>
      <c r="D3661" s="1116"/>
      <c r="E3661" s="1215"/>
      <c r="F3661" s="1172"/>
    </row>
    <row r="3662" spans="2:6" s="939" customFormat="1" ht="20.25" customHeight="1">
      <c r="B3662" s="942"/>
      <c r="C3662" s="1115" t="s">
        <v>4637</v>
      </c>
      <c r="D3662" s="1116"/>
      <c r="E3662" s="1215" t="s">
        <v>6453</v>
      </c>
      <c r="F3662" s="1172" t="s">
        <v>6453</v>
      </c>
    </row>
    <row r="3663" spans="2:6" s="939" customFormat="1" ht="20.25" customHeight="1">
      <c r="B3663" s="942"/>
      <c r="C3663" s="1115" t="s">
        <v>4638</v>
      </c>
      <c r="D3663" s="1116"/>
      <c r="E3663" s="1215" t="s">
        <v>6454</v>
      </c>
      <c r="F3663" s="1172" t="s">
        <v>6454</v>
      </c>
    </row>
    <row r="3664" spans="2:6" s="939" customFormat="1" ht="19.5" customHeight="1">
      <c r="B3664" s="942"/>
      <c r="C3664" s="1115" t="s">
        <v>4639</v>
      </c>
      <c r="D3664" s="1116"/>
      <c r="E3664" s="1215" t="s">
        <v>6456</v>
      </c>
      <c r="F3664" s="1172" t="s">
        <v>6456</v>
      </c>
    </row>
    <row r="3665" spans="2:6" s="939" customFormat="1" ht="20.25" customHeight="1">
      <c r="B3665" s="942"/>
      <c r="C3665" s="1405" t="s">
        <v>4640</v>
      </c>
      <c r="D3665" s="1406"/>
      <c r="E3665" s="1215" t="s">
        <v>6457</v>
      </c>
      <c r="F3665" s="1172" t="s">
        <v>6457</v>
      </c>
    </row>
    <row r="3666" spans="2:6" s="939" customFormat="1" ht="20.25" customHeight="1">
      <c r="B3666" s="942"/>
      <c r="C3666" s="1143" t="s">
        <v>4641</v>
      </c>
      <c r="D3666" s="1060"/>
      <c r="E3666" s="1217"/>
      <c r="F3666" s="1174"/>
    </row>
    <row r="3667" spans="2:6" s="939" customFormat="1" ht="57" customHeight="1">
      <c r="B3667" s="942"/>
      <c r="C3667" s="1120" t="s">
        <v>4642</v>
      </c>
      <c r="D3667" s="1116"/>
      <c r="E3667" s="1215" t="s">
        <v>4643</v>
      </c>
      <c r="F3667" s="1172" t="s">
        <v>4643</v>
      </c>
    </row>
    <row r="3668" spans="2:6" s="939" customFormat="1" ht="20.25" customHeight="1">
      <c r="B3668" s="942"/>
      <c r="C3668" s="1120" t="s">
        <v>4644</v>
      </c>
      <c r="D3668" s="1116"/>
      <c r="E3668" s="1215"/>
      <c r="F3668" s="1172"/>
    </row>
    <row r="3669" spans="2:6" s="939" customFormat="1" ht="20.25" customHeight="1">
      <c r="B3669" s="942"/>
      <c r="C3669" s="1115" t="s">
        <v>4645</v>
      </c>
      <c r="D3669" s="1116" t="s">
        <v>4646</v>
      </c>
      <c r="E3669" s="1215" t="s">
        <v>4647</v>
      </c>
      <c r="F3669" s="1172" t="s">
        <v>4647</v>
      </c>
    </row>
    <row r="3670" spans="2:6" s="939" customFormat="1" ht="20.25" customHeight="1">
      <c r="B3670" s="942"/>
      <c r="C3670" s="1115"/>
      <c r="D3670" s="1116" t="s">
        <v>4648</v>
      </c>
      <c r="E3670" s="1215" t="s">
        <v>4649</v>
      </c>
      <c r="F3670" s="1172" t="s">
        <v>4649</v>
      </c>
    </row>
    <row r="3671" spans="2:6" s="939" customFormat="1" ht="20.25" customHeight="1">
      <c r="B3671" s="942"/>
      <c r="C3671" s="1115"/>
      <c r="D3671" s="1116" t="s">
        <v>4650</v>
      </c>
      <c r="E3671" s="1215" t="s">
        <v>4651</v>
      </c>
      <c r="F3671" s="1172" t="s">
        <v>4651</v>
      </c>
    </row>
    <row r="3672" spans="2:6" s="939" customFormat="1" ht="20.25" customHeight="1">
      <c r="B3672" s="942"/>
      <c r="C3672" s="1115"/>
      <c r="D3672" s="1116" t="s">
        <v>4652</v>
      </c>
      <c r="E3672" s="1215" t="s">
        <v>4653</v>
      </c>
      <c r="F3672" s="1172" t="s">
        <v>4653</v>
      </c>
    </row>
    <row r="3673" spans="2:6" s="939" customFormat="1" ht="20.25" customHeight="1">
      <c r="B3673" s="942"/>
      <c r="C3673" s="1115"/>
      <c r="D3673" s="1116" t="s">
        <v>4654</v>
      </c>
      <c r="E3673" s="1215" t="s">
        <v>4653</v>
      </c>
      <c r="F3673" s="1172" t="s">
        <v>4653</v>
      </c>
    </row>
    <row r="3674" spans="2:6" s="939" customFormat="1" ht="20.25" customHeight="1">
      <c r="B3674" s="942"/>
      <c r="C3674" s="1115"/>
      <c r="D3674" s="1116" t="s">
        <v>4655</v>
      </c>
      <c r="E3674" s="1215" t="s">
        <v>4656</v>
      </c>
      <c r="F3674" s="1172" t="s">
        <v>4656</v>
      </c>
    </row>
    <row r="3675" spans="2:6" s="939" customFormat="1" ht="20.25" customHeight="1">
      <c r="B3675" s="942"/>
      <c r="C3675" s="1115"/>
      <c r="D3675" s="1116" t="s">
        <v>4657</v>
      </c>
      <c r="E3675" s="1215" t="s">
        <v>4658</v>
      </c>
      <c r="F3675" s="1172" t="s">
        <v>4658</v>
      </c>
    </row>
    <row r="3676" spans="2:6" s="939" customFormat="1" ht="20.25" customHeight="1">
      <c r="B3676" s="942"/>
      <c r="C3676" s="1115"/>
      <c r="D3676" s="1116" t="s">
        <v>4659</v>
      </c>
      <c r="E3676" s="1215" t="s">
        <v>4660</v>
      </c>
      <c r="F3676" s="1172" t="s">
        <v>4660</v>
      </c>
    </row>
    <row r="3677" spans="2:6" s="939" customFormat="1" ht="20.25" customHeight="1">
      <c r="B3677" s="942"/>
      <c r="C3677" s="1120" t="s">
        <v>4661</v>
      </c>
      <c r="D3677" s="1116"/>
      <c r="E3677" s="1215"/>
      <c r="F3677" s="1172"/>
    </row>
    <row r="3678" spans="2:6" s="939" customFormat="1" ht="20.25" customHeight="1">
      <c r="B3678" s="942"/>
      <c r="C3678" s="1115" t="s">
        <v>4662</v>
      </c>
      <c r="D3678" s="1116"/>
      <c r="E3678" s="1215" t="s">
        <v>4663</v>
      </c>
      <c r="F3678" s="1172" t="s">
        <v>4663</v>
      </c>
    </row>
    <row r="3679" spans="2:6" s="939" customFormat="1" ht="20.25" customHeight="1">
      <c r="B3679" s="942"/>
      <c r="C3679" s="1115" t="s">
        <v>4664</v>
      </c>
      <c r="D3679" s="1116"/>
      <c r="E3679" s="1215" t="s">
        <v>4665</v>
      </c>
      <c r="F3679" s="1172" t="s">
        <v>4665</v>
      </c>
    </row>
    <row r="3680" spans="2:6" s="939" customFormat="1" ht="20.25" customHeight="1">
      <c r="B3680" s="942"/>
      <c r="C3680" s="1115" t="s">
        <v>6458</v>
      </c>
      <c r="D3680" s="1116"/>
      <c r="E3680" s="1215" t="s">
        <v>4666</v>
      </c>
      <c r="F3680" s="1172" t="s">
        <v>4666</v>
      </c>
    </row>
    <row r="3681" spans="2:6" s="939" customFormat="1" ht="20.25" customHeight="1">
      <c r="B3681" s="942"/>
      <c r="C3681" s="1120" t="s">
        <v>4667</v>
      </c>
      <c r="D3681" s="1116"/>
      <c r="E3681" s="1215"/>
      <c r="F3681" s="1172"/>
    </row>
    <row r="3682" spans="2:6" s="939" customFormat="1" ht="20.25" customHeight="1">
      <c r="B3682" s="942"/>
      <c r="C3682" s="1405" t="s">
        <v>4668</v>
      </c>
      <c r="D3682" s="1406"/>
      <c r="E3682" s="1215" t="s">
        <v>6459</v>
      </c>
      <c r="F3682" s="1172" t="s">
        <v>6461</v>
      </c>
    </row>
    <row r="3683" spans="2:6" s="939" customFormat="1" ht="20.25" customHeight="1">
      <c r="B3683" s="942"/>
      <c r="C3683" s="1405" t="s">
        <v>4669</v>
      </c>
      <c r="D3683" s="1406"/>
      <c r="E3683" s="1215" t="s">
        <v>6460</v>
      </c>
      <c r="F3683" s="1172" t="s">
        <v>6460</v>
      </c>
    </row>
    <row r="3684" spans="2:6" s="939" customFormat="1" ht="20.25" customHeight="1">
      <c r="B3684" s="942"/>
      <c r="C3684" s="1120" t="s">
        <v>4670</v>
      </c>
      <c r="D3684" s="1116"/>
      <c r="E3684" s="1215"/>
      <c r="F3684" s="1172"/>
    </row>
    <row r="3685" spans="2:6" s="939" customFormat="1" ht="20.25" customHeight="1">
      <c r="B3685" s="942"/>
      <c r="C3685" s="1405" t="s">
        <v>4671</v>
      </c>
      <c r="D3685" s="1406"/>
      <c r="E3685" s="1215" t="s">
        <v>6462</v>
      </c>
      <c r="F3685" s="1172" t="s">
        <v>6463</v>
      </c>
    </row>
    <row r="3686" spans="2:6" s="939" customFormat="1" ht="20.25" customHeight="1">
      <c r="B3686" s="942"/>
      <c r="C3686" s="1405" t="s">
        <v>4672</v>
      </c>
      <c r="D3686" s="1406"/>
      <c r="E3686" s="1215" t="s">
        <v>4673</v>
      </c>
      <c r="F3686" s="1172" t="s">
        <v>4673</v>
      </c>
    </row>
    <row r="3687" spans="2:6" s="939" customFormat="1" ht="20.25" customHeight="1">
      <c r="B3687" s="942"/>
      <c r="C3687" s="1115" t="s">
        <v>4674</v>
      </c>
      <c r="D3687" s="1116"/>
      <c r="E3687" s="1215"/>
      <c r="F3687" s="1172"/>
    </row>
    <row r="3688" spans="2:6" s="939" customFormat="1" ht="20.25" customHeight="1">
      <c r="B3688" s="942"/>
      <c r="C3688" s="1123" t="s">
        <v>4675</v>
      </c>
      <c r="D3688" s="1116" t="s">
        <v>4676</v>
      </c>
      <c r="E3688" s="1215" t="s">
        <v>4677</v>
      </c>
      <c r="F3688" s="1172" t="s">
        <v>4677</v>
      </c>
    </row>
    <row r="3689" spans="2:6" s="939" customFormat="1" ht="20.25" customHeight="1">
      <c r="B3689" s="942"/>
      <c r="C3689" s="1120"/>
      <c r="D3689" s="1116" t="s">
        <v>4678</v>
      </c>
      <c r="E3689" s="1215" t="s">
        <v>4679</v>
      </c>
      <c r="F3689" s="1172" t="s">
        <v>4679</v>
      </c>
    </row>
    <row r="3690" spans="2:6" s="939" customFormat="1" ht="20.25" customHeight="1">
      <c r="B3690" s="942"/>
      <c r="C3690" s="1120"/>
      <c r="D3690" s="1116" t="s">
        <v>4680</v>
      </c>
      <c r="E3690" s="1215" t="s">
        <v>4681</v>
      </c>
      <c r="F3690" s="1172" t="s">
        <v>4681</v>
      </c>
    </row>
    <row r="3691" spans="2:6" s="939" customFormat="1" ht="20.25" customHeight="1">
      <c r="B3691" s="942"/>
      <c r="C3691" s="1120"/>
      <c r="D3691" s="1116" t="s">
        <v>4089</v>
      </c>
      <c r="E3691" s="1215"/>
      <c r="F3691" s="1172"/>
    </row>
    <row r="3692" spans="2:6" s="939" customFormat="1" ht="20.25" customHeight="1">
      <c r="B3692" s="942"/>
      <c r="C3692" s="1123" t="s">
        <v>4682</v>
      </c>
      <c r="D3692" s="1116" t="s">
        <v>4676</v>
      </c>
      <c r="E3692" s="1215" t="s">
        <v>4683</v>
      </c>
      <c r="F3692" s="1172" t="s">
        <v>4683</v>
      </c>
    </row>
    <row r="3693" spans="2:6" s="939" customFormat="1" ht="24" customHeight="1">
      <c r="B3693" s="942"/>
      <c r="C3693" s="1115"/>
      <c r="D3693" s="1116" t="s">
        <v>4678</v>
      </c>
      <c r="E3693" s="1215" t="s">
        <v>4684</v>
      </c>
      <c r="F3693" s="1172" t="s">
        <v>4684</v>
      </c>
    </row>
    <row r="3694" spans="2:6" s="939" customFormat="1" ht="20.25" customHeight="1">
      <c r="B3694" s="942"/>
      <c r="C3694" s="1115"/>
      <c r="D3694" s="1116" t="s">
        <v>4680</v>
      </c>
      <c r="E3694" s="1215" t="s">
        <v>4685</v>
      </c>
      <c r="F3694" s="1172" t="s">
        <v>4685</v>
      </c>
    </row>
    <row r="3695" spans="2:6" s="939" customFormat="1" ht="36.75" customHeight="1">
      <c r="B3695" s="942"/>
      <c r="C3695" s="1115"/>
      <c r="D3695" s="1116" t="s">
        <v>4089</v>
      </c>
      <c r="E3695" s="1215" t="s">
        <v>4686</v>
      </c>
      <c r="F3695" s="1172" t="s">
        <v>4686</v>
      </c>
    </row>
    <row r="3696" spans="2:6" s="939" customFormat="1" ht="19.5" customHeight="1">
      <c r="B3696" s="942"/>
      <c r="C3696" s="1123" t="s">
        <v>4687</v>
      </c>
      <c r="D3696" s="1116" t="s">
        <v>4676</v>
      </c>
      <c r="E3696" s="1215" t="s">
        <v>4688</v>
      </c>
      <c r="F3696" s="1172" t="s">
        <v>4688</v>
      </c>
    </row>
    <row r="3697" spans="2:6" s="939" customFormat="1" ht="39.75" customHeight="1">
      <c r="B3697" s="942"/>
      <c r="C3697" s="1115"/>
      <c r="D3697" s="1116" t="s">
        <v>4678</v>
      </c>
      <c r="E3697" s="1215" t="s">
        <v>4689</v>
      </c>
      <c r="F3697" s="1172" t="s">
        <v>4689</v>
      </c>
    </row>
    <row r="3698" spans="2:6" s="939" customFormat="1" ht="19.5" customHeight="1">
      <c r="B3698" s="942"/>
      <c r="C3698" s="1115"/>
      <c r="D3698" s="1116" t="s">
        <v>4680</v>
      </c>
      <c r="E3698" s="1215" t="s">
        <v>4685</v>
      </c>
      <c r="F3698" s="1172" t="s">
        <v>4685</v>
      </c>
    </row>
    <row r="3699" spans="2:6" s="939" customFormat="1" ht="19.5" customHeight="1">
      <c r="B3699" s="942"/>
      <c r="C3699" s="1115"/>
      <c r="D3699" s="1116" t="s">
        <v>4089</v>
      </c>
      <c r="E3699" s="1215" t="s">
        <v>4690</v>
      </c>
      <c r="F3699" s="1172" t="s">
        <v>4690</v>
      </c>
    </row>
    <row r="3700" spans="2:6" s="939" customFormat="1" ht="19.5" customHeight="1">
      <c r="B3700" s="942"/>
      <c r="C3700" s="1123" t="s">
        <v>4691</v>
      </c>
      <c r="D3700" s="1116" t="s">
        <v>4676</v>
      </c>
      <c r="E3700" s="1215" t="s">
        <v>4692</v>
      </c>
      <c r="F3700" s="1172" t="s">
        <v>4692</v>
      </c>
    </row>
    <row r="3701" spans="2:6" s="939" customFormat="1" ht="20.100000000000001" customHeight="1">
      <c r="B3701" s="942"/>
      <c r="C3701" s="1115"/>
      <c r="D3701" s="1116" t="s">
        <v>4678</v>
      </c>
      <c r="E3701" s="1215" t="s">
        <v>4693</v>
      </c>
      <c r="F3701" s="1172" t="s">
        <v>4693</v>
      </c>
    </row>
    <row r="3702" spans="2:6" s="939" customFormat="1" ht="19.5" customHeight="1">
      <c r="B3702" s="942"/>
      <c r="C3702" s="1115"/>
      <c r="D3702" s="1116" t="s">
        <v>4680</v>
      </c>
      <c r="E3702" s="1215" t="s">
        <v>4694</v>
      </c>
      <c r="F3702" s="1172" t="s">
        <v>4694</v>
      </c>
    </row>
    <row r="3703" spans="2:6" s="939" customFormat="1" ht="19.5" customHeight="1">
      <c r="B3703" s="942"/>
      <c r="C3703" s="1115"/>
      <c r="D3703" s="1116" t="s">
        <v>4089</v>
      </c>
      <c r="E3703" s="1215" t="s">
        <v>4695</v>
      </c>
      <c r="F3703" s="1172" t="s">
        <v>4695</v>
      </c>
    </row>
    <row r="3704" spans="2:6" s="939" customFormat="1" ht="19.5" customHeight="1">
      <c r="B3704" s="942"/>
      <c r="C3704" s="1061" t="s">
        <v>4696</v>
      </c>
      <c r="D3704" s="1062"/>
      <c r="E3704" s="1214"/>
      <c r="F3704" s="1172"/>
    </row>
    <row r="3705" spans="2:6" s="939" customFormat="1" ht="19.5" customHeight="1">
      <c r="B3705" s="942"/>
      <c r="C3705" s="1061" t="s">
        <v>4697</v>
      </c>
      <c r="D3705" s="1062"/>
      <c r="E3705" s="1214"/>
      <c r="F3705" s="1172"/>
    </row>
    <row r="3706" spans="2:6" s="939" customFormat="1" ht="38.25" customHeight="1">
      <c r="B3706" s="942"/>
      <c r="C3706" s="1061"/>
      <c r="D3706" s="1062"/>
      <c r="E3706" s="1214" t="s">
        <v>4698</v>
      </c>
      <c r="F3706" s="1172" t="s">
        <v>4698</v>
      </c>
    </row>
    <row r="3707" spans="2:6" s="939" customFormat="1" ht="19.5" customHeight="1">
      <c r="B3707" s="942"/>
      <c r="C3707" s="1143" t="s">
        <v>4699</v>
      </c>
      <c r="D3707" s="1062"/>
      <c r="E3707" s="1214" t="s">
        <v>4700</v>
      </c>
      <c r="F3707" s="1172" t="s">
        <v>4700</v>
      </c>
    </row>
    <row r="3708" spans="2:6" s="939" customFormat="1" ht="19.5" customHeight="1">
      <c r="B3708" s="942"/>
      <c r="C3708" s="1143" t="s">
        <v>4701</v>
      </c>
      <c r="D3708" s="1062"/>
      <c r="E3708" s="1214" t="s">
        <v>4700</v>
      </c>
      <c r="F3708" s="1172" t="s">
        <v>4700</v>
      </c>
    </row>
    <row r="3709" spans="2:6" s="939" customFormat="1" ht="19.5" customHeight="1">
      <c r="B3709" s="942"/>
      <c r="C3709" s="1143" t="s">
        <v>4702</v>
      </c>
      <c r="D3709" s="1062"/>
      <c r="E3709" s="1214" t="s">
        <v>4700</v>
      </c>
      <c r="F3709" s="1172" t="s">
        <v>4700</v>
      </c>
    </row>
    <row r="3710" spans="2:6" s="939" customFormat="1" ht="19.5" customHeight="1">
      <c r="B3710" s="942"/>
      <c r="C3710" s="1143" t="s">
        <v>4703</v>
      </c>
      <c r="D3710" s="1062"/>
      <c r="E3710" s="1214" t="s">
        <v>4700</v>
      </c>
      <c r="F3710" s="1172" t="s">
        <v>4700</v>
      </c>
    </row>
    <row r="3711" spans="2:6" s="939" customFormat="1" ht="19.5" customHeight="1">
      <c r="B3711" s="942"/>
      <c r="C3711" s="1407" t="s">
        <v>4704</v>
      </c>
      <c r="D3711" s="1408"/>
      <c r="E3711" s="1214"/>
      <c r="F3711" s="1172"/>
    </row>
    <row r="3712" spans="2:6" s="939" customFormat="1" ht="19.5" customHeight="1">
      <c r="B3712" s="942"/>
      <c r="C3712" s="1120" t="s">
        <v>4705</v>
      </c>
      <c r="D3712" s="1118"/>
      <c r="E3712" s="1214"/>
      <c r="F3712" s="1172"/>
    </row>
    <row r="3713" spans="2:6" s="939" customFormat="1" ht="19.5" customHeight="1">
      <c r="B3713" s="942"/>
      <c r="C3713" s="1115"/>
      <c r="D3713" s="1116"/>
      <c r="E3713" s="1214" t="s">
        <v>4706</v>
      </c>
      <c r="F3713" s="1172" t="s">
        <v>4706</v>
      </c>
    </row>
    <row r="3714" spans="2:6" s="939" customFormat="1" ht="19.5" customHeight="1">
      <c r="B3714" s="942"/>
      <c r="C3714" s="1115"/>
      <c r="D3714" s="1116" t="s">
        <v>4707</v>
      </c>
      <c r="E3714" s="1214" t="s">
        <v>4708</v>
      </c>
      <c r="F3714" s="1172" t="s">
        <v>4708</v>
      </c>
    </row>
    <row r="3715" spans="2:6" s="939" customFormat="1" ht="19.5" customHeight="1">
      <c r="B3715" s="942"/>
      <c r="C3715" s="1115"/>
      <c r="D3715" s="1116"/>
      <c r="E3715" s="1214" t="s">
        <v>4709</v>
      </c>
      <c r="F3715" s="1172" t="s">
        <v>4709</v>
      </c>
    </row>
    <row r="3716" spans="2:6" s="939" customFormat="1" ht="19.5" customHeight="1">
      <c r="B3716" s="942"/>
      <c r="C3716" s="1115"/>
      <c r="D3716" s="1116"/>
      <c r="E3716" s="1214" t="s">
        <v>4710</v>
      </c>
      <c r="F3716" s="1172" t="s">
        <v>4710</v>
      </c>
    </row>
    <row r="3717" spans="2:6" s="939" customFormat="1" ht="19.5" customHeight="1">
      <c r="B3717" s="942"/>
      <c r="C3717" s="1115"/>
      <c r="D3717" s="1116"/>
      <c r="E3717" s="1214" t="s">
        <v>4711</v>
      </c>
      <c r="F3717" s="1172" t="s">
        <v>4711</v>
      </c>
    </row>
    <row r="3718" spans="2:6" s="939" customFormat="1" ht="19.5" customHeight="1">
      <c r="B3718" s="942"/>
      <c r="C3718" s="1115"/>
      <c r="D3718" s="1116"/>
      <c r="E3718" s="1214" t="s">
        <v>4712</v>
      </c>
      <c r="F3718" s="1172" t="s">
        <v>4712</v>
      </c>
    </row>
    <row r="3719" spans="2:6" s="939" customFormat="1" ht="19.5" customHeight="1">
      <c r="B3719" s="942"/>
      <c r="C3719" s="1115"/>
      <c r="D3719" s="1116"/>
      <c r="E3719" s="1214" t="s">
        <v>4713</v>
      </c>
      <c r="F3719" s="1172" t="s">
        <v>4713</v>
      </c>
    </row>
    <row r="3720" spans="2:6" s="939" customFormat="1" ht="19.5" customHeight="1">
      <c r="B3720" s="942"/>
      <c r="C3720" s="1115"/>
      <c r="D3720" s="1116"/>
      <c r="E3720" s="1214" t="s">
        <v>4714</v>
      </c>
      <c r="F3720" s="1172" t="s">
        <v>4714</v>
      </c>
    </row>
    <row r="3721" spans="2:6" s="939" customFormat="1" ht="19.5" customHeight="1">
      <c r="B3721" s="942"/>
      <c r="C3721" s="1115"/>
      <c r="D3721" s="1116"/>
      <c r="E3721" s="1214" t="s">
        <v>4715</v>
      </c>
      <c r="F3721" s="1172" t="s">
        <v>4715</v>
      </c>
    </row>
    <row r="3722" spans="2:6" s="939" customFormat="1" ht="19.5" customHeight="1">
      <c r="B3722" s="942"/>
      <c r="C3722" s="1115"/>
      <c r="D3722" s="1116"/>
      <c r="E3722" s="1214" t="s">
        <v>4716</v>
      </c>
      <c r="F3722" s="1172" t="s">
        <v>4716</v>
      </c>
    </row>
    <row r="3723" spans="2:6" s="939" customFormat="1" ht="19.5" customHeight="1">
      <c r="B3723" s="942"/>
      <c r="C3723" s="1061"/>
      <c r="D3723" s="1062"/>
      <c r="E3723" s="1214" t="s">
        <v>4717</v>
      </c>
      <c r="F3723" s="1172" t="s">
        <v>4717</v>
      </c>
    </row>
    <row r="3724" spans="2:6" s="939" customFormat="1" ht="19.5" customHeight="1">
      <c r="B3724" s="942"/>
      <c r="C3724" s="1061"/>
      <c r="D3724" s="1116"/>
      <c r="E3724" s="1214" t="s">
        <v>4718</v>
      </c>
      <c r="F3724" s="1172" t="s">
        <v>4718</v>
      </c>
    </row>
    <row r="3725" spans="2:6" s="939" customFormat="1" ht="19.5" customHeight="1">
      <c r="B3725" s="942"/>
      <c r="C3725" s="1061"/>
      <c r="D3725" s="1116" t="s">
        <v>4719</v>
      </c>
      <c r="E3725" s="1214" t="s">
        <v>4720</v>
      </c>
      <c r="F3725" s="1172" t="s">
        <v>4720</v>
      </c>
    </row>
    <row r="3726" spans="2:6" s="939" customFormat="1" ht="34.5" customHeight="1">
      <c r="B3726" s="942"/>
      <c r="C3726" s="1061"/>
      <c r="D3726" s="1116"/>
      <c r="E3726" s="1214" t="s">
        <v>4721</v>
      </c>
      <c r="F3726" s="1172" t="s">
        <v>4721</v>
      </c>
    </row>
    <row r="3727" spans="2:6" s="939" customFormat="1" ht="19.5" customHeight="1">
      <c r="B3727" s="942"/>
      <c r="C3727" s="1061"/>
      <c r="D3727" s="1116"/>
      <c r="E3727" s="1214" t="s">
        <v>4722</v>
      </c>
      <c r="F3727" s="1172" t="s">
        <v>4722</v>
      </c>
    </row>
    <row r="3728" spans="2:6" s="939" customFormat="1" ht="19.5" customHeight="1">
      <c r="B3728" s="942"/>
      <c r="C3728" s="1061"/>
      <c r="D3728" s="1116"/>
      <c r="E3728" s="1214" t="s">
        <v>4723</v>
      </c>
      <c r="F3728" s="1172" t="s">
        <v>4723</v>
      </c>
    </row>
    <row r="3729" spans="2:6" s="939" customFormat="1" ht="19.5" customHeight="1">
      <c r="B3729" s="942"/>
      <c r="C3729" s="1061"/>
      <c r="D3729" s="1116"/>
      <c r="E3729" s="1214" t="s">
        <v>4724</v>
      </c>
      <c r="F3729" s="1172" t="s">
        <v>4724</v>
      </c>
    </row>
    <row r="3730" spans="2:6" s="939" customFormat="1" ht="19.5" customHeight="1">
      <c r="B3730" s="942"/>
      <c r="C3730" s="1061"/>
      <c r="D3730" s="1116"/>
      <c r="E3730" s="1214" t="s">
        <v>4725</v>
      </c>
      <c r="F3730" s="1172" t="s">
        <v>4725</v>
      </c>
    </row>
    <row r="3731" spans="2:6" s="939" customFormat="1" ht="19.5" customHeight="1">
      <c r="B3731" s="942"/>
      <c r="C3731" s="1061"/>
      <c r="D3731" s="1116"/>
      <c r="E3731" s="1214" t="s">
        <v>4726</v>
      </c>
      <c r="F3731" s="1172" t="s">
        <v>4726</v>
      </c>
    </row>
    <row r="3732" spans="2:6" s="939" customFormat="1" ht="83.25" customHeight="1">
      <c r="B3732" s="942"/>
      <c r="C3732" s="1061" t="s">
        <v>4727</v>
      </c>
      <c r="D3732" s="1116"/>
      <c r="E3732" s="1214" t="s">
        <v>4728</v>
      </c>
      <c r="F3732" s="1172" t="s">
        <v>4728</v>
      </c>
    </row>
    <row r="3733" spans="2:6" s="939" customFormat="1" ht="19.5" customHeight="1">
      <c r="B3733" s="942"/>
      <c r="C3733" s="1061" t="s">
        <v>4729</v>
      </c>
      <c r="D3733" s="1116"/>
      <c r="E3733" s="1214"/>
      <c r="F3733" s="1172"/>
    </row>
    <row r="3734" spans="2:6" s="939" customFormat="1" ht="19.5" customHeight="1">
      <c r="B3734" s="942"/>
      <c r="C3734" s="1063" t="s">
        <v>4730</v>
      </c>
      <c r="D3734" s="1116"/>
      <c r="E3734" s="1214"/>
      <c r="F3734" s="1172"/>
    </row>
    <row r="3735" spans="2:6" s="939" customFormat="1" ht="19.5" customHeight="1">
      <c r="B3735" s="942"/>
      <c r="C3735" s="1059" t="s">
        <v>4731</v>
      </c>
      <c r="D3735" s="1116"/>
      <c r="E3735" s="1214" t="s">
        <v>4732</v>
      </c>
      <c r="F3735" s="1172" t="s">
        <v>4733</v>
      </c>
    </row>
    <row r="3736" spans="2:6" s="939" customFormat="1" ht="19.5" customHeight="1">
      <c r="B3736" s="942"/>
      <c r="C3736" s="1059" t="s">
        <v>3410</v>
      </c>
      <c r="D3736" s="1116"/>
      <c r="E3736" s="1214" t="s">
        <v>4734</v>
      </c>
      <c r="F3736" s="1172" t="s">
        <v>4734</v>
      </c>
    </row>
    <row r="3737" spans="2:6" s="939" customFormat="1" ht="19.5" customHeight="1">
      <c r="B3737" s="942"/>
      <c r="C3737" s="1059" t="s">
        <v>4735</v>
      </c>
      <c r="D3737" s="1116"/>
      <c r="E3737" s="1214" t="s">
        <v>6464</v>
      </c>
      <c r="F3737" s="1172" t="s">
        <v>6465</v>
      </c>
    </row>
    <row r="3738" spans="2:6" s="939" customFormat="1" ht="19.5" customHeight="1">
      <c r="B3738" s="942"/>
      <c r="C3738" s="1059"/>
      <c r="D3738" s="1116"/>
      <c r="E3738" s="1214" t="s">
        <v>4736</v>
      </c>
      <c r="F3738" s="1172" t="s">
        <v>4737</v>
      </c>
    </row>
    <row r="3739" spans="2:6" s="939" customFormat="1" ht="19.5" customHeight="1">
      <c r="B3739" s="942"/>
      <c r="C3739" s="1059" t="s">
        <v>4738</v>
      </c>
      <c r="D3739" s="1116"/>
      <c r="E3739" s="1214" t="s">
        <v>4739</v>
      </c>
      <c r="F3739" s="1172" t="s">
        <v>4739</v>
      </c>
    </row>
    <row r="3740" spans="2:6" s="939" customFormat="1" ht="19.5" customHeight="1">
      <c r="B3740" s="942"/>
      <c r="C3740" s="1061"/>
      <c r="D3740" s="1116"/>
      <c r="E3740" s="1214" t="s">
        <v>4740</v>
      </c>
      <c r="F3740" s="1172" t="s">
        <v>4740</v>
      </c>
    </row>
    <row r="3741" spans="2:6" s="939" customFormat="1" ht="34.5" customHeight="1">
      <c r="B3741" s="942"/>
      <c r="C3741" s="1061"/>
      <c r="D3741" s="1116"/>
      <c r="E3741" s="1214" t="s">
        <v>4741</v>
      </c>
      <c r="F3741" s="1172" t="s">
        <v>4741</v>
      </c>
    </row>
    <row r="3742" spans="2:6" s="939" customFormat="1" ht="19.5" customHeight="1">
      <c r="B3742" s="942"/>
      <c r="C3742" s="1061"/>
      <c r="D3742" s="1116"/>
      <c r="E3742" s="1214" t="s">
        <v>4742</v>
      </c>
      <c r="F3742" s="1172" t="s">
        <v>4742</v>
      </c>
    </row>
    <row r="3743" spans="2:6" s="939" customFormat="1" ht="19.5" customHeight="1">
      <c r="B3743" s="942"/>
      <c r="C3743" s="1063" t="s">
        <v>4743</v>
      </c>
      <c r="D3743" s="1116"/>
      <c r="E3743" s="1214"/>
      <c r="F3743" s="1172"/>
    </row>
    <row r="3744" spans="2:6" s="939" customFormat="1" ht="19.5" customHeight="1">
      <c r="B3744" s="942"/>
      <c r="C3744" s="1063" t="s">
        <v>4744</v>
      </c>
      <c r="D3744" s="1116"/>
      <c r="E3744" s="1214"/>
      <c r="F3744" s="1172"/>
    </row>
    <row r="3745" spans="2:6" s="939" customFormat="1" ht="20.100000000000001" customHeight="1">
      <c r="B3745" s="942"/>
      <c r="C3745" s="1063" t="s">
        <v>4745</v>
      </c>
      <c r="D3745" s="1116"/>
      <c r="E3745" s="1214"/>
      <c r="F3745" s="1172"/>
    </row>
    <row r="3746" spans="2:6" s="939" customFormat="1" ht="19.5" customHeight="1">
      <c r="B3746" s="942"/>
      <c r="C3746" s="1063" t="s">
        <v>4746</v>
      </c>
      <c r="D3746" s="1116"/>
      <c r="E3746" s="1214"/>
      <c r="F3746" s="1172"/>
    </row>
    <row r="3747" spans="2:6" s="939" customFormat="1" ht="19.5" customHeight="1">
      <c r="B3747" s="942"/>
      <c r="C3747" s="1063" t="s">
        <v>4747</v>
      </c>
      <c r="D3747" s="1116"/>
      <c r="E3747" s="1214"/>
      <c r="F3747" s="1172"/>
    </row>
    <row r="3748" spans="2:6" s="939" customFormat="1" ht="19.5" customHeight="1">
      <c r="B3748" s="942"/>
      <c r="C3748" s="1063" t="s">
        <v>4748</v>
      </c>
      <c r="D3748" s="1116"/>
      <c r="E3748" s="1214"/>
      <c r="F3748" s="1172"/>
    </row>
    <row r="3749" spans="2:6" s="939" customFormat="1" ht="19.5" customHeight="1">
      <c r="B3749" s="942"/>
      <c r="C3749" s="1059" t="s">
        <v>4749</v>
      </c>
      <c r="D3749" s="1116"/>
      <c r="E3749" s="1214" t="s">
        <v>4750</v>
      </c>
      <c r="F3749" s="1172" t="s">
        <v>4751</v>
      </c>
    </row>
    <row r="3750" spans="2:6" s="939" customFormat="1" ht="19.5" customHeight="1">
      <c r="B3750" s="942"/>
      <c r="C3750" s="1059" t="s">
        <v>3303</v>
      </c>
      <c r="D3750" s="1116"/>
      <c r="E3750" s="1214" t="s">
        <v>4752</v>
      </c>
      <c r="F3750" s="1172" t="s">
        <v>3568</v>
      </c>
    </row>
    <row r="3751" spans="2:6" s="939" customFormat="1" ht="19.5" customHeight="1">
      <c r="B3751" s="942"/>
      <c r="C3751" s="1059" t="s">
        <v>4753</v>
      </c>
      <c r="D3751" s="1116"/>
      <c r="E3751" s="1214" t="s">
        <v>4754</v>
      </c>
      <c r="F3751" s="1172" t="s">
        <v>4755</v>
      </c>
    </row>
    <row r="3752" spans="2:6" s="939" customFormat="1" ht="19.5" customHeight="1">
      <c r="B3752" s="942"/>
      <c r="C3752" s="1059" t="s">
        <v>4756</v>
      </c>
      <c r="D3752" s="1116"/>
      <c r="E3752" s="1214" t="s">
        <v>4757</v>
      </c>
      <c r="F3752" s="1172" t="s">
        <v>4757</v>
      </c>
    </row>
    <row r="3753" spans="2:6" s="939" customFormat="1" ht="19.5" customHeight="1">
      <c r="B3753" s="942"/>
      <c r="C3753" s="1061"/>
      <c r="D3753" s="1116"/>
      <c r="E3753" s="1214" t="s">
        <v>4758</v>
      </c>
      <c r="F3753" s="1172" t="s">
        <v>4758</v>
      </c>
    </row>
    <row r="3754" spans="2:6" s="939" customFormat="1" ht="40.5" customHeight="1">
      <c r="B3754" s="942"/>
      <c r="C3754" s="1061"/>
      <c r="D3754" s="1116"/>
      <c r="E3754" s="1214" t="s">
        <v>4759</v>
      </c>
      <c r="F3754" s="1172" t="s">
        <v>4759</v>
      </c>
    </row>
    <row r="3755" spans="2:6" s="939" customFormat="1" ht="19.5" customHeight="1">
      <c r="B3755" s="942"/>
      <c r="C3755" s="1063" t="s">
        <v>4760</v>
      </c>
      <c r="D3755" s="1116"/>
      <c r="E3755" s="1214"/>
      <c r="F3755" s="1172"/>
    </row>
    <row r="3756" spans="2:6" s="939" customFormat="1" ht="19.5" customHeight="1">
      <c r="B3756" s="942"/>
      <c r="C3756" s="1059" t="s">
        <v>4731</v>
      </c>
      <c r="D3756" s="1116"/>
      <c r="E3756" s="1214" t="s">
        <v>4078</v>
      </c>
      <c r="F3756" s="1172" t="s">
        <v>761</v>
      </c>
    </row>
    <row r="3757" spans="2:6" s="939" customFormat="1" ht="19.5" customHeight="1">
      <c r="B3757" s="942"/>
      <c r="C3757" s="1059" t="s">
        <v>3410</v>
      </c>
      <c r="D3757" s="1116"/>
      <c r="E3757" s="1214" t="s">
        <v>4761</v>
      </c>
      <c r="F3757" s="1172" t="s">
        <v>4762</v>
      </c>
    </row>
    <row r="3758" spans="2:6" s="939" customFormat="1" ht="19.5" customHeight="1">
      <c r="B3758" s="942"/>
      <c r="C3758" s="1059" t="s">
        <v>4735</v>
      </c>
      <c r="D3758" s="1116"/>
      <c r="E3758" s="1214" t="s">
        <v>4763</v>
      </c>
      <c r="F3758" s="1172" t="s">
        <v>4764</v>
      </c>
    </row>
    <row r="3759" spans="2:6" s="939" customFormat="1" ht="19.5" customHeight="1">
      <c r="B3759" s="942"/>
      <c r="C3759" s="1059" t="s">
        <v>4738</v>
      </c>
      <c r="D3759" s="1116"/>
      <c r="E3759" s="1214" t="s">
        <v>4765</v>
      </c>
      <c r="F3759" s="1172" t="s">
        <v>4765</v>
      </c>
    </row>
    <row r="3760" spans="2:6" s="939" customFormat="1" ht="19.5" customHeight="1">
      <c r="B3760" s="942"/>
      <c r="C3760" s="1061"/>
      <c r="D3760" s="1116"/>
      <c r="E3760" s="1214" t="s">
        <v>4766</v>
      </c>
      <c r="F3760" s="1172" t="s">
        <v>4766</v>
      </c>
    </row>
    <row r="3761" spans="2:6" s="939" customFormat="1" ht="19.5" customHeight="1">
      <c r="B3761" s="942"/>
      <c r="C3761" s="1059" t="s">
        <v>4767</v>
      </c>
      <c r="D3761" s="1116"/>
      <c r="E3761" s="1214"/>
      <c r="F3761" s="1172"/>
    </row>
    <row r="3762" spans="2:6" s="939" customFormat="1" ht="19.5" customHeight="1">
      <c r="B3762" s="942"/>
      <c r="C3762" s="1064" t="s">
        <v>4768</v>
      </c>
      <c r="D3762" s="1116"/>
      <c r="E3762" s="1214"/>
      <c r="F3762" s="1172"/>
    </row>
    <row r="3763" spans="2:6" s="939" customFormat="1" ht="37.5" customHeight="1">
      <c r="B3763" s="942"/>
      <c r="C3763" s="1061"/>
      <c r="D3763" s="1116" t="s">
        <v>4769</v>
      </c>
      <c r="E3763" s="1214" t="s">
        <v>4770</v>
      </c>
      <c r="F3763" s="1172" t="s">
        <v>4770</v>
      </c>
    </row>
    <row r="3764" spans="2:6" s="939" customFormat="1" ht="33.75" customHeight="1">
      <c r="B3764" s="942"/>
      <c r="C3764" s="1061"/>
      <c r="D3764" s="1116" t="s">
        <v>4771</v>
      </c>
      <c r="E3764" s="1214" t="s">
        <v>4772</v>
      </c>
      <c r="F3764" s="1172" t="s">
        <v>4772</v>
      </c>
    </row>
    <row r="3765" spans="2:6" s="939" customFormat="1" ht="36" customHeight="1">
      <c r="B3765" s="942"/>
      <c r="C3765" s="1061"/>
      <c r="D3765" s="1116" t="s">
        <v>4773</v>
      </c>
      <c r="E3765" s="1214" t="s">
        <v>4774</v>
      </c>
      <c r="F3765" s="1172" t="s">
        <v>4774</v>
      </c>
    </row>
    <row r="3766" spans="2:6" s="939" customFormat="1" ht="54.75" customHeight="1">
      <c r="B3766" s="942"/>
      <c r="C3766" s="1061"/>
      <c r="D3766" s="1116" t="s">
        <v>4775</v>
      </c>
      <c r="E3766" s="1214" t="s">
        <v>4776</v>
      </c>
      <c r="F3766" s="1172" t="s">
        <v>4776</v>
      </c>
    </row>
    <row r="3767" spans="2:6" s="939" customFormat="1" ht="36" customHeight="1">
      <c r="B3767" s="942"/>
      <c r="C3767" s="1061"/>
      <c r="D3767" s="1116" t="s">
        <v>4777</v>
      </c>
      <c r="E3767" s="1214" t="s">
        <v>4778</v>
      </c>
      <c r="F3767" s="1172" t="s">
        <v>4778</v>
      </c>
    </row>
    <row r="3768" spans="2:6" s="939" customFormat="1" ht="19.5" customHeight="1">
      <c r="B3768" s="942"/>
      <c r="C3768" s="1061"/>
      <c r="D3768" s="1116"/>
      <c r="E3768" s="1214" t="s">
        <v>4779</v>
      </c>
      <c r="F3768" s="1172" t="s">
        <v>4779</v>
      </c>
    </row>
    <row r="3769" spans="2:6" s="939" customFormat="1" ht="19.5" customHeight="1">
      <c r="B3769" s="942"/>
      <c r="C3769" s="1061"/>
      <c r="D3769" s="1116"/>
      <c r="E3769" s="1214" t="s">
        <v>4780</v>
      </c>
      <c r="F3769" s="1172" t="s">
        <v>4780</v>
      </c>
    </row>
    <row r="3770" spans="2:6" s="939" customFormat="1" ht="33.75" customHeight="1">
      <c r="B3770" s="942"/>
      <c r="C3770" s="1061"/>
      <c r="D3770" s="1116"/>
      <c r="E3770" s="1214" t="s">
        <v>4781</v>
      </c>
      <c r="F3770" s="1172" t="s">
        <v>4781</v>
      </c>
    </row>
    <row r="3771" spans="2:6" s="939" customFormat="1" ht="53.25" customHeight="1">
      <c r="B3771" s="942"/>
      <c r="C3771" s="1061"/>
      <c r="D3771" s="1116"/>
      <c r="E3771" s="1214" t="s">
        <v>4782</v>
      </c>
      <c r="F3771" s="1172" t="s">
        <v>4782</v>
      </c>
    </row>
    <row r="3772" spans="2:6" s="939" customFormat="1" ht="19.5" customHeight="1">
      <c r="B3772" s="942"/>
      <c r="C3772" s="1061"/>
      <c r="D3772" s="1116"/>
      <c r="E3772" s="1214" t="s">
        <v>4783</v>
      </c>
      <c r="F3772" s="1172" t="s">
        <v>4783</v>
      </c>
    </row>
    <row r="3773" spans="2:6" s="939" customFormat="1" ht="36" customHeight="1">
      <c r="B3773" s="942"/>
      <c r="C3773" s="1061"/>
      <c r="D3773" s="1116"/>
      <c r="E3773" s="1214" t="s">
        <v>4784</v>
      </c>
      <c r="F3773" s="1172" t="s">
        <v>4784</v>
      </c>
    </row>
    <row r="3774" spans="2:6" s="939" customFormat="1" ht="36" customHeight="1">
      <c r="B3774" s="942"/>
      <c r="C3774" s="1061"/>
      <c r="D3774" s="1116"/>
      <c r="E3774" s="1214" t="s">
        <v>4785</v>
      </c>
      <c r="F3774" s="1172" t="s">
        <v>4785</v>
      </c>
    </row>
    <row r="3775" spans="2:6" s="939" customFormat="1" ht="19.5" customHeight="1">
      <c r="B3775" s="942"/>
      <c r="C3775" s="1064" t="s">
        <v>4786</v>
      </c>
      <c r="D3775" s="1116"/>
      <c r="E3775" s="1214"/>
      <c r="F3775" s="1172"/>
    </row>
    <row r="3776" spans="2:6" s="939" customFormat="1" ht="34.5" customHeight="1">
      <c r="B3776" s="942"/>
      <c r="C3776" s="1061"/>
      <c r="D3776" s="1116" t="s">
        <v>4787</v>
      </c>
      <c r="E3776" s="1214" t="s">
        <v>4788</v>
      </c>
      <c r="F3776" s="1172" t="s">
        <v>4788</v>
      </c>
    </row>
    <row r="3777" spans="2:6" s="939" customFormat="1" ht="39.75" customHeight="1">
      <c r="B3777" s="942"/>
      <c r="C3777" s="1061"/>
      <c r="D3777" s="1116"/>
      <c r="E3777" s="1214" t="s">
        <v>4789</v>
      </c>
      <c r="F3777" s="1172" t="s">
        <v>4789</v>
      </c>
    </row>
    <row r="3778" spans="2:6" s="939" customFormat="1" ht="40.5" customHeight="1">
      <c r="B3778" s="942"/>
      <c r="C3778" s="1061"/>
      <c r="D3778" s="1116" t="s">
        <v>4790</v>
      </c>
      <c r="E3778" s="1214" t="s">
        <v>4791</v>
      </c>
      <c r="F3778" s="1172" t="s">
        <v>4791</v>
      </c>
    </row>
    <row r="3779" spans="2:6" s="939" customFormat="1" ht="19.5" customHeight="1">
      <c r="B3779" s="942"/>
      <c r="C3779" s="1064" t="s">
        <v>4792</v>
      </c>
      <c r="D3779" s="1116"/>
      <c r="E3779" s="1214"/>
      <c r="F3779" s="1172"/>
    </row>
    <row r="3780" spans="2:6" s="939" customFormat="1" ht="32.25" customHeight="1">
      <c r="B3780" s="942"/>
      <c r="C3780" s="1061"/>
      <c r="D3780" s="1116"/>
      <c r="E3780" s="1214" t="s">
        <v>4793</v>
      </c>
      <c r="F3780" s="1172" t="s">
        <v>4793</v>
      </c>
    </row>
    <row r="3781" spans="2:6" s="939" customFormat="1" ht="19.5" customHeight="1">
      <c r="B3781" s="942"/>
      <c r="C3781" s="1061"/>
      <c r="D3781" s="1116"/>
      <c r="E3781" s="1214" t="s">
        <v>4794</v>
      </c>
      <c r="F3781" s="1172" t="s">
        <v>4794</v>
      </c>
    </row>
    <row r="3782" spans="2:6" s="939" customFormat="1" ht="48.75" customHeight="1">
      <c r="B3782" s="942"/>
      <c r="C3782" s="1061"/>
      <c r="D3782" s="1116"/>
      <c r="E3782" s="1214" t="s">
        <v>4795</v>
      </c>
      <c r="F3782" s="1172" t="s">
        <v>4795</v>
      </c>
    </row>
    <row r="3783" spans="2:6" s="939" customFormat="1" ht="19.5" customHeight="1">
      <c r="B3783" s="942"/>
      <c r="C3783" s="1063" t="s">
        <v>4796</v>
      </c>
      <c r="D3783" s="1116"/>
      <c r="E3783" s="1214"/>
      <c r="F3783" s="1172"/>
    </row>
    <row r="3784" spans="2:6" s="939" customFormat="1" ht="19.5" customHeight="1">
      <c r="B3784" s="942"/>
      <c r="C3784" s="1059" t="s">
        <v>4731</v>
      </c>
      <c r="D3784" s="1116"/>
      <c r="E3784" s="1214" t="s">
        <v>4078</v>
      </c>
      <c r="F3784" s="1172" t="s">
        <v>761</v>
      </c>
    </row>
    <row r="3785" spans="2:6" s="939" customFormat="1" ht="19.5" customHeight="1">
      <c r="B3785" s="942"/>
      <c r="C3785" s="1059" t="s">
        <v>3410</v>
      </c>
      <c r="D3785" s="1116"/>
      <c r="E3785" s="1214" t="s">
        <v>4761</v>
      </c>
      <c r="F3785" s="1172" t="s">
        <v>4762</v>
      </c>
    </row>
    <row r="3786" spans="2:6" s="939" customFormat="1" ht="19.5" customHeight="1">
      <c r="B3786" s="942"/>
      <c r="C3786" s="1059" t="s">
        <v>4735</v>
      </c>
      <c r="D3786" s="1116"/>
      <c r="E3786" s="1214" t="s">
        <v>4763</v>
      </c>
      <c r="F3786" s="1172" t="s">
        <v>4764</v>
      </c>
    </row>
    <row r="3787" spans="2:6" s="939" customFormat="1" ht="19.5" customHeight="1">
      <c r="B3787" s="942"/>
      <c r="C3787" s="1059" t="s">
        <v>4797</v>
      </c>
      <c r="D3787" s="1116"/>
      <c r="E3787" s="1214" t="s">
        <v>4798</v>
      </c>
      <c r="F3787" s="1172" t="s">
        <v>4798</v>
      </c>
    </row>
    <row r="3788" spans="2:6" s="939" customFormat="1">
      <c r="B3788" s="942"/>
      <c r="C3788" s="1059" t="s">
        <v>4799</v>
      </c>
      <c r="D3788" s="1116"/>
      <c r="E3788" s="1214"/>
      <c r="F3788" s="1172"/>
    </row>
    <row r="3789" spans="2:6" s="939" customFormat="1" ht="19.5" customHeight="1">
      <c r="B3789" s="942"/>
      <c r="C3789" s="1064" t="s">
        <v>4800</v>
      </c>
      <c r="D3789" s="1116"/>
      <c r="E3789" s="1214"/>
      <c r="F3789" s="1172"/>
    </row>
    <row r="3790" spans="2:6" s="939" customFormat="1" ht="19.5" customHeight="1">
      <c r="B3790" s="942"/>
      <c r="C3790" s="1061"/>
      <c r="D3790" s="1116"/>
      <c r="E3790" s="1214" t="s">
        <v>4801</v>
      </c>
      <c r="F3790" s="1172" t="s">
        <v>4801</v>
      </c>
    </row>
    <row r="3791" spans="2:6" s="939" customFormat="1" ht="57.75" customHeight="1">
      <c r="B3791" s="942"/>
      <c r="C3791" s="1061"/>
      <c r="D3791" s="1116"/>
      <c r="E3791" s="1214" t="s">
        <v>4802</v>
      </c>
      <c r="F3791" s="1172" t="s">
        <v>4802</v>
      </c>
    </row>
    <row r="3792" spans="2:6" s="939" customFormat="1" ht="19.5" customHeight="1">
      <c r="B3792" s="942"/>
      <c r="C3792" s="1064" t="s">
        <v>4803</v>
      </c>
      <c r="D3792" s="1116"/>
      <c r="E3792" s="1214"/>
      <c r="F3792" s="1172"/>
    </row>
    <row r="3793" spans="2:6" s="939" customFormat="1" ht="19.5" customHeight="1">
      <c r="B3793" s="942"/>
      <c r="C3793" s="1061"/>
      <c r="D3793" s="1116"/>
      <c r="E3793" s="1214" t="s">
        <v>4804</v>
      </c>
      <c r="F3793" s="1172" t="s">
        <v>4804</v>
      </c>
    </row>
    <row r="3794" spans="2:6" s="939" customFormat="1" ht="33.75" customHeight="1">
      <c r="B3794" s="942"/>
      <c r="C3794" s="1061"/>
      <c r="D3794" s="1116"/>
      <c r="E3794" s="1214" t="s">
        <v>4805</v>
      </c>
      <c r="F3794" s="1172" t="s">
        <v>4805</v>
      </c>
    </row>
    <row r="3795" spans="2:6" s="939" customFormat="1" ht="19.5" customHeight="1">
      <c r="B3795" s="942"/>
      <c r="C3795" s="1061"/>
      <c r="D3795" s="1116"/>
      <c r="E3795" s="1214" t="s">
        <v>4806</v>
      </c>
      <c r="F3795" s="1172" t="s">
        <v>4806</v>
      </c>
    </row>
    <row r="3796" spans="2:6" s="939" customFormat="1" ht="19.5" customHeight="1">
      <c r="B3796" s="942"/>
      <c r="C3796" s="1059" t="s">
        <v>4807</v>
      </c>
      <c r="D3796" s="1116"/>
      <c r="E3796" s="1214"/>
      <c r="F3796" s="1172"/>
    </row>
    <row r="3797" spans="2:6" s="939" customFormat="1" ht="75.75" customHeight="1">
      <c r="B3797" s="942"/>
      <c r="C3797" s="1064" t="s">
        <v>4808</v>
      </c>
      <c r="D3797" s="1116"/>
      <c r="E3797" s="1214" t="s">
        <v>4809</v>
      </c>
      <c r="F3797" s="1172" t="s">
        <v>4809</v>
      </c>
    </row>
    <row r="3798" spans="2:6" s="939" customFormat="1" ht="19.5" customHeight="1">
      <c r="B3798" s="942"/>
      <c r="C3798" s="1061" t="s">
        <v>4810</v>
      </c>
      <c r="D3798" s="1116"/>
      <c r="E3798" s="1214"/>
      <c r="F3798" s="1172"/>
    </row>
    <row r="3799" spans="2:6" s="939" customFormat="1" ht="19.5" customHeight="1">
      <c r="B3799" s="942"/>
      <c r="C3799" s="1061" t="s">
        <v>4811</v>
      </c>
      <c r="D3799" s="1116"/>
      <c r="E3799" s="1214"/>
      <c r="F3799" s="1172"/>
    </row>
    <row r="3800" spans="2:6" s="939" customFormat="1" ht="19.5" customHeight="1">
      <c r="B3800" s="942"/>
      <c r="C3800" s="1061" t="s">
        <v>4812</v>
      </c>
      <c r="D3800" s="1116"/>
      <c r="E3800" s="1214"/>
      <c r="F3800" s="1172"/>
    </row>
    <row r="3801" spans="2:6" s="939" customFormat="1" ht="19.5" customHeight="1">
      <c r="B3801" s="942"/>
      <c r="C3801" s="1061"/>
      <c r="D3801" s="1116" t="s">
        <v>4813</v>
      </c>
      <c r="E3801" s="1214" t="s">
        <v>4814</v>
      </c>
      <c r="F3801" s="1172" t="s">
        <v>4814</v>
      </c>
    </row>
    <row r="3802" spans="2:6" s="939" customFormat="1" ht="19.5" customHeight="1">
      <c r="B3802" s="942"/>
      <c r="C3802" s="1061"/>
      <c r="D3802" s="1116"/>
      <c r="E3802" s="1214" t="s">
        <v>4815</v>
      </c>
      <c r="F3802" s="1172" t="s">
        <v>4815</v>
      </c>
    </row>
    <row r="3803" spans="2:6" s="939" customFormat="1" ht="19.5" customHeight="1">
      <c r="B3803" s="942"/>
      <c r="C3803" s="1061"/>
      <c r="D3803" s="1116" t="s">
        <v>4816</v>
      </c>
      <c r="E3803" s="1214"/>
      <c r="F3803" s="1172"/>
    </row>
    <row r="3804" spans="2:6" s="939" customFormat="1" ht="19.5" customHeight="1">
      <c r="B3804" s="942"/>
      <c r="C3804" s="1061"/>
      <c r="D3804" s="1116" t="s">
        <v>4817</v>
      </c>
      <c r="E3804" s="1214" t="s">
        <v>4818</v>
      </c>
      <c r="F3804" s="1172" t="s">
        <v>4818</v>
      </c>
    </row>
    <row r="3805" spans="2:6" s="939" customFormat="1" ht="19.5" customHeight="1">
      <c r="B3805" s="942"/>
      <c r="C3805" s="1061"/>
      <c r="D3805" s="1116"/>
      <c r="E3805" s="1214" t="s">
        <v>4819</v>
      </c>
      <c r="F3805" s="1172" t="s">
        <v>4819</v>
      </c>
    </row>
    <row r="3806" spans="2:6" s="939" customFormat="1" ht="19.5" customHeight="1">
      <c r="B3806" s="942"/>
      <c r="C3806" s="1061"/>
      <c r="D3806" s="1116"/>
      <c r="E3806" s="1214" t="s">
        <v>4820</v>
      </c>
      <c r="F3806" s="1172" t="s">
        <v>4820</v>
      </c>
    </row>
    <row r="3807" spans="2:6" s="939" customFormat="1" ht="19.5" customHeight="1">
      <c r="B3807" s="942"/>
      <c r="C3807" s="1061"/>
      <c r="D3807" s="1116"/>
      <c r="E3807" s="1214" t="s">
        <v>4821</v>
      </c>
      <c r="F3807" s="1172" t="s">
        <v>4821</v>
      </c>
    </row>
    <row r="3808" spans="2:6" s="939" customFormat="1" ht="19.5" customHeight="1">
      <c r="B3808" s="942"/>
      <c r="C3808" s="1061" t="s">
        <v>4822</v>
      </c>
      <c r="D3808" s="1116"/>
      <c r="E3808" s="1214"/>
      <c r="F3808" s="1172"/>
    </row>
    <row r="3809" spans="2:6" s="939" customFormat="1" ht="31.5" customHeight="1">
      <c r="B3809" s="942"/>
      <c r="C3809" s="1061"/>
      <c r="D3809" s="1116" t="s">
        <v>4823</v>
      </c>
      <c r="E3809" s="1214" t="s">
        <v>4824</v>
      </c>
      <c r="F3809" s="1172" t="s">
        <v>4824</v>
      </c>
    </row>
    <row r="3810" spans="2:6" s="939" customFormat="1" ht="19.5" customHeight="1">
      <c r="B3810" s="942"/>
      <c r="C3810" s="1061"/>
      <c r="D3810" s="1116"/>
      <c r="E3810" s="1214" t="s">
        <v>4825</v>
      </c>
      <c r="F3810" s="1172" t="s">
        <v>4825</v>
      </c>
    </row>
    <row r="3811" spans="2:6" s="939" customFormat="1" ht="19.5" customHeight="1">
      <c r="B3811" s="942"/>
      <c r="C3811" s="1061"/>
      <c r="D3811" s="1116"/>
      <c r="E3811" s="1214" t="s">
        <v>4826</v>
      </c>
      <c r="F3811" s="1172" t="s">
        <v>4826</v>
      </c>
    </row>
    <row r="3812" spans="2:6" s="939" customFormat="1" ht="39" customHeight="1">
      <c r="B3812" s="942"/>
      <c r="C3812" s="1061"/>
      <c r="D3812" s="1116"/>
      <c r="E3812" s="1214" t="s">
        <v>4827</v>
      </c>
      <c r="F3812" s="1172" t="s">
        <v>4827</v>
      </c>
    </row>
    <row r="3813" spans="2:6" s="939" customFormat="1" ht="19.5" customHeight="1">
      <c r="B3813" s="942"/>
      <c r="C3813" s="1061"/>
      <c r="D3813" s="1116" t="s">
        <v>4828</v>
      </c>
      <c r="E3813" s="1214"/>
      <c r="F3813" s="1172"/>
    </row>
    <row r="3814" spans="2:6" s="939" customFormat="1" ht="19.5" customHeight="1">
      <c r="B3814" s="942"/>
      <c r="C3814" s="1061"/>
      <c r="D3814" s="1116" t="s">
        <v>4829</v>
      </c>
      <c r="E3814" s="1214" t="s">
        <v>4830</v>
      </c>
      <c r="F3814" s="1172" t="s">
        <v>4830</v>
      </c>
    </row>
    <row r="3815" spans="2:6" s="939" customFormat="1" ht="19.5" customHeight="1">
      <c r="B3815" s="942"/>
      <c r="C3815" s="1061"/>
      <c r="D3815" s="1116"/>
      <c r="E3815" s="1214" t="s">
        <v>4831</v>
      </c>
      <c r="F3815" s="1172" t="s">
        <v>4831</v>
      </c>
    </row>
    <row r="3816" spans="2:6" s="939" customFormat="1" ht="19.5" customHeight="1">
      <c r="B3816" s="942"/>
      <c r="C3816" s="1061"/>
      <c r="D3816" s="1116"/>
      <c r="E3816" s="1214" t="s">
        <v>4832</v>
      </c>
      <c r="F3816" s="1172" t="s">
        <v>4832</v>
      </c>
    </row>
    <row r="3817" spans="2:6" s="939" customFormat="1" ht="19.5" customHeight="1">
      <c r="B3817" s="942"/>
      <c r="C3817" s="1061"/>
      <c r="D3817" s="1116"/>
      <c r="E3817" s="1214" t="s">
        <v>4833</v>
      </c>
      <c r="F3817" s="1172" t="s">
        <v>4833</v>
      </c>
    </row>
    <row r="3818" spans="2:6" s="939" customFormat="1" ht="19.5" customHeight="1">
      <c r="B3818" s="942"/>
      <c r="C3818" s="1061"/>
      <c r="D3818" s="1116"/>
      <c r="E3818" s="1214" t="s">
        <v>4834</v>
      </c>
      <c r="F3818" s="1172" t="s">
        <v>4834</v>
      </c>
    </row>
    <row r="3819" spans="2:6" s="939" customFormat="1" ht="19.5" customHeight="1">
      <c r="B3819" s="942"/>
      <c r="C3819" s="1061"/>
      <c r="D3819" s="1116" t="s">
        <v>4835</v>
      </c>
      <c r="E3819" s="1214" t="s">
        <v>4836</v>
      </c>
      <c r="F3819" s="1172" t="s">
        <v>4836</v>
      </c>
    </row>
    <row r="3820" spans="2:6" s="939" customFormat="1" ht="19.5" customHeight="1">
      <c r="B3820" s="942"/>
      <c r="C3820" s="1061"/>
      <c r="D3820" s="1116" t="s">
        <v>4837</v>
      </c>
      <c r="E3820" s="1214" t="s">
        <v>4838</v>
      </c>
      <c r="F3820" s="1172" t="s">
        <v>4838</v>
      </c>
    </row>
    <row r="3821" spans="2:6" s="939" customFormat="1" ht="19.5" customHeight="1">
      <c r="B3821" s="942"/>
      <c r="C3821" s="1061"/>
      <c r="D3821" s="1116"/>
      <c r="E3821" s="1214" t="s">
        <v>4839</v>
      </c>
      <c r="F3821" s="1172" t="s">
        <v>4839</v>
      </c>
    </row>
    <row r="3822" spans="2:6" s="939" customFormat="1" ht="19.5" customHeight="1">
      <c r="B3822" s="942"/>
      <c r="C3822" s="1061"/>
      <c r="D3822" s="1116"/>
      <c r="E3822" s="1214" t="s">
        <v>4840</v>
      </c>
      <c r="F3822" s="1172" t="s">
        <v>4840</v>
      </c>
    </row>
    <row r="3823" spans="2:6" s="939" customFormat="1" ht="31.5" customHeight="1">
      <c r="B3823" s="942"/>
      <c r="C3823" s="1061"/>
      <c r="D3823" s="1116" t="s">
        <v>4841</v>
      </c>
      <c r="E3823" s="1214"/>
      <c r="F3823" s="1172"/>
    </row>
    <row r="3824" spans="2:6" s="939" customFormat="1" ht="31.5" customHeight="1">
      <c r="B3824" s="942"/>
      <c r="C3824" s="1061"/>
      <c r="D3824" s="1116" t="s">
        <v>4842</v>
      </c>
      <c r="E3824" s="1214"/>
      <c r="F3824" s="1172"/>
    </row>
    <row r="3825" spans="2:6" s="939" customFormat="1" ht="31.5" customHeight="1">
      <c r="B3825" s="942"/>
      <c r="C3825" s="1061"/>
      <c r="D3825" s="1116" t="s">
        <v>4843</v>
      </c>
      <c r="E3825" s="1214"/>
      <c r="F3825" s="1172"/>
    </row>
    <row r="3826" spans="2:6" s="939" customFormat="1" ht="31.5" customHeight="1">
      <c r="B3826" s="942"/>
      <c r="C3826" s="1061"/>
      <c r="D3826" s="1116" t="s">
        <v>4844</v>
      </c>
      <c r="E3826" s="1214"/>
      <c r="F3826" s="1172"/>
    </row>
    <row r="3827" spans="2:6" s="939" customFormat="1" ht="31.5" customHeight="1">
      <c r="B3827" s="942"/>
      <c r="C3827" s="1061"/>
      <c r="D3827" s="1116" t="s">
        <v>4845</v>
      </c>
      <c r="E3827" s="1214"/>
      <c r="F3827" s="1172"/>
    </row>
    <row r="3828" spans="2:6" s="939" customFormat="1" ht="19.5" customHeight="1">
      <c r="B3828" s="942"/>
      <c r="C3828" s="1061"/>
      <c r="D3828" s="1116" t="s">
        <v>4846</v>
      </c>
      <c r="E3828" s="1214"/>
      <c r="F3828" s="1172"/>
    </row>
    <row r="3829" spans="2:6" s="939" customFormat="1" ht="35.25" customHeight="1">
      <c r="B3829" s="942"/>
      <c r="C3829" s="1061"/>
      <c r="D3829" s="1116" t="s">
        <v>4847</v>
      </c>
      <c r="E3829" s="1214" t="s">
        <v>4848</v>
      </c>
      <c r="F3829" s="1172" t="s">
        <v>4848</v>
      </c>
    </row>
    <row r="3830" spans="2:6" s="939" customFormat="1" ht="33.75" customHeight="1">
      <c r="B3830" s="942"/>
      <c r="C3830" s="1061"/>
      <c r="D3830" s="1116" t="s">
        <v>4849</v>
      </c>
      <c r="E3830" s="1214" t="s">
        <v>4850</v>
      </c>
      <c r="F3830" s="1172" t="s">
        <v>4850</v>
      </c>
    </row>
    <row r="3831" spans="2:6" s="939" customFormat="1" ht="20.25" customHeight="1">
      <c r="B3831" s="942"/>
      <c r="C3831" s="1061"/>
      <c r="D3831" s="1116"/>
      <c r="E3831" s="1214" t="s">
        <v>4851</v>
      </c>
      <c r="F3831" s="1172" t="s">
        <v>4851</v>
      </c>
    </row>
    <row r="3832" spans="2:6" s="939" customFormat="1" ht="20.25" customHeight="1">
      <c r="B3832" s="942"/>
      <c r="C3832" s="1061"/>
      <c r="D3832" s="1116"/>
      <c r="E3832" s="1214" t="s">
        <v>4852</v>
      </c>
      <c r="F3832" s="1172" t="s">
        <v>4852</v>
      </c>
    </row>
    <row r="3833" spans="2:6" s="939" customFormat="1" ht="20.25" customHeight="1">
      <c r="B3833" s="942"/>
      <c r="C3833" s="1061"/>
      <c r="D3833" s="1116"/>
      <c r="E3833" s="1214" t="s">
        <v>4853</v>
      </c>
      <c r="F3833" s="1172" t="s">
        <v>4853</v>
      </c>
    </row>
    <row r="3834" spans="2:6" s="939" customFormat="1" ht="20.25" customHeight="1">
      <c r="B3834" s="942"/>
      <c r="C3834" s="1061"/>
      <c r="D3834" s="1116"/>
      <c r="E3834" s="1214" t="s">
        <v>4854</v>
      </c>
      <c r="F3834" s="1172" t="s">
        <v>4854</v>
      </c>
    </row>
    <row r="3835" spans="2:6" s="939" customFormat="1" ht="33.75" customHeight="1">
      <c r="B3835" s="942"/>
      <c r="C3835" s="1061"/>
      <c r="D3835" s="1116" t="s">
        <v>4855</v>
      </c>
      <c r="E3835" s="1214"/>
      <c r="F3835" s="1172"/>
    </row>
    <row r="3836" spans="2:6" s="939" customFormat="1" ht="19.5" customHeight="1">
      <c r="B3836" s="942"/>
      <c r="C3836" s="1061" t="s">
        <v>4856</v>
      </c>
      <c r="D3836" s="1116"/>
      <c r="E3836" s="1214" t="s">
        <v>4857</v>
      </c>
      <c r="F3836" s="1172" t="s">
        <v>4857</v>
      </c>
    </row>
    <row r="3837" spans="2:6" s="939" customFormat="1" ht="19.5" customHeight="1">
      <c r="B3837" s="942"/>
      <c r="C3837" s="1061" t="s">
        <v>4858</v>
      </c>
      <c r="D3837" s="1116"/>
      <c r="E3837" s="1214"/>
      <c r="F3837" s="1172"/>
    </row>
    <row r="3838" spans="2:6" s="939" customFormat="1" ht="36.75" customHeight="1">
      <c r="B3838" s="942"/>
      <c r="C3838" s="1061"/>
      <c r="D3838" s="1116"/>
      <c r="E3838" s="1214" t="s">
        <v>4859</v>
      </c>
      <c r="F3838" s="1172" t="s">
        <v>4859</v>
      </c>
    </row>
    <row r="3839" spans="2:6" s="939" customFormat="1" ht="51.75" customHeight="1">
      <c r="B3839" s="942"/>
      <c r="C3839" s="1061"/>
      <c r="D3839" s="1116"/>
      <c r="E3839" s="1214" t="s">
        <v>4860</v>
      </c>
      <c r="F3839" s="1172" t="s">
        <v>4860</v>
      </c>
    </row>
    <row r="3840" spans="2:6" s="939" customFormat="1" ht="33.75" customHeight="1">
      <c r="B3840" s="942"/>
      <c r="C3840" s="1061"/>
      <c r="D3840" s="1116"/>
      <c r="E3840" s="1214" t="s">
        <v>4861</v>
      </c>
      <c r="F3840" s="1172" t="s">
        <v>4861</v>
      </c>
    </row>
    <row r="3841" spans="2:7" s="939" customFormat="1" ht="19.5" customHeight="1">
      <c r="B3841" s="942"/>
      <c r="C3841" s="1061" t="s">
        <v>4862</v>
      </c>
      <c r="D3841" s="1116"/>
      <c r="E3841" s="1214"/>
      <c r="F3841" s="1172"/>
    </row>
    <row r="3842" spans="2:7" s="939" customFormat="1" ht="19.5" customHeight="1">
      <c r="B3842" s="942"/>
      <c r="C3842" s="1061" t="s">
        <v>4863</v>
      </c>
      <c r="D3842" s="1116"/>
      <c r="E3842" s="1214"/>
      <c r="F3842" s="1172"/>
    </row>
    <row r="3843" spans="2:7" s="939" customFormat="1" ht="19.5" customHeight="1">
      <c r="B3843" s="942"/>
      <c r="C3843" s="1063" t="s">
        <v>4731</v>
      </c>
      <c r="D3843" s="1116"/>
      <c r="E3843" s="1214" t="s">
        <v>4864</v>
      </c>
      <c r="F3843" s="1172" t="s">
        <v>4864</v>
      </c>
    </row>
    <row r="3844" spans="2:7" s="939" customFormat="1" ht="19.5" customHeight="1">
      <c r="B3844" s="942"/>
      <c r="C3844" s="1063" t="s">
        <v>3410</v>
      </c>
      <c r="D3844" s="1116"/>
      <c r="E3844" s="1214" t="s">
        <v>4865</v>
      </c>
      <c r="F3844" s="1172" t="s">
        <v>4866</v>
      </c>
    </row>
    <row r="3845" spans="2:7" s="939" customFormat="1" ht="19.5" customHeight="1">
      <c r="B3845" s="942"/>
      <c r="C3845" s="1063" t="s">
        <v>4735</v>
      </c>
      <c r="D3845" s="1116"/>
      <c r="E3845" s="1214" t="s">
        <v>4867</v>
      </c>
      <c r="F3845" s="1172" t="s">
        <v>4867</v>
      </c>
    </row>
    <row r="3846" spans="2:7" s="939" customFormat="1" ht="36.75" customHeight="1">
      <c r="B3846" s="942"/>
      <c r="C3846" s="1063" t="s">
        <v>4797</v>
      </c>
      <c r="D3846" s="1116"/>
      <c r="E3846" s="1214" t="s">
        <v>4868</v>
      </c>
      <c r="F3846" s="1172" t="s">
        <v>4868</v>
      </c>
    </row>
    <row r="3847" spans="2:7" s="939" customFormat="1" ht="19.5" customHeight="1">
      <c r="B3847" s="942"/>
      <c r="C3847" s="1061"/>
      <c r="D3847" s="1116"/>
      <c r="E3847" s="1214" t="s">
        <v>4869</v>
      </c>
      <c r="F3847" s="1172" t="s">
        <v>4869</v>
      </c>
    </row>
    <row r="3848" spans="2:7" s="939" customFormat="1" ht="19.5" customHeight="1">
      <c r="B3848" s="942"/>
      <c r="C3848" s="1061"/>
      <c r="D3848" s="1116"/>
      <c r="E3848" s="1214" t="s">
        <v>4870</v>
      </c>
      <c r="F3848" s="1172" t="s">
        <v>4870</v>
      </c>
    </row>
    <row r="3849" spans="2:7" s="939" customFormat="1" ht="19.5" customHeight="1">
      <c r="B3849" s="942"/>
      <c r="C3849" s="1061" t="s">
        <v>4871</v>
      </c>
      <c r="D3849" s="1116"/>
      <c r="E3849" s="1214" t="s">
        <v>4872</v>
      </c>
      <c r="F3849" s="1172" t="s">
        <v>4872</v>
      </c>
    </row>
    <row r="3850" spans="2:7" s="939" customFormat="1" ht="19.5" customHeight="1">
      <c r="B3850" s="942"/>
      <c r="C3850" s="1061" t="s">
        <v>4873</v>
      </c>
      <c r="D3850" s="1116"/>
      <c r="E3850" s="1214" t="s">
        <v>4872</v>
      </c>
      <c r="F3850" s="1172" t="s">
        <v>4872</v>
      </c>
      <c r="G3850" s="939" t="s">
        <v>4874</v>
      </c>
    </row>
    <row r="3851" spans="2:7" s="939" customFormat="1" ht="19.5" customHeight="1">
      <c r="B3851" s="942"/>
      <c r="C3851" s="1061" t="s">
        <v>4875</v>
      </c>
      <c r="D3851" s="1116"/>
      <c r="E3851" s="1214" t="s">
        <v>4876</v>
      </c>
      <c r="F3851" s="1172" t="s">
        <v>4876</v>
      </c>
    </row>
    <row r="3852" spans="2:7" s="939" customFormat="1" ht="19.5" customHeight="1">
      <c r="B3852" s="942"/>
      <c r="C3852" s="1061"/>
      <c r="D3852" s="1116" t="s">
        <v>4877</v>
      </c>
      <c r="E3852" s="1214" t="s">
        <v>4878</v>
      </c>
      <c r="F3852" s="1172" t="s">
        <v>4879</v>
      </c>
    </row>
    <row r="3853" spans="2:7" s="939" customFormat="1" ht="40.5" customHeight="1">
      <c r="B3853" s="942"/>
      <c r="C3853" s="1061"/>
      <c r="D3853" s="1116"/>
      <c r="E3853" s="1214" t="s">
        <v>4880</v>
      </c>
      <c r="F3853" s="1172" t="s">
        <v>4881</v>
      </c>
    </row>
    <row r="3854" spans="2:7" s="939" customFormat="1" ht="19.5" customHeight="1">
      <c r="B3854" s="942"/>
      <c r="C3854" s="1061"/>
      <c r="D3854" s="1116" t="s">
        <v>4882</v>
      </c>
      <c r="E3854" s="1214" t="s">
        <v>4883</v>
      </c>
      <c r="F3854" s="1172" t="s">
        <v>4884</v>
      </c>
    </row>
    <row r="3855" spans="2:7" s="939" customFormat="1" ht="19.5" customHeight="1">
      <c r="B3855" s="942"/>
      <c r="C3855" s="1061" t="s">
        <v>4885</v>
      </c>
      <c r="D3855" s="1116"/>
      <c r="E3855" s="1214"/>
      <c r="F3855" s="1172"/>
    </row>
    <row r="3856" spans="2:7" s="939" customFormat="1" ht="19.5" customHeight="1">
      <c r="B3856" s="942"/>
      <c r="C3856" s="1063" t="s">
        <v>4731</v>
      </c>
      <c r="D3856" s="1116"/>
      <c r="E3856" s="1214" t="s">
        <v>4886</v>
      </c>
      <c r="F3856" s="1172" t="s">
        <v>4886</v>
      </c>
    </row>
    <row r="3857" spans="2:6" s="939" customFormat="1" ht="19.5" customHeight="1">
      <c r="B3857" s="942"/>
      <c r="C3857" s="1063"/>
      <c r="D3857" s="1116"/>
      <c r="E3857" s="1214" t="s">
        <v>4887</v>
      </c>
      <c r="F3857" s="1172" t="s">
        <v>4888</v>
      </c>
    </row>
    <row r="3858" spans="2:6" s="939" customFormat="1" ht="19.5" customHeight="1">
      <c r="B3858" s="942"/>
      <c r="C3858" s="1063" t="s">
        <v>3410</v>
      </c>
      <c r="D3858" s="1116"/>
      <c r="E3858" s="1214" t="s">
        <v>4889</v>
      </c>
      <c r="F3858" s="1172" t="s">
        <v>4890</v>
      </c>
    </row>
    <row r="3859" spans="2:6" s="939" customFormat="1" ht="35.25" customHeight="1">
      <c r="B3859" s="942"/>
      <c r="C3859" s="1063" t="s">
        <v>4735</v>
      </c>
      <c r="D3859" s="1116"/>
      <c r="E3859" s="1214" t="s">
        <v>4891</v>
      </c>
      <c r="F3859" s="1172" t="s">
        <v>4892</v>
      </c>
    </row>
    <row r="3860" spans="2:6" s="939" customFormat="1" ht="19.5" customHeight="1">
      <c r="B3860" s="942"/>
      <c r="C3860" s="1063"/>
      <c r="D3860" s="1116"/>
      <c r="E3860" s="1214" t="s">
        <v>4893</v>
      </c>
      <c r="F3860" s="1172" t="s">
        <v>4894</v>
      </c>
    </row>
    <row r="3861" spans="2:6" s="939" customFormat="1" ht="19.5" customHeight="1">
      <c r="B3861" s="942"/>
      <c r="C3861" s="1063"/>
      <c r="D3861" s="1116"/>
      <c r="E3861" s="1214" t="s">
        <v>4895</v>
      </c>
      <c r="F3861" s="1172" t="s">
        <v>4896</v>
      </c>
    </row>
    <row r="3862" spans="2:6" s="939" customFormat="1" ht="20.100000000000001" customHeight="1">
      <c r="B3862" s="942"/>
      <c r="C3862" s="1063" t="s">
        <v>4756</v>
      </c>
      <c r="D3862" s="1116"/>
      <c r="E3862" s="1214" t="s">
        <v>4897</v>
      </c>
      <c r="F3862" s="1172" t="s">
        <v>4897</v>
      </c>
    </row>
    <row r="3863" spans="2:6" s="939" customFormat="1" ht="19.5" customHeight="1">
      <c r="B3863" s="942"/>
      <c r="C3863" s="1063"/>
      <c r="D3863" s="1116"/>
      <c r="E3863" s="1214" t="s">
        <v>4898</v>
      </c>
      <c r="F3863" s="1172" t="s">
        <v>4898</v>
      </c>
    </row>
    <row r="3864" spans="2:6" s="939" customFormat="1" ht="19.5" customHeight="1">
      <c r="B3864" s="942"/>
      <c r="C3864" s="1063"/>
      <c r="D3864" s="1116"/>
      <c r="E3864" s="1214" t="s">
        <v>4899</v>
      </c>
      <c r="F3864" s="1172" t="s">
        <v>4899</v>
      </c>
    </row>
    <row r="3865" spans="2:6" s="939" customFormat="1" ht="19.5" customHeight="1">
      <c r="B3865" s="942"/>
      <c r="C3865" s="1115" t="s">
        <v>4900</v>
      </c>
      <c r="D3865" s="1283" t="s">
        <v>2098</v>
      </c>
      <c r="E3865" s="1194" t="s">
        <v>4901</v>
      </c>
      <c r="F3865" s="1161" t="s">
        <v>4902</v>
      </c>
    </row>
    <row r="3866" spans="2:6" s="939" customFormat="1" ht="36.75" customHeight="1">
      <c r="B3866" s="942"/>
      <c r="C3866" s="1061"/>
      <c r="D3866" s="1283" t="s">
        <v>4903</v>
      </c>
      <c r="E3866" s="1194" t="s">
        <v>4904</v>
      </c>
      <c r="F3866" s="1161" t="s">
        <v>4905</v>
      </c>
    </row>
    <row r="3867" spans="2:6" s="939" customFormat="1" ht="19.5" customHeight="1">
      <c r="B3867" s="942"/>
      <c r="C3867" s="1061"/>
      <c r="D3867" s="1283" t="s">
        <v>4906</v>
      </c>
      <c r="E3867" s="1194" t="s">
        <v>4904</v>
      </c>
      <c r="F3867" s="1161" t="s">
        <v>4905</v>
      </c>
    </row>
    <row r="3868" spans="2:6" s="939" customFormat="1" ht="19.5" customHeight="1">
      <c r="B3868" s="942"/>
      <c r="C3868" s="1061"/>
      <c r="D3868" s="1283" t="s">
        <v>4907</v>
      </c>
      <c r="E3868" s="1194" t="s">
        <v>4904</v>
      </c>
      <c r="F3868" s="1161" t="s">
        <v>4905</v>
      </c>
    </row>
    <row r="3869" spans="2:6" s="939" customFormat="1" ht="19.5" customHeight="1">
      <c r="B3869" s="942"/>
      <c r="C3869" s="1061"/>
      <c r="D3869" s="1283" t="s">
        <v>4908</v>
      </c>
      <c r="E3869" s="1194" t="s">
        <v>4904</v>
      </c>
      <c r="F3869" s="1161" t="s">
        <v>4905</v>
      </c>
    </row>
    <row r="3870" spans="2:6" s="939" customFormat="1" ht="19.5" customHeight="1">
      <c r="B3870" s="942"/>
      <c r="C3870" s="1061"/>
      <c r="D3870" s="1283" t="s">
        <v>4909</v>
      </c>
      <c r="E3870" s="1194" t="s">
        <v>4904</v>
      </c>
      <c r="F3870" s="1161" t="s">
        <v>4905</v>
      </c>
    </row>
    <row r="3871" spans="2:6" s="939" customFormat="1" ht="19.5" customHeight="1">
      <c r="B3871" s="942"/>
      <c r="C3871" s="1061"/>
      <c r="D3871" s="1283" t="s">
        <v>4910</v>
      </c>
      <c r="E3871" s="1194" t="s">
        <v>4904</v>
      </c>
      <c r="F3871" s="1161" t="s">
        <v>4905</v>
      </c>
    </row>
    <row r="3872" spans="2:6" s="939" customFormat="1" ht="34.5" customHeight="1">
      <c r="B3872" s="942"/>
      <c r="C3872" s="1061"/>
      <c r="D3872" s="1283" t="s">
        <v>4911</v>
      </c>
      <c r="E3872" s="1194" t="s">
        <v>4912</v>
      </c>
      <c r="F3872" s="1161" t="s">
        <v>4913</v>
      </c>
    </row>
    <row r="3873" spans="2:6" s="939" customFormat="1" ht="19.5" customHeight="1">
      <c r="B3873" s="942"/>
      <c r="C3873" s="1061"/>
      <c r="D3873" s="1283" t="s">
        <v>4914</v>
      </c>
      <c r="E3873" s="1194" t="s">
        <v>4904</v>
      </c>
      <c r="F3873" s="1161" t="s">
        <v>4905</v>
      </c>
    </row>
    <row r="3874" spans="2:6" s="939" customFormat="1" ht="19.5" customHeight="1">
      <c r="B3874" s="942"/>
      <c r="C3874" s="1061"/>
      <c r="D3874" s="1283" t="s">
        <v>4915</v>
      </c>
      <c r="E3874" s="1194" t="s">
        <v>4904</v>
      </c>
      <c r="F3874" s="1161" t="s">
        <v>4905</v>
      </c>
    </row>
    <row r="3875" spans="2:6" s="939" customFormat="1" ht="19.5" customHeight="1">
      <c r="B3875" s="942"/>
      <c r="C3875" s="1061"/>
      <c r="D3875" s="1283" t="s">
        <v>4916</v>
      </c>
      <c r="E3875" s="1194" t="s">
        <v>4917</v>
      </c>
      <c r="F3875" s="1161" t="s">
        <v>4918</v>
      </c>
    </row>
    <row r="3876" spans="2:6" s="939" customFormat="1" ht="19.5" customHeight="1">
      <c r="B3876" s="942"/>
      <c r="C3876" s="1061"/>
      <c r="D3876" s="1283" t="s">
        <v>1930</v>
      </c>
      <c r="E3876" s="1194" t="s">
        <v>1930</v>
      </c>
      <c r="F3876" s="1161" t="s">
        <v>761</v>
      </c>
    </row>
    <row r="3877" spans="2:6" s="939" customFormat="1" ht="19.5" customHeight="1">
      <c r="B3877" s="942"/>
      <c r="C3877" s="1061"/>
      <c r="D3877" s="1283" t="s">
        <v>1930</v>
      </c>
      <c r="E3877" s="1194" t="s">
        <v>1930</v>
      </c>
      <c r="F3877" s="1161" t="s">
        <v>761</v>
      </c>
    </row>
    <row r="3878" spans="2:6" s="939" customFormat="1" ht="19.5" customHeight="1">
      <c r="B3878" s="942"/>
      <c r="C3878" s="1061" t="s">
        <v>4919</v>
      </c>
      <c r="D3878" s="1055"/>
      <c r="E3878" s="1194"/>
      <c r="F3878" s="1161"/>
    </row>
    <row r="3879" spans="2:6" s="939" customFormat="1" ht="19.5" customHeight="1">
      <c r="B3879" s="942"/>
      <c r="C3879" s="1061" t="s">
        <v>4920</v>
      </c>
      <c r="D3879" s="1055"/>
      <c r="E3879" s="1194"/>
      <c r="F3879" s="1161"/>
    </row>
    <row r="3880" spans="2:6" s="939" customFormat="1" ht="19.5" customHeight="1">
      <c r="B3880" s="942"/>
      <c r="C3880" s="1031" t="s">
        <v>4903</v>
      </c>
      <c r="D3880" s="1055" t="s">
        <v>4921</v>
      </c>
      <c r="E3880" s="1194" t="s">
        <v>4922</v>
      </c>
      <c r="F3880" s="1161" t="s">
        <v>4923</v>
      </c>
    </row>
    <row r="3881" spans="2:6" s="939" customFormat="1" ht="19.5" customHeight="1">
      <c r="B3881" s="942"/>
      <c r="C3881" s="1125"/>
      <c r="D3881" s="1055" t="s">
        <v>4924</v>
      </c>
      <c r="E3881" s="1194" t="s">
        <v>4925</v>
      </c>
      <c r="F3881" s="1161" t="s">
        <v>4926</v>
      </c>
    </row>
    <row r="3882" spans="2:6" s="939" customFormat="1" ht="19.5" customHeight="1">
      <c r="B3882" s="942"/>
      <c r="C3882" s="1125"/>
      <c r="D3882" s="1055" t="s">
        <v>4927</v>
      </c>
      <c r="E3882" s="1194" t="s">
        <v>4922</v>
      </c>
      <c r="F3882" s="1161" t="s">
        <v>4923</v>
      </c>
    </row>
    <row r="3883" spans="2:6" s="939" customFormat="1" ht="19.5" customHeight="1">
      <c r="B3883" s="942"/>
      <c r="C3883" s="1125"/>
      <c r="D3883" s="1055" t="s">
        <v>4928</v>
      </c>
      <c r="E3883" s="1194" t="s">
        <v>4929</v>
      </c>
      <c r="F3883" s="1161" t="s">
        <v>4930</v>
      </c>
    </row>
    <row r="3884" spans="2:6" s="939" customFormat="1" ht="19.5" customHeight="1">
      <c r="B3884" s="942"/>
      <c r="C3884" s="1125"/>
      <c r="D3884" s="1055" t="s">
        <v>4931</v>
      </c>
      <c r="E3884" s="1194" t="s">
        <v>1930</v>
      </c>
      <c r="F3884" s="1161" t="s">
        <v>761</v>
      </c>
    </row>
    <row r="3885" spans="2:6" s="939" customFormat="1" ht="19.5" customHeight="1">
      <c r="B3885" s="942"/>
      <c r="C3885" s="1065"/>
      <c r="D3885" s="1055" t="s">
        <v>4932</v>
      </c>
      <c r="E3885" s="1194" t="s">
        <v>1930</v>
      </c>
      <c r="F3885" s="1161" t="s">
        <v>761</v>
      </c>
    </row>
    <row r="3886" spans="2:6" s="939" customFormat="1" ht="19.5" customHeight="1">
      <c r="B3886" s="942"/>
      <c r="C3886" s="1031" t="s">
        <v>4933</v>
      </c>
      <c r="D3886" s="1055" t="s">
        <v>4921</v>
      </c>
      <c r="E3886" s="1194" t="s">
        <v>4922</v>
      </c>
      <c r="F3886" s="1161" t="s">
        <v>4923</v>
      </c>
    </row>
    <row r="3887" spans="2:6" s="939" customFormat="1" ht="19.5" customHeight="1">
      <c r="B3887" s="942"/>
      <c r="C3887" s="1125"/>
      <c r="D3887" s="1055" t="s">
        <v>4924</v>
      </c>
      <c r="E3887" s="1194" t="s">
        <v>4925</v>
      </c>
      <c r="F3887" s="1161" t="s">
        <v>4926</v>
      </c>
    </row>
    <row r="3888" spans="2:6" s="939" customFormat="1" ht="19.5" customHeight="1">
      <c r="B3888" s="942"/>
      <c r="C3888" s="1125"/>
      <c r="D3888" s="1055" t="s">
        <v>4927</v>
      </c>
      <c r="E3888" s="1194" t="s">
        <v>4922</v>
      </c>
      <c r="F3888" s="1161" t="s">
        <v>4923</v>
      </c>
    </row>
    <row r="3889" spans="2:6" s="939" customFormat="1" ht="19.5" customHeight="1">
      <c r="B3889" s="942"/>
      <c r="C3889" s="1125"/>
      <c r="D3889" s="1055" t="s">
        <v>4928</v>
      </c>
      <c r="E3889" s="1194" t="s">
        <v>4929</v>
      </c>
      <c r="F3889" s="1161" t="s">
        <v>4930</v>
      </c>
    </row>
    <row r="3890" spans="2:6" s="939" customFormat="1" ht="19.5" customHeight="1">
      <c r="B3890" s="942"/>
      <c r="C3890" s="1125"/>
      <c r="D3890" s="1055" t="s">
        <v>4931</v>
      </c>
      <c r="E3890" s="1194" t="s">
        <v>1930</v>
      </c>
      <c r="F3890" s="1161" t="s">
        <v>761</v>
      </c>
    </row>
    <row r="3891" spans="2:6" s="939" customFormat="1" ht="19.5" customHeight="1">
      <c r="B3891" s="942"/>
      <c r="C3891" s="1065"/>
      <c r="D3891" s="1055" t="s">
        <v>4932</v>
      </c>
      <c r="E3891" s="1194" t="s">
        <v>1930</v>
      </c>
      <c r="F3891" s="1161" t="s">
        <v>761</v>
      </c>
    </row>
    <row r="3892" spans="2:6" s="939" customFormat="1" ht="19.5" customHeight="1">
      <c r="B3892" s="942"/>
      <c r="C3892" s="1031" t="s">
        <v>4934</v>
      </c>
      <c r="D3892" s="1055" t="s">
        <v>4921</v>
      </c>
      <c r="E3892" s="1194" t="s">
        <v>4922</v>
      </c>
      <c r="F3892" s="1161" t="s">
        <v>4923</v>
      </c>
    </row>
    <row r="3893" spans="2:6" s="939" customFormat="1" ht="19.5" customHeight="1">
      <c r="B3893" s="942"/>
      <c r="C3893" s="1125"/>
      <c r="D3893" s="1055" t="s">
        <v>4924</v>
      </c>
      <c r="E3893" s="1194" t="s">
        <v>4925</v>
      </c>
      <c r="F3893" s="1161" t="s">
        <v>4926</v>
      </c>
    </row>
    <row r="3894" spans="2:6" s="939" customFormat="1" ht="19.5" customHeight="1">
      <c r="B3894" s="942"/>
      <c r="C3894" s="1125"/>
      <c r="D3894" s="1055" t="s">
        <v>4927</v>
      </c>
      <c r="E3894" s="1194" t="s">
        <v>4922</v>
      </c>
      <c r="F3894" s="1161" t="s">
        <v>4923</v>
      </c>
    </row>
    <row r="3895" spans="2:6" s="939" customFormat="1" ht="19.5" customHeight="1">
      <c r="B3895" s="942"/>
      <c r="C3895" s="1125"/>
      <c r="D3895" s="1055" t="s">
        <v>4928</v>
      </c>
      <c r="E3895" s="1194" t="s">
        <v>4929</v>
      </c>
      <c r="F3895" s="1161" t="s">
        <v>4930</v>
      </c>
    </row>
    <row r="3896" spans="2:6" s="939" customFormat="1" ht="19.5" customHeight="1">
      <c r="B3896" s="942"/>
      <c r="C3896" s="1125"/>
      <c r="D3896" s="1055" t="s">
        <v>4931</v>
      </c>
      <c r="E3896" s="1194" t="s">
        <v>1930</v>
      </c>
      <c r="F3896" s="1161" t="s">
        <v>761</v>
      </c>
    </row>
    <row r="3897" spans="2:6" s="939" customFormat="1" ht="19.5" customHeight="1">
      <c r="B3897" s="942"/>
      <c r="C3897" s="1065"/>
      <c r="D3897" s="1055" t="s">
        <v>4932</v>
      </c>
      <c r="E3897" s="1194" t="s">
        <v>1930</v>
      </c>
      <c r="F3897" s="1161" t="s">
        <v>761</v>
      </c>
    </row>
    <row r="3898" spans="2:6" s="939" customFormat="1" ht="19.5" customHeight="1">
      <c r="B3898" s="942"/>
      <c r="C3898" s="1031" t="s">
        <v>4935</v>
      </c>
      <c r="D3898" s="1055" t="s">
        <v>4921</v>
      </c>
      <c r="E3898" s="1194" t="s">
        <v>4922</v>
      </c>
      <c r="F3898" s="1161" t="s">
        <v>4923</v>
      </c>
    </row>
    <row r="3899" spans="2:6" s="939" customFormat="1" ht="19.5" customHeight="1">
      <c r="B3899" s="942"/>
      <c r="C3899" s="1125"/>
      <c r="D3899" s="1055" t="s">
        <v>4924</v>
      </c>
      <c r="E3899" s="1194" t="s">
        <v>4925</v>
      </c>
      <c r="F3899" s="1161" t="s">
        <v>4926</v>
      </c>
    </row>
    <row r="3900" spans="2:6" s="939" customFormat="1" ht="19.5" customHeight="1">
      <c r="B3900" s="942"/>
      <c r="C3900" s="1125"/>
      <c r="D3900" s="1055" t="s">
        <v>4927</v>
      </c>
      <c r="E3900" s="1194" t="s">
        <v>4922</v>
      </c>
      <c r="F3900" s="1161" t="s">
        <v>4923</v>
      </c>
    </row>
    <row r="3901" spans="2:6" s="939" customFormat="1" ht="19.5" customHeight="1">
      <c r="B3901" s="942"/>
      <c r="C3901" s="1125"/>
      <c r="D3901" s="1055" t="s">
        <v>4928</v>
      </c>
      <c r="E3901" s="1194" t="s">
        <v>4929</v>
      </c>
      <c r="F3901" s="1161" t="s">
        <v>4930</v>
      </c>
    </row>
    <row r="3902" spans="2:6" s="939" customFormat="1" ht="19.5" customHeight="1">
      <c r="B3902" s="942"/>
      <c r="C3902" s="1125"/>
      <c r="D3902" s="1055" t="s">
        <v>4931</v>
      </c>
      <c r="E3902" s="1194" t="s">
        <v>1930</v>
      </c>
      <c r="F3902" s="1161" t="s">
        <v>761</v>
      </c>
    </row>
    <row r="3903" spans="2:6" s="939" customFormat="1" ht="19.5" customHeight="1">
      <c r="B3903" s="942"/>
      <c r="C3903" s="1065"/>
      <c r="D3903" s="1055" t="s">
        <v>4932</v>
      </c>
      <c r="E3903" s="1194" t="s">
        <v>1930</v>
      </c>
      <c r="F3903" s="1161" t="s">
        <v>761</v>
      </c>
    </row>
    <row r="3904" spans="2:6" s="939" customFormat="1" ht="19.5" customHeight="1">
      <c r="B3904" s="942"/>
      <c r="C3904" s="1031" t="s">
        <v>4936</v>
      </c>
      <c r="D3904" s="1055" t="s">
        <v>4921</v>
      </c>
      <c r="E3904" s="1194" t="s">
        <v>4922</v>
      </c>
      <c r="F3904" s="1161" t="s">
        <v>4923</v>
      </c>
    </row>
    <row r="3905" spans="2:6" s="939" customFormat="1" ht="19.5" customHeight="1">
      <c r="B3905" s="942"/>
      <c r="C3905" s="1125"/>
      <c r="D3905" s="1055" t="s">
        <v>4924</v>
      </c>
      <c r="E3905" s="1194" t="s">
        <v>4925</v>
      </c>
      <c r="F3905" s="1161" t="s">
        <v>4926</v>
      </c>
    </row>
    <row r="3906" spans="2:6" s="939" customFormat="1" ht="19.5" customHeight="1">
      <c r="B3906" s="942"/>
      <c r="C3906" s="1125"/>
      <c r="D3906" s="1055" t="s">
        <v>4927</v>
      </c>
      <c r="E3906" s="1194" t="s">
        <v>4922</v>
      </c>
      <c r="F3906" s="1161" t="s">
        <v>4923</v>
      </c>
    </row>
    <row r="3907" spans="2:6" s="939" customFormat="1" ht="19.5" customHeight="1">
      <c r="B3907" s="942"/>
      <c r="C3907" s="1125"/>
      <c r="D3907" s="1055" t="s">
        <v>4928</v>
      </c>
      <c r="E3907" s="1194" t="s">
        <v>4929</v>
      </c>
      <c r="F3907" s="1161" t="s">
        <v>4930</v>
      </c>
    </row>
    <row r="3908" spans="2:6" s="939" customFormat="1" ht="19.5" customHeight="1">
      <c r="B3908" s="942"/>
      <c r="C3908" s="1125"/>
      <c r="D3908" s="1055" t="s">
        <v>4931</v>
      </c>
      <c r="E3908" s="1194" t="s">
        <v>1930</v>
      </c>
      <c r="F3908" s="1161" t="s">
        <v>761</v>
      </c>
    </row>
    <row r="3909" spans="2:6" s="939" customFormat="1" ht="19.5" customHeight="1">
      <c r="B3909" s="942"/>
      <c r="C3909" s="1065"/>
      <c r="D3909" s="1055" t="s">
        <v>4932</v>
      </c>
      <c r="E3909" s="1194" t="s">
        <v>4937</v>
      </c>
      <c r="F3909" s="1161" t="s">
        <v>4937</v>
      </c>
    </row>
    <row r="3910" spans="2:6" s="939" customFormat="1" ht="19.5" customHeight="1">
      <c r="B3910" s="942"/>
      <c r="C3910" s="1031" t="s">
        <v>4938</v>
      </c>
      <c r="D3910" s="1055" t="s">
        <v>4921</v>
      </c>
      <c r="E3910" s="1194" t="s">
        <v>4922</v>
      </c>
      <c r="F3910" s="1161" t="s">
        <v>4923</v>
      </c>
    </row>
    <row r="3911" spans="2:6" s="939" customFormat="1" ht="19.5" customHeight="1">
      <c r="B3911" s="942"/>
      <c r="C3911" s="1125"/>
      <c r="D3911" s="1055" t="s">
        <v>4924</v>
      </c>
      <c r="E3911" s="1194" t="s">
        <v>4925</v>
      </c>
      <c r="F3911" s="1161" t="s">
        <v>4926</v>
      </c>
    </row>
    <row r="3912" spans="2:6" s="939" customFormat="1" ht="19.5" customHeight="1">
      <c r="B3912" s="942"/>
      <c r="C3912" s="1125"/>
      <c r="D3912" s="1055" t="s">
        <v>4927</v>
      </c>
      <c r="E3912" s="1194" t="s">
        <v>4922</v>
      </c>
      <c r="F3912" s="1161" t="s">
        <v>4923</v>
      </c>
    </row>
    <row r="3913" spans="2:6" s="939" customFormat="1" ht="19.5" customHeight="1">
      <c r="B3913" s="942"/>
      <c r="C3913" s="1125"/>
      <c r="D3913" s="1055" t="s">
        <v>4928</v>
      </c>
      <c r="E3913" s="1194" t="s">
        <v>4929</v>
      </c>
      <c r="F3913" s="1161" t="s">
        <v>4930</v>
      </c>
    </row>
    <row r="3914" spans="2:6" s="939" customFormat="1" ht="19.5" customHeight="1">
      <c r="B3914" s="942"/>
      <c r="C3914" s="1125"/>
      <c r="D3914" s="1055" t="s">
        <v>4931</v>
      </c>
      <c r="E3914" s="1194" t="s">
        <v>1930</v>
      </c>
      <c r="F3914" s="1161" t="s">
        <v>761</v>
      </c>
    </row>
    <row r="3915" spans="2:6" s="939" customFormat="1" ht="19.5" customHeight="1">
      <c r="B3915" s="942"/>
      <c r="C3915" s="1065"/>
      <c r="D3915" s="1055" t="s">
        <v>4932</v>
      </c>
      <c r="E3915" s="1194" t="s">
        <v>4937</v>
      </c>
      <c r="F3915" s="1161" t="s">
        <v>4937</v>
      </c>
    </row>
    <row r="3916" spans="2:6" s="939" customFormat="1" ht="19.5" customHeight="1">
      <c r="B3916" s="942"/>
      <c r="C3916" s="1031" t="s">
        <v>4939</v>
      </c>
      <c r="D3916" s="1055" t="s">
        <v>4921</v>
      </c>
      <c r="E3916" s="1194" t="s">
        <v>4922</v>
      </c>
      <c r="F3916" s="1161" t="s">
        <v>4923</v>
      </c>
    </row>
    <row r="3917" spans="2:6" s="939" customFormat="1" ht="19.5" customHeight="1">
      <c r="B3917" s="942"/>
      <c r="C3917" s="1125"/>
      <c r="D3917" s="1055" t="s">
        <v>4924</v>
      </c>
      <c r="E3917" s="1194" t="s">
        <v>4925</v>
      </c>
      <c r="F3917" s="1161" t="s">
        <v>4926</v>
      </c>
    </row>
    <row r="3918" spans="2:6" s="939" customFormat="1" ht="19.5" customHeight="1">
      <c r="B3918" s="942"/>
      <c r="C3918" s="1125"/>
      <c r="D3918" s="1055" t="s">
        <v>4927</v>
      </c>
      <c r="E3918" s="1194" t="s">
        <v>4922</v>
      </c>
      <c r="F3918" s="1161" t="s">
        <v>4923</v>
      </c>
    </row>
    <row r="3919" spans="2:6" s="939" customFormat="1" ht="19.5" customHeight="1">
      <c r="B3919" s="942"/>
      <c r="C3919" s="1125"/>
      <c r="D3919" s="1055" t="s">
        <v>4928</v>
      </c>
      <c r="E3919" s="1194" t="s">
        <v>4929</v>
      </c>
      <c r="F3919" s="1161" t="s">
        <v>4930</v>
      </c>
    </row>
    <row r="3920" spans="2:6" s="939" customFormat="1" ht="19.5" customHeight="1">
      <c r="B3920" s="942"/>
      <c r="C3920" s="1125"/>
      <c r="D3920" s="1055" t="s">
        <v>4931</v>
      </c>
      <c r="E3920" s="1194" t="s">
        <v>1930</v>
      </c>
      <c r="F3920" s="1161" t="s">
        <v>761</v>
      </c>
    </row>
    <row r="3921" spans="2:6" s="939" customFormat="1" ht="19.5" customHeight="1">
      <c r="B3921" s="942"/>
      <c r="C3921" s="1065"/>
      <c r="D3921" s="1055" t="s">
        <v>4932</v>
      </c>
      <c r="E3921" s="1194" t="s">
        <v>4937</v>
      </c>
      <c r="F3921" s="1161" t="s">
        <v>4937</v>
      </c>
    </row>
    <row r="3922" spans="2:6" s="939" customFormat="1" ht="19.5" customHeight="1">
      <c r="B3922" s="942"/>
      <c r="C3922" s="1031" t="s">
        <v>4940</v>
      </c>
      <c r="D3922" s="1055" t="s">
        <v>4921</v>
      </c>
      <c r="E3922" s="1194" t="s">
        <v>4922</v>
      </c>
      <c r="F3922" s="1161" t="s">
        <v>4923</v>
      </c>
    </row>
    <row r="3923" spans="2:6" s="939" customFormat="1" ht="19.5" customHeight="1">
      <c r="B3923" s="942"/>
      <c r="C3923" s="1125"/>
      <c r="D3923" s="1055" t="s">
        <v>4924</v>
      </c>
      <c r="E3923" s="1194" t="s">
        <v>4925</v>
      </c>
      <c r="F3923" s="1161" t="s">
        <v>4926</v>
      </c>
    </row>
    <row r="3924" spans="2:6" s="939" customFormat="1" ht="19.5" customHeight="1">
      <c r="B3924" s="942"/>
      <c r="C3924" s="1125"/>
      <c r="D3924" s="1055" t="s">
        <v>4927</v>
      </c>
      <c r="E3924" s="1194" t="s">
        <v>4922</v>
      </c>
      <c r="F3924" s="1161" t="s">
        <v>4923</v>
      </c>
    </row>
    <row r="3925" spans="2:6" s="939" customFormat="1" ht="19.5" customHeight="1">
      <c r="B3925" s="942"/>
      <c r="C3925" s="1125"/>
      <c r="D3925" s="1055" t="s">
        <v>4928</v>
      </c>
      <c r="E3925" s="1194" t="s">
        <v>4929</v>
      </c>
      <c r="F3925" s="1161" t="s">
        <v>4930</v>
      </c>
    </row>
    <row r="3926" spans="2:6" s="939" customFormat="1" ht="19.5" customHeight="1">
      <c r="B3926" s="942"/>
      <c r="C3926" s="1125"/>
      <c r="D3926" s="1055" t="s">
        <v>4931</v>
      </c>
      <c r="E3926" s="1194" t="s">
        <v>1930</v>
      </c>
      <c r="F3926" s="1161" t="s">
        <v>761</v>
      </c>
    </row>
    <row r="3927" spans="2:6" s="939" customFormat="1" ht="19.5" customHeight="1">
      <c r="B3927" s="942"/>
      <c r="C3927" s="1065"/>
      <c r="D3927" s="1055" t="s">
        <v>4932</v>
      </c>
      <c r="E3927" s="1194" t="s">
        <v>1930</v>
      </c>
      <c r="F3927" s="1161" t="s">
        <v>761</v>
      </c>
    </row>
    <row r="3928" spans="2:6" s="939" customFormat="1" ht="19.5" customHeight="1">
      <c r="B3928" s="942"/>
      <c r="C3928" s="1031" t="s">
        <v>4941</v>
      </c>
      <c r="D3928" s="1055" t="s">
        <v>4921</v>
      </c>
      <c r="E3928" s="1194" t="s">
        <v>4922</v>
      </c>
      <c r="F3928" s="1161" t="s">
        <v>4923</v>
      </c>
    </row>
    <row r="3929" spans="2:6" s="939" customFormat="1" ht="19.5" customHeight="1">
      <c r="B3929" s="942"/>
      <c r="C3929" s="1125"/>
      <c r="D3929" s="1055" t="s">
        <v>4924</v>
      </c>
      <c r="E3929" s="1194" t="s">
        <v>4925</v>
      </c>
      <c r="F3929" s="1161" t="s">
        <v>4926</v>
      </c>
    </row>
    <row r="3930" spans="2:6" s="939" customFormat="1" ht="19.5" customHeight="1">
      <c r="B3930" s="942"/>
      <c r="C3930" s="1125"/>
      <c r="D3930" s="1055" t="s">
        <v>4927</v>
      </c>
      <c r="E3930" s="1194" t="s">
        <v>4922</v>
      </c>
      <c r="F3930" s="1161" t="s">
        <v>4923</v>
      </c>
    </row>
    <row r="3931" spans="2:6" s="939" customFormat="1" ht="19.5" customHeight="1">
      <c r="B3931" s="942"/>
      <c r="C3931" s="1125"/>
      <c r="D3931" s="1055" t="s">
        <v>4928</v>
      </c>
      <c r="E3931" s="1194" t="s">
        <v>4929</v>
      </c>
      <c r="F3931" s="1161" t="s">
        <v>4930</v>
      </c>
    </row>
    <row r="3932" spans="2:6" s="939" customFormat="1" ht="19.5" customHeight="1">
      <c r="B3932" s="942"/>
      <c r="C3932" s="1125"/>
      <c r="D3932" s="1055" t="s">
        <v>4931</v>
      </c>
      <c r="E3932" s="1194" t="s">
        <v>1930</v>
      </c>
      <c r="F3932" s="1161" t="s">
        <v>761</v>
      </c>
    </row>
    <row r="3933" spans="2:6" s="939" customFormat="1" ht="19.5" customHeight="1">
      <c r="B3933" s="942"/>
      <c r="C3933" s="1065"/>
      <c r="D3933" s="1055" t="s">
        <v>4932</v>
      </c>
      <c r="E3933" s="1194" t="s">
        <v>4937</v>
      </c>
      <c r="F3933" s="1161" t="s">
        <v>4937</v>
      </c>
    </row>
    <row r="3934" spans="2:6" s="939" customFormat="1" ht="19.5" customHeight="1">
      <c r="B3934" s="942"/>
      <c r="C3934" s="1031" t="s">
        <v>4942</v>
      </c>
      <c r="D3934" s="1055" t="s">
        <v>4921</v>
      </c>
      <c r="E3934" s="1194" t="s">
        <v>4922</v>
      </c>
      <c r="F3934" s="1161" t="s">
        <v>4923</v>
      </c>
    </row>
    <row r="3935" spans="2:6" s="939" customFormat="1" ht="19.5" customHeight="1">
      <c r="B3935" s="942"/>
      <c r="C3935" s="1125"/>
      <c r="D3935" s="1055" t="s">
        <v>4924</v>
      </c>
      <c r="E3935" s="1194" t="s">
        <v>4925</v>
      </c>
      <c r="F3935" s="1161" t="s">
        <v>4926</v>
      </c>
    </row>
    <row r="3936" spans="2:6" s="939" customFormat="1" ht="19.5" customHeight="1">
      <c r="B3936" s="942"/>
      <c r="C3936" s="1125"/>
      <c r="D3936" s="1055" t="s">
        <v>4927</v>
      </c>
      <c r="E3936" s="1194" t="s">
        <v>4922</v>
      </c>
      <c r="F3936" s="1161" t="s">
        <v>4923</v>
      </c>
    </row>
    <row r="3937" spans="2:6" s="939" customFormat="1" ht="19.5" customHeight="1">
      <c r="B3937" s="942"/>
      <c r="C3937" s="1125"/>
      <c r="D3937" s="1055" t="s">
        <v>4928</v>
      </c>
      <c r="E3937" s="1194" t="s">
        <v>4929</v>
      </c>
      <c r="F3937" s="1161" t="s">
        <v>4930</v>
      </c>
    </row>
    <row r="3938" spans="2:6" s="939" customFormat="1" ht="19.5" customHeight="1">
      <c r="B3938" s="942"/>
      <c r="C3938" s="1125"/>
      <c r="D3938" s="1055" t="s">
        <v>4931</v>
      </c>
      <c r="E3938" s="1194" t="s">
        <v>1930</v>
      </c>
      <c r="F3938" s="1161" t="s">
        <v>761</v>
      </c>
    </row>
    <row r="3939" spans="2:6" s="939" customFormat="1" ht="19.5" customHeight="1">
      <c r="B3939" s="942"/>
      <c r="C3939" s="1065"/>
      <c r="D3939" s="1055" t="s">
        <v>4932</v>
      </c>
      <c r="E3939" s="1194" t="s">
        <v>4937</v>
      </c>
      <c r="F3939" s="1161" t="s">
        <v>4937</v>
      </c>
    </row>
    <row r="3940" spans="2:6" s="939" customFormat="1" ht="19.5" customHeight="1">
      <c r="B3940" s="942"/>
      <c r="C3940" s="1031" t="s">
        <v>4943</v>
      </c>
      <c r="D3940" s="1055" t="s">
        <v>4921</v>
      </c>
      <c r="E3940" s="1194" t="s">
        <v>4922</v>
      </c>
      <c r="F3940" s="1161" t="s">
        <v>4923</v>
      </c>
    </row>
    <row r="3941" spans="2:6" s="939" customFormat="1" ht="19.5" customHeight="1">
      <c r="B3941" s="942"/>
      <c r="C3941" s="946"/>
      <c r="D3941" s="1055" t="s">
        <v>4924</v>
      </c>
      <c r="E3941" s="1194" t="s">
        <v>4925</v>
      </c>
      <c r="F3941" s="1161" t="s">
        <v>4926</v>
      </c>
    </row>
    <row r="3942" spans="2:6" s="939" customFormat="1" ht="19.5" customHeight="1">
      <c r="B3942" s="942"/>
      <c r="C3942" s="946"/>
      <c r="D3942" s="1055" t="s">
        <v>4927</v>
      </c>
      <c r="E3942" s="1194" t="s">
        <v>4922</v>
      </c>
      <c r="F3942" s="1161" t="s">
        <v>4923</v>
      </c>
    </row>
    <row r="3943" spans="2:6" s="939" customFormat="1" ht="19.5" customHeight="1">
      <c r="B3943" s="942"/>
      <c r="C3943" s="946"/>
      <c r="D3943" s="1055" t="s">
        <v>4928</v>
      </c>
      <c r="E3943" s="1194" t="s">
        <v>4929</v>
      </c>
      <c r="F3943" s="1161" t="s">
        <v>4930</v>
      </c>
    </row>
    <row r="3944" spans="2:6" s="939" customFormat="1" ht="19.5" customHeight="1">
      <c r="B3944" s="942"/>
      <c r="C3944" s="946"/>
      <c r="D3944" s="1055" t="s">
        <v>4931</v>
      </c>
      <c r="E3944" s="1194" t="s">
        <v>1930</v>
      </c>
      <c r="F3944" s="1161" t="s">
        <v>761</v>
      </c>
    </row>
    <row r="3945" spans="2:6" s="939" customFormat="1" ht="19.5" customHeight="1">
      <c r="B3945" s="942"/>
      <c r="C3945" s="1066"/>
      <c r="D3945" s="1055" t="s">
        <v>4932</v>
      </c>
      <c r="E3945" s="1194" t="s">
        <v>4937</v>
      </c>
      <c r="F3945" s="1161" t="s">
        <v>4937</v>
      </c>
    </row>
    <row r="3946" spans="2:6" s="939" customFormat="1" ht="19.5" customHeight="1">
      <c r="B3946" s="942"/>
      <c r="C3946" s="1067" t="s">
        <v>4944</v>
      </c>
      <c r="D3946" s="1055" t="s">
        <v>4921</v>
      </c>
      <c r="E3946" s="1194" t="s">
        <v>4922</v>
      </c>
      <c r="F3946" s="1161" t="s">
        <v>4923</v>
      </c>
    </row>
    <row r="3947" spans="2:6" s="939" customFormat="1" ht="19.5" customHeight="1">
      <c r="B3947" s="942"/>
      <c r="C3947" s="1131"/>
      <c r="D3947" s="1055" t="s">
        <v>4924</v>
      </c>
      <c r="E3947" s="1194" t="s">
        <v>4925</v>
      </c>
      <c r="F3947" s="1161" t="s">
        <v>4926</v>
      </c>
    </row>
    <row r="3948" spans="2:6" s="939" customFormat="1" ht="19.5" customHeight="1">
      <c r="B3948" s="942"/>
      <c r="C3948" s="1131"/>
      <c r="D3948" s="1055" t="s">
        <v>4927</v>
      </c>
      <c r="E3948" s="1194" t="s">
        <v>4922</v>
      </c>
      <c r="F3948" s="1161" t="s">
        <v>4923</v>
      </c>
    </row>
    <row r="3949" spans="2:6" s="939" customFormat="1" ht="19.5" customHeight="1">
      <c r="B3949" s="942"/>
      <c r="C3949" s="1131"/>
      <c r="D3949" s="1055" t="s">
        <v>4928</v>
      </c>
      <c r="E3949" s="1194" t="s">
        <v>4929</v>
      </c>
      <c r="F3949" s="1161" t="s">
        <v>4930</v>
      </c>
    </row>
    <row r="3950" spans="2:6" s="939" customFormat="1" ht="19.5" customHeight="1">
      <c r="B3950" s="942"/>
      <c r="C3950" s="1131"/>
      <c r="D3950" s="1055" t="s">
        <v>4931</v>
      </c>
      <c r="E3950" s="1194" t="s">
        <v>1930</v>
      </c>
      <c r="F3950" s="1161" t="s">
        <v>761</v>
      </c>
    </row>
    <row r="3951" spans="2:6" s="939" customFormat="1" ht="19.5" customHeight="1">
      <c r="B3951" s="942"/>
      <c r="C3951" s="1066"/>
      <c r="D3951" s="1055" t="s">
        <v>4932</v>
      </c>
      <c r="E3951" s="1194" t="s">
        <v>1930</v>
      </c>
      <c r="F3951" s="1161" t="s">
        <v>761</v>
      </c>
    </row>
    <row r="3952" spans="2:6" s="939" customFormat="1" ht="19.5" customHeight="1">
      <c r="B3952" s="942"/>
      <c r="C3952" s="1067" t="s">
        <v>4945</v>
      </c>
      <c r="D3952" s="1055" t="s">
        <v>4921</v>
      </c>
      <c r="E3952" s="1194" t="s">
        <v>4922</v>
      </c>
      <c r="F3952" s="1161" t="s">
        <v>4923</v>
      </c>
    </row>
    <row r="3953" spans="2:6" s="939" customFormat="1" ht="19.5" customHeight="1">
      <c r="B3953" s="942"/>
      <c r="C3953" s="1131"/>
      <c r="D3953" s="1055" t="s">
        <v>4924</v>
      </c>
      <c r="E3953" s="1194" t="s">
        <v>4925</v>
      </c>
      <c r="F3953" s="1161" t="s">
        <v>4926</v>
      </c>
    </row>
    <row r="3954" spans="2:6" s="939" customFormat="1" ht="19.5" customHeight="1">
      <c r="B3954" s="942"/>
      <c r="C3954" s="1131"/>
      <c r="D3954" s="1055" t="s">
        <v>4927</v>
      </c>
      <c r="E3954" s="1194" t="s">
        <v>4922</v>
      </c>
      <c r="F3954" s="1161" t="s">
        <v>4923</v>
      </c>
    </row>
    <row r="3955" spans="2:6" s="939" customFormat="1" ht="19.5" customHeight="1">
      <c r="B3955" s="942"/>
      <c r="C3955" s="946"/>
      <c r="D3955" s="1055" t="s">
        <v>4928</v>
      </c>
      <c r="E3955" s="1194" t="s">
        <v>4929</v>
      </c>
      <c r="F3955" s="1161" t="s">
        <v>4930</v>
      </c>
    </row>
    <row r="3956" spans="2:6" s="939" customFormat="1" ht="19.5" customHeight="1">
      <c r="B3956" s="942"/>
      <c r="C3956" s="946"/>
      <c r="D3956" s="1055" t="s">
        <v>4931</v>
      </c>
      <c r="E3956" s="1194" t="s">
        <v>1930</v>
      </c>
      <c r="F3956" s="1161" t="s">
        <v>761</v>
      </c>
    </row>
    <row r="3957" spans="2:6" s="939" customFormat="1" ht="19.5" customHeight="1">
      <c r="B3957" s="942"/>
      <c r="C3957" s="1068"/>
      <c r="D3957" s="1055" t="s">
        <v>4932</v>
      </c>
      <c r="E3957" s="1194" t="s">
        <v>4946</v>
      </c>
      <c r="F3957" s="1161" t="s">
        <v>4946</v>
      </c>
    </row>
    <row r="3958" spans="2:6" s="939" customFormat="1" ht="19.5" customHeight="1">
      <c r="B3958" s="942"/>
      <c r="C3958" s="1061" t="s">
        <v>4947</v>
      </c>
      <c r="D3958" s="1055"/>
      <c r="E3958" s="1194"/>
      <c r="F3958" s="1161"/>
    </row>
    <row r="3959" spans="2:6" s="939" customFormat="1" ht="19.5" customHeight="1">
      <c r="B3959" s="942"/>
      <c r="C3959" s="1067" t="s">
        <v>4948</v>
      </c>
      <c r="D3959" s="1055" t="s">
        <v>4921</v>
      </c>
      <c r="E3959" s="1194" t="s">
        <v>4922</v>
      </c>
      <c r="F3959" s="1161" t="s">
        <v>4923</v>
      </c>
    </row>
    <row r="3960" spans="2:6" s="939" customFormat="1" ht="19.5" customHeight="1">
      <c r="B3960" s="942"/>
      <c r="C3960" s="1131"/>
      <c r="D3960" s="1055" t="s">
        <v>4924</v>
      </c>
      <c r="E3960" s="1194" t="s">
        <v>4925</v>
      </c>
      <c r="F3960" s="1161" t="s">
        <v>4926</v>
      </c>
    </row>
    <row r="3961" spans="2:6" s="939" customFormat="1" ht="19.5" customHeight="1">
      <c r="B3961" s="942"/>
      <c r="C3961" s="1131"/>
      <c r="D3961" s="1055" t="s">
        <v>4927</v>
      </c>
      <c r="E3961" s="1194" t="s">
        <v>4922</v>
      </c>
      <c r="F3961" s="1161" t="s">
        <v>4923</v>
      </c>
    </row>
    <row r="3962" spans="2:6" s="939" customFormat="1" ht="19.5" customHeight="1">
      <c r="B3962" s="942"/>
      <c r="C3962" s="1131"/>
      <c r="D3962" s="1055" t="s">
        <v>4928</v>
      </c>
      <c r="E3962" s="1194" t="s">
        <v>4929</v>
      </c>
      <c r="F3962" s="1161" t="s">
        <v>4930</v>
      </c>
    </row>
    <row r="3963" spans="2:6" s="939" customFormat="1" ht="19.5" customHeight="1">
      <c r="B3963" s="942"/>
      <c r="C3963" s="1131"/>
      <c r="D3963" s="1055" t="s">
        <v>4931</v>
      </c>
      <c r="E3963" s="1194" t="s">
        <v>1930</v>
      </c>
      <c r="F3963" s="1161" t="s">
        <v>761</v>
      </c>
    </row>
    <row r="3964" spans="2:6" s="939" customFormat="1" ht="19.5" customHeight="1">
      <c r="B3964" s="942"/>
      <c r="C3964" s="1066"/>
      <c r="D3964" s="1055" t="s">
        <v>4932</v>
      </c>
      <c r="E3964" s="1194" t="s">
        <v>1930</v>
      </c>
      <c r="F3964" s="1161" t="s">
        <v>761</v>
      </c>
    </row>
    <row r="3965" spans="2:6" s="939" customFormat="1" ht="19.5" customHeight="1">
      <c r="B3965" s="942"/>
      <c r="C3965" s="1067" t="s">
        <v>4949</v>
      </c>
      <c r="D3965" s="1055" t="s">
        <v>4921</v>
      </c>
      <c r="E3965" s="1194" t="s">
        <v>4922</v>
      </c>
      <c r="F3965" s="1161" t="s">
        <v>4923</v>
      </c>
    </row>
    <row r="3966" spans="2:6" s="939" customFormat="1" ht="19.5" customHeight="1">
      <c r="B3966" s="942"/>
      <c r="C3966" s="1131"/>
      <c r="D3966" s="1055" t="s">
        <v>4924</v>
      </c>
      <c r="E3966" s="1194" t="s">
        <v>4925</v>
      </c>
      <c r="F3966" s="1161" t="s">
        <v>4926</v>
      </c>
    </row>
    <row r="3967" spans="2:6" s="939" customFormat="1" ht="19.5" customHeight="1">
      <c r="B3967" s="942"/>
      <c r="C3967" s="1131"/>
      <c r="D3967" s="1055" t="s">
        <v>4927</v>
      </c>
      <c r="E3967" s="1194" t="s">
        <v>4922</v>
      </c>
      <c r="F3967" s="1161" t="s">
        <v>4923</v>
      </c>
    </row>
    <row r="3968" spans="2:6" s="939" customFormat="1" ht="19.5" customHeight="1">
      <c r="B3968" s="942"/>
      <c r="C3968" s="1131"/>
      <c r="D3968" s="1055" t="s">
        <v>4928</v>
      </c>
      <c r="E3968" s="1194" t="s">
        <v>4929</v>
      </c>
      <c r="F3968" s="1161" t="s">
        <v>4930</v>
      </c>
    </row>
    <row r="3969" spans="2:6" s="939" customFormat="1" ht="19.5" customHeight="1">
      <c r="B3969" s="942"/>
      <c r="C3969" s="1131"/>
      <c r="D3969" s="1055" t="s">
        <v>4931</v>
      </c>
      <c r="E3969" s="1194" t="s">
        <v>1930</v>
      </c>
      <c r="F3969" s="1161" t="s">
        <v>761</v>
      </c>
    </row>
    <row r="3970" spans="2:6" s="939" customFormat="1" ht="19.5" customHeight="1">
      <c r="B3970" s="942"/>
      <c r="C3970" s="1066"/>
      <c r="D3970" s="1055" t="s">
        <v>4932</v>
      </c>
      <c r="E3970" s="1194" t="s">
        <v>1930</v>
      </c>
      <c r="F3970" s="1161" t="s">
        <v>761</v>
      </c>
    </row>
    <row r="3971" spans="2:6" s="939" customFormat="1" ht="19.5" customHeight="1">
      <c r="B3971" s="942"/>
      <c r="C3971" s="1067" t="s">
        <v>4950</v>
      </c>
      <c r="D3971" s="1055" t="s">
        <v>4921</v>
      </c>
      <c r="E3971" s="1194" t="s">
        <v>4922</v>
      </c>
      <c r="F3971" s="1161" t="s">
        <v>4923</v>
      </c>
    </row>
    <row r="3972" spans="2:6" s="939" customFormat="1" ht="19.5" customHeight="1">
      <c r="B3972" s="942"/>
      <c r="C3972" s="1131"/>
      <c r="D3972" s="1055" t="s">
        <v>4924</v>
      </c>
      <c r="E3972" s="1194" t="s">
        <v>4925</v>
      </c>
      <c r="F3972" s="1161" t="s">
        <v>4926</v>
      </c>
    </row>
    <row r="3973" spans="2:6" s="939" customFormat="1" ht="19.5" customHeight="1">
      <c r="B3973" s="942"/>
      <c r="C3973" s="1131"/>
      <c r="D3973" s="1055" t="s">
        <v>4927</v>
      </c>
      <c r="E3973" s="1194" t="s">
        <v>4922</v>
      </c>
      <c r="F3973" s="1161" t="s">
        <v>4923</v>
      </c>
    </row>
    <row r="3974" spans="2:6" s="939" customFormat="1" ht="19.5" customHeight="1">
      <c r="B3974" s="942"/>
      <c r="C3974" s="1131"/>
      <c r="D3974" s="1055" t="s">
        <v>4928</v>
      </c>
      <c r="E3974" s="1194" t="s">
        <v>4929</v>
      </c>
      <c r="F3974" s="1161" t="s">
        <v>4930</v>
      </c>
    </row>
    <row r="3975" spans="2:6" s="939" customFormat="1" ht="19.5" customHeight="1">
      <c r="B3975" s="942"/>
      <c r="C3975" s="1131"/>
      <c r="D3975" s="1055" t="s">
        <v>4931</v>
      </c>
      <c r="E3975" s="1194" t="s">
        <v>1930</v>
      </c>
      <c r="F3975" s="1161" t="s">
        <v>761</v>
      </c>
    </row>
    <row r="3976" spans="2:6" s="939" customFormat="1" ht="19.5" customHeight="1">
      <c r="B3976" s="942"/>
      <c r="C3976" s="1066"/>
      <c r="D3976" s="1055" t="s">
        <v>4932</v>
      </c>
      <c r="E3976" s="1194" t="s">
        <v>1930</v>
      </c>
      <c r="F3976" s="1161" t="s">
        <v>761</v>
      </c>
    </row>
    <row r="3977" spans="2:6" s="939" customFormat="1" ht="19.5" customHeight="1">
      <c r="B3977" s="942"/>
      <c r="C3977" s="1067" t="s">
        <v>4951</v>
      </c>
      <c r="D3977" s="1055" t="s">
        <v>4921</v>
      </c>
      <c r="E3977" s="1194" t="s">
        <v>4922</v>
      </c>
      <c r="F3977" s="1161" t="s">
        <v>4923</v>
      </c>
    </row>
    <row r="3978" spans="2:6" s="939" customFormat="1" ht="19.5" customHeight="1">
      <c r="B3978" s="942"/>
      <c r="C3978" s="1131"/>
      <c r="D3978" s="1055" t="s">
        <v>4924</v>
      </c>
      <c r="E3978" s="1194" t="s">
        <v>4925</v>
      </c>
      <c r="F3978" s="1161" t="s">
        <v>4926</v>
      </c>
    </row>
    <row r="3979" spans="2:6" s="939" customFormat="1" ht="19.5" customHeight="1">
      <c r="B3979" s="942"/>
      <c r="C3979" s="1131"/>
      <c r="D3979" s="1055" t="s">
        <v>4927</v>
      </c>
      <c r="E3979" s="1194" t="s">
        <v>4922</v>
      </c>
      <c r="F3979" s="1161" t="s">
        <v>4923</v>
      </c>
    </row>
    <row r="3980" spans="2:6" s="939" customFormat="1" ht="19.5" customHeight="1">
      <c r="B3980" s="942"/>
      <c r="C3980" s="1131"/>
      <c r="D3980" s="1055" t="s">
        <v>4928</v>
      </c>
      <c r="E3980" s="1194" t="s">
        <v>4929</v>
      </c>
      <c r="F3980" s="1161" t="s">
        <v>4930</v>
      </c>
    </row>
    <row r="3981" spans="2:6" s="939" customFormat="1" ht="19.5" customHeight="1">
      <c r="B3981" s="942"/>
      <c r="C3981" s="1131"/>
      <c r="D3981" s="1055" t="s">
        <v>4931</v>
      </c>
      <c r="E3981" s="1194" t="s">
        <v>1930</v>
      </c>
      <c r="F3981" s="1161" t="s">
        <v>761</v>
      </c>
    </row>
    <row r="3982" spans="2:6" s="939" customFormat="1" ht="19.5" customHeight="1">
      <c r="B3982" s="942"/>
      <c r="C3982" s="1066"/>
      <c r="D3982" s="1055" t="s">
        <v>4932</v>
      </c>
      <c r="E3982" s="1194" t="s">
        <v>1930</v>
      </c>
      <c r="F3982" s="1161" t="s">
        <v>761</v>
      </c>
    </row>
    <row r="3983" spans="2:6" s="939" customFormat="1" ht="19.5" customHeight="1">
      <c r="B3983" s="942"/>
      <c r="C3983" s="1067" t="s">
        <v>2851</v>
      </c>
      <c r="D3983" s="1055" t="s">
        <v>4921</v>
      </c>
      <c r="E3983" s="1194" t="s">
        <v>4922</v>
      </c>
      <c r="F3983" s="1161" t="s">
        <v>4923</v>
      </c>
    </row>
    <row r="3984" spans="2:6" s="939" customFormat="1" ht="19.5" customHeight="1">
      <c r="B3984" s="942"/>
      <c r="C3984" s="1131"/>
      <c r="D3984" s="1055" t="s">
        <v>4924</v>
      </c>
      <c r="E3984" s="1194" t="s">
        <v>4925</v>
      </c>
      <c r="F3984" s="1161" t="s">
        <v>4926</v>
      </c>
    </row>
    <row r="3985" spans="2:6" s="939" customFormat="1" ht="19.5" customHeight="1">
      <c r="B3985" s="942"/>
      <c r="C3985" s="1131"/>
      <c r="D3985" s="1055" t="s">
        <v>4927</v>
      </c>
      <c r="E3985" s="1194" t="s">
        <v>4922</v>
      </c>
      <c r="F3985" s="1161" t="s">
        <v>4923</v>
      </c>
    </row>
    <row r="3986" spans="2:6" s="939" customFormat="1" ht="19.5" customHeight="1">
      <c r="B3986" s="942"/>
      <c r="C3986" s="1131"/>
      <c r="D3986" s="1055" t="s">
        <v>4928</v>
      </c>
      <c r="E3986" s="1194" t="s">
        <v>4929</v>
      </c>
      <c r="F3986" s="1161" t="s">
        <v>4930</v>
      </c>
    </row>
    <row r="3987" spans="2:6" s="939" customFormat="1" ht="19.5" customHeight="1">
      <c r="B3987" s="942"/>
      <c r="C3987" s="1131"/>
      <c r="D3987" s="1055" t="s">
        <v>4931</v>
      </c>
      <c r="E3987" s="1194" t="s">
        <v>1930</v>
      </c>
      <c r="F3987" s="1161" t="s">
        <v>761</v>
      </c>
    </row>
    <row r="3988" spans="2:6" s="939" customFormat="1" ht="19.5" customHeight="1">
      <c r="B3988" s="942"/>
      <c r="C3988" s="1066"/>
      <c r="D3988" s="1055" t="s">
        <v>4932</v>
      </c>
      <c r="E3988" s="1194" t="s">
        <v>1930</v>
      </c>
      <c r="F3988" s="1161" t="s">
        <v>761</v>
      </c>
    </row>
    <row r="3989" spans="2:6" s="939" customFormat="1" ht="19.5" customHeight="1">
      <c r="B3989" s="942"/>
      <c r="C3989" s="1067" t="s">
        <v>4952</v>
      </c>
      <c r="D3989" s="1055" t="s">
        <v>4921</v>
      </c>
      <c r="E3989" s="1194" t="s">
        <v>4922</v>
      </c>
      <c r="F3989" s="1161" t="s">
        <v>4923</v>
      </c>
    </row>
    <row r="3990" spans="2:6" s="939" customFormat="1" ht="19.5" customHeight="1">
      <c r="B3990" s="942"/>
      <c r="C3990" s="1131"/>
      <c r="D3990" s="1055" t="s">
        <v>4924</v>
      </c>
      <c r="E3990" s="1194" t="s">
        <v>4925</v>
      </c>
      <c r="F3990" s="1161" t="s">
        <v>4926</v>
      </c>
    </row>
    <row r="3991" spans="2:6" s="939" customFormat="1" ht="19.5" customHeight="1">
      <c r="B3991" s="942"/>
      <c r="C3991" s="1131"/>
      <c r="D3991" s="1055" t="s">
        <v>4927</v>
      </c>
      <c r="E3991" s="1194" t="s">
        <v>4922</v>
      </c>
      <c r="F3991" s="1161" t="s">
        <v>4923</v>
      </c>
    </row>
    <row r="3992" spans="2:6" s="939" customFormat="1" ht="19.5" customHeight="1">
      <c r="B3992" s="942"/>
      <c r="C3992" s="1131"/>
      <c r="D3992" s="1055" t="s">
        <v>4928</v>
      </c>
      <c r="E3992" s="1194" t="s">
        <v>4929</v>
      </c>
      <c r="F3992" s="1161" t="s">
        <v>4930</v>
      </c>
    </row>
    <row r="3993" spans="2:6" s="939" customFormat="1" ht="19.5" customHeight="1">
      <c r="B3993" s="942"/>
      <c r="C3993" s="1131"/>
      <c r="D3993" s="1055" t="s">
        <v>4931</v>
      </c>
      <c r="E3993" s="1194" t="s">
        <v>1930</v>
      </c>
      <c r="F3993" s="1161" t="s">
        <v>761</v>
      </c>
    </row>
    <row r="3994" spans="2:6" s="939" customFormat="1" ht="19.5" customHeight="1">
      <c r="B3994" s="942"/>
      <c r="C3994" s="1066"/>
      <c r="D3994" s="1055" t="s">
        <v>4932</v>
      </c>
      <c r="E3994" s="1194" t="s">
        <v>1930</v>
      </c>
      <c r="F3994" s="1161" t="s">
        <v>761</v>
      </c>
    </row>
    <row r="3995" spans="2:6" s="939" customFormat="1" ht="19.5" customHeight="1">
      <c r="B3995" s="942"/>
      <c r="C3995" s="1067" t="s">
        <v>4953</v>
      </c>
      <c r="D3995" s="1055" t="s">
        <v>4921</v>
      </c>
      <c r="E3995" s="1194" t="s">
        <v>4922</v>
      </c>
      <c r="F3995" s="1161" t="s">
        <v>4923</v>
      </c>
    </row>
    <row r="3996" spans="2:6" s="939" customFormat="1" ht="19.5" customHeight="1">
      <c r="B3996" s="942"/>
      <c r="C3996" s="1131"/>
      <c r="D3996" s="1055" t="s">
        <v>4924</v>
      </c>
      <c r="E3996" s="1194" t="s">
        <v>4925</v>
      </c>
      <c r="F3996" s="1161" t="s">
        <v>4926</v>
      </c>
    </row>
    <row r="3997" spans="2:6" s="939" customFormat="1" ht="19.5" customHeight="1">
      <c r="B3997" s="942"/>
      <c r="C3997" s="1131"/>
      <c r="D3997" s="1055" t="s">
        <v>4927</v>
      </c>
      <c r="E3997" s="1194" t="s">
        <v>4922</v>
      </c>
      <c r="F3997" s="1161" t="s">
        <v>4923</v>
      </c>
    </row>
    <row r="3998" spans="2:6" s="939" customFormat="1" ht="19.5" customHeight="1">
      <c r="B3998" s="942"/>
      <c r="C3998" s="1131"/>
      <c r="D3998" s="1055" t="s">
        <v>4928</v>
      </c>
      <c r="E3998" s="1194" t="s">
        <v>4929</v>
      </c>
      <c r="F3998" s="1161" t="s">
        <v>4930</v>
      </c>
    </row>
    <row r="3999" spans="2:6" s="939" customFormat="1" ht="19.5" customHeight="1">
      <c r="B3999" s="942"/>
      <c r="C3999" s="1131"/>
      <c r="D3999" s="1055" t="s">
        <v>4931</v>
      </c>
      <c r="E3999" s="1194" t="s">
        <v>1930</v>
      </c>
      <c r="F3999" s="1161" t="s">
        <v>761</v>
      </c>
    </row>
    <row r="4000" spans="2:6" s="939" customFormat="1" ht="19.5" customHeight="1">
      <c r="B4000" s="942"/>
      <c r="C4000" s="1066"/>
      <c r="D4000" s="1055" t="s">
        <v>4932</v>
      </c>
      <c r="E4000" s="1194" t="s">
        <v>1930</v>
      </c>
      <c r="F4000" s="1161" t="s">
        <v>761</v>
      </c>
    </row>
    <row r="4001" spans="2:6" s="939" customFormat="1" ht="19.5" customHeight="1">
      <c r="B4001" s="942"/>
      <c r="C4001" s="1067" t="s">
        <v>4954</v>
      </c>
      <c r="D4001" s="1055" t="s">
        <v>4921</v>
      </c>
      <c r="E4001" s="1194" t="s">
        <v>4922</v>
      </c>
      <c r="F4001" s="1161" t="s">
        <v>4923</v>
      </c>
    </row>
    <row r="4002" spans="2:6" s="939" customFormat="1" ht="19.5" customHeight="1">
      <c r="B4002" s="942"/>
      <c r="C4002" s="1131"/>
      <c r="D4002" s="1055" t="s">
        <v>4924</v>
      </c>
      <c r="E4002" s="1194" t="s">
        <v>4925</v>
      </c>
      <c r="F4002" s="1161" t="s">
        <v>4926</v>
      </c>
    </row>
    <row r="4003" spans="2:6" s="939" customFormat="1" ht="19.5" customHeight="1">
      <c r="B4003" s="942"/>
      <c r="C4003" s="1131"/>
      <c r="D4003" s="1055" t="s">
        <v>4927</v>
      </c>
      <c r="E4003" s="1194" t="s">
        <v>4922</v>
      </c>
      <c r="F4003" s="1161" t="s">
        <v>4923</v>
      </c>
    </row>
    <row r="4004" spans="2:6" s="939" customFormat="1" ht="19.5" customHeight="1">
      <c r="B4004" s="942"/>
      <c r="C4004" s="1131"/>
      <c r="D4004" s="1055" t="s">
        <v>4928</v>
      </c>
      <c r="E4004" s="1194" t="s">
        <v>4929</v>
      </c>
      <c r="F4004" s="1161" t="s">
        <v>4930</v>
      </c>
    </row>
    <row r="4005" spans="2:6" s="939" customFormat="1" ht="19.5" customHeight="1">
      <c r="B4005" s="942"/>
      <c r="C4005" s="1131"/>
      <c r="D4005" s="1055" t="s">
        <v>4931</v>
      </c>
      <c r="E4005" s="1194" t="s">
        <v>1930</v>
      </c>
      <c r="F4005" s="1161" t="s">
        <v>761</v>
      </c>
    </row>
    <row r="4006" spans="2:6" s="939" customFormat="1" ht="19.5" customHeight="1">
      <c r="B4006" s="942"/>
      <c r="C4006" s="1066"/>
      <c r="D4006" s="1055" t="s">
        <v>4932</v>
      </c>
      <c r="E4006" s="1194" t="s">
        <v>1930</v>
      </c>
      <c r="F4006" s="1161" t="s">
        <v>761</v>
      </c>
    </row>
    <row r="4007" spans="2:6" s="939" customFormat="1" ht="19.5" customHeight="1">
      <c r="B4007" s="942"/>
      <c r="C4007" s="1067" t="s">
        <v>763</v>
      </c>
      <c r="D4007" s="1055" t="s">
        <v>4921</v>
      </c>
      <c r="E4007" s="1194" t="s">
        <v>4922</v>
      </c>
      <c r="F4007" s="1161" t="s">
        <v>4923</v>
      </c>
    </row>
    <row r="4008" spans="2:6" s="939" customFormat="1" ht="19.5" customHeight="1">
      <c r="B4008" s="942"/>
      <c r="C4008" s="1131"/>
      <c r="D4008" s="1055" t="s">
        <v>4924</v>
      </c>
      <c r="E4008" s="1194" t="s">
        <v>4925</v>
      </c>
      <c r="F4008" s="1161" t="s">
        <v>4926</v>
      </c>
    </row>
    <row r="4009" spans="2:6" s="939" customFormat="1" ht="19.5" customHeight="1">
      <c r="B4009" s="942"/>
      <c r="C4009" s="1131"/>
      <c r="D4009" s="1055" t="s">
        <v>4927</v>
      </c>
      <c r="E4009" s="1194" t="s">
        <v>4922</v>
      </c>
      <c r="F4009" s="1161" t="s">
        <v>4923</v>
      </c>
    </row>
    <row r="4010" spans="2:6" s="939" customFormat="1" ht="19.5" customHeight="1">
      <c r="B4010" s="942"/>
      <c r="C4010" s="1131"/>
      <c r="D4010" s="1055" t="s">
        <v>4928</v>
      </c>
      <c r="E4010" s="1194" t="s">
        <v>4929</v>
      </c>
      <c r="F4010" s="1161" t="s">
        <v>4930</v>
      </c>
    </row>
    <row r="4011" spans="2:6" s="939" customFormat="1" ht="20.100000000000001" customHeight="1">
      <c r="B4011" s="942"/>
      <c r="C4011" s="1131"/>
      <c r="D4011" s="1055" t="s">
        <v>4931</v>
      </c>
      <c r="E4011" s="1194" t="s">
        <v>1930</v>
      </c>
      <c r="F4011" s="1161" t="s">
        <v>761</v>
      </c>
    </row>
    <row r="4012" spans="2:6" s="939" customFormat="1" ht="20.100000000000001" customHeight="1">
      <c r="B4012" s="942"/>
      <c r="C4012" s="1066"/>
      <c r="D4012" s="1055" t="s">
        <v>4932</v>
      </c>
      <c r="E4012" s="1194" t="s">
        <v>1930</v>
      </c>
      <c r="F4012" s="1161" t="s">
        <v>761</v>
      </c>
    </row>
    <row r="4013" spans="2:6" s="939" customFormat="1" ht="19.5" customHeight="1">
      <c r="B4013" s="942"/>
      <c r="C4013" s="1067" t="s">
        <v>1930</v>
      </c>
      <c r="D4013" s="1055" t="s">
        <v>4921</v>
      </c>
      <c r="E4013" s="1194" t="s">
        <v>4922</v>
      </c>
      <c r="F4013" s="1161" t="s">
        <v>4923</v>
      </c>
    </row>
    <row r="4014" spans="2:6" s="939" customFormat="1" ht="19.5" customHeight="1">
      <c r="B4014" s="942"/>
      <c r="C4014" s="1131"/>
      <c r="D4014" s="1055" t="s">
        <v>4924</v>
      </c>
      <c r="E4014" s="1194" t="s">
        <v>4925</v>
      </c>
      <c r="F4014" s="1161" t="s">
        <v>4926</v>
      </c>
    </row>
    <row r="4015" spans="2:6" s="939" customFormat="1" ht="19.5" customHeight="1">
      <c r="B4015" s="942"/>
      <c r="C4015" s="1131"/>
      <c r="D4015" s="1055" t="s">
        <v>4927</v>
      </c>
      <c r="E4015" s="1194" t="s">
        <v>4922</v>
      </c>
      <c r="F4015" s="1161" t="s">
        <v>4923</v>
      </c>
    </row>
    <row r="4016" spans="2:6" s="939" customFormat="1" ht="19.5" customHeight="1">
      <c r="B4016" s="942"/>
      <c r="C4016" s="1131"/>
      <c r="D4016" s="1055" t="s">
        <v>4928</v>
      </c>
      <c r="E4016" s="1194" t="s">
        <v>4929</v>
      </c>
      <c r="F4016" s="1161" t="s">
        <v>4930</v>
      </c>
    </row>
    <row r="4017" spans="2:6" s="939" customFormat="1" ht="19.5" customHeight="1">
      <c r="B4017" s="942"/>
      <c r="C4017" s="1131"/>
      <c r="D4017" s="1055" t="s">
        <v>4931</v>
      </c>
      <c r="E4017" s="1194" t="s">
        <v>1930</v>
      </c>
      <c r="F4017" s="1161" t="s">
        <v>761</v>
      </c>
    </row>
    <row r="4018" spans="2:6" s="939" customFormat="1" ht="19.5" customHeight="1">
      <c r="B4018" s="942"/>
      <c r="C4018" s="1066"/>
      <c r="D4018" s="1055" t="s">
        <v>4932</v>
      </c>
      <c r="E4018" s="1194" t="s">
        <v>1930</v>
      </c>
      <c r="F4018" s="1161" t="s">
        <v>761</v>
      </c>
    </row>
    <row r="4019" spans="2:6" s="939" customFormat="1" ht="19.5" customHeight="1">
      <c r="B4019" s="942"/>
      <c r="C4019" s="1061" t="s">
        <v>4955</v>
      </c>
      <c r="D4019" s="1055"/>
      <c r="E4019" s="1194" t="s">
        <v>4956</v>
      </c>
      <c r="F4019" s="1161" t="s">
        <v>4956</v>
      </c>
    </row>
    <row r="4020" spans="2:6" s="939" customFormat="1" ht="19.5" customHeight="1">
      <c r="B4020" s="942"/>
      <c r="C4020" s="1052" t="s">
        <v>4957</v>
      </c>
      <c r="D4020" s="1053"/>
      <c r="E4020" s="1113"/>
      <c r="F4020" s="1171"/>
    </row>
    <row r="4021" spans="2:6" s="939" customFormat="1" ht="19.5" customHeight="1">
      <c r="B4021" s="942"/>
      <c r="C4021" s="1120" t="s">
        <v>4958</v>
      </c>
      <c r="D4021" s="1116"/>
      <c r="E4021" s="1215"/>
      <c r="F4021" s="1172"/>
    </row>
    <row r="4022" spans="2:6" s="939" customFormat="1" ht="39" customHeight="1">
      <c r="B4022" s="942"/>
      <c r="C4022" s="1120"/>
      <c r="D4022" s="1116"/>
      <c r="E4022" s="1215" t="s">
        <v>4959</v>
      </c>
      <c r="F4022" s="1172" t="s">
        <v>4959</v>
      </c>
    </row>
    <row r="4023" spans="2:6" s="939" customFormat="1" ht="19.5" customHeight="1">
      <c r="B4023" s="942"/>
      <c r="C4023" s="1120" t="s">
        <v>4960</v>
      </c>
      <c r="D4023" s="1116"/>
      <c r="E4023" s="1215"/>
      <c r="F4023" s="1172"/>
    </row>
    <row r="4024" spans="2:6" s="939" customFormat="1" ht="30" customHeight="1">
      <c r="B4024" s="942"/>
      <c r="C4024" s="1115" t="s">
        <v>4961</v>
      </c>
      <c r="D4024" s="1116"/>
      <c r="E4024" s="1215" t="s">
        <v>4962</v>
      </c>
      <c r="F4024" s="1172" t="s">
        <v>4962</v>
      </c>
    </row>
    <row r="4025" spans="2:6" s="939" customFormat="1" ht="57" customHeight="1">
      <c r="B4025" s="942"/>
      <c r="C4025" s="1115"/>
      <c r="D4025" s="1116"/>
      <c r="E4025" s="1215" t="s">
        <v>6466</v>
      </c>
      <c r="F4025" s="1172" t="s">
        <v>6467</v>
      </c>
    </row>
    <row r="4026" spans="2:6" s="939" customFormat="1" ht="20.100000000000001" customHeight="1">
      <c r="B4026" s="942"/>
      <c r="C4026" s="1063" t="s">
        <v>4963</v>
      </c>
      <c r="D4026" s="1116"/>
      <c r="E4026" s="1215" t="s">
        <v>1181</v>
      </c>
      <c r="F4026" s="1172" t="s">
        <v>1181</v>
      </c>
    </row>
    <row r="4027" spans="2:6" s="939" customFormat="1" ht="45" customHeight="1">
      <c r="B4027" s="942"/>
      <c r="C4027" s="1063" t="s">
        <v>4964</v>
      </c>
      <c r="D4027" s="1116" t="s">
        <v>4965</v>
      </c>
      <c r="E4027" s="1215" t="s">
        <v>4966</v>
      </c>
      <c r="F4027" s="1172" t="s">
        <v>4966</v>
      </c>
    </row>
    <row r="4028" spans="2:6" s="939" customFormat="1" ht="30" customHeight="1">
      <c r="B4028" s="942"/>
      <c r="C4028" s="1063"/>
      <c r="D4028" s="1116" t="s">
        <v>4967</v>
      </c>
      <c r="E4028" s="1215"/>
      <c r="F4028" s="1172"/>
    </row>
    <row r="4029" spans="2:6" s="939" customFormat="1" ht="34.5" customHeight="1">
      <c r="B4029" s="942"/>
      <c r="C4029" s="1063"/>
      <c r="D4029" s="1116" t="s">
        <v>4968</v>
      </c>
      <c r="E4029" s="1215" t="s">
        <v>4969</v>
      </c>
      <c r="F4029" s="1172" t="s">
        <v>4969</v>
      </c>
    </row>
    <row r="4030" spans="2:6" s="939" customFormat="1" ht="60" customHeight="1">
      <c r="B4030" s="942"/>
      <c r="C4030" s="1063" t="s">
        <v>4970</v>
      </c>
      <c r="D4030" s="1116"/>
      <c r="E4030" s="1215" t="s">
        <v>4971</v>
      </c>
      <c r="F4030" s="1172" t="s">
        <v>4971</v>
      </c>
    </row>
    <row r="4031" spans="2:6" s="939" customFormat="1" ht="74.25" customHeight="1">
      <c r="B4031" s="942"/>
      <c r="C4031" s="1063" t="s">
        <v>4972</v>
      </c>
      <c r="D4031" s="1116"/>
      <c r="E4031" s="1215" t="s">
        <v>4973</v>
      </c>
      <c r="F4031" s="1172" t="s">
        <v>4973</v>
      </c>
    </row>
    <row r="4032" spans="2:6" s="939" customFormat="1" ht="42" customHeight="1">
      <c r="B4032" s="942"/>
      <c r="C4032" s="1063"/>
      <c r="D4032" s="1116"/>
      <c r="E4032" s="1215" t="s">
        <v>4974</v>
      </c>
      <c r="F4032" s="1172" t="s">
        <v>4974</v>
      </c>
    </row>
    <row r="4033" spans="2:6" s="939" customFormat="1" ht="34.5" customHeight="1">
      <c r="B4033" s="942"/>
      <c r="C4033" s="1063"/>
      <c r="D4033" s="1116"/>
      <c r="E4033" s="1215" t="s">
        <v>4975</v>
      </c>
      <c r="F4033" s="1172" t="s">
        <v>4975</v>
      </c>
    </row>
    <row r="4034" spans="2:6" s="939" customFormat="1" ht="62.25" customHeight="1">
      <c r="B4034" s="942"/>
      <c r="C4034" s="1063" t="s">
        <v>4976</v>
      </c>
      <c r="D4034" s="1116"/>
      <c r="E4034" s="1215" t="s">
        <v>4977</v>
      </c>
      <c r="F4034" s="1172" t="s">
        <v>4977</v>
      </c>
    </row>
    <row r="4035" spans="2:6" s="939" customFormat="1" ht="20.100000000000001" customHeight="1">
      <c r="B4035" s="942"/>
      <c r="C4035" s="1143" t="s">
        <v>4978</v>
      </c>
      <c r="D4035" s="1116"/>
      <c r="E4035" s="1215"/>
      <c r="F4035" s="1172"/>
    </row>
    <row r="4036" spans="2:6" s="939" customFormat="1" ht="45" customHeight="1">
      <c r="B4036" s="942"/>
      <c r="C4036" s="1063" t="s">
        <v>4979</v>
      </c>
      <c r="D4036" s="1116"/>
      <c r="E4036" s="1215" t="s">
        <v>4980</v>
      </c>
      <c r="F4036" s="1172" t="s">
        <v>4980</v>
      </c>
    </row>
    <row r="4037" spans="2:6" s="939" customFormat="1" ht="30" customHeight="1">
      <c r="B4037" s="942"/>
      <c r="C4037" s="1063"/>
      <c r="D4037" s="1116"/>
      <c r="E4037" s="1215" t="s">
        <v>4981</v>
      </c>
      <c r="F4037" s="1172" t="s">
        <v>4981</v>
      </c>
    </row>
    <row r="4038" spans="2:6" s="939" customFormat="1" ht="30" customHeight="1">
      <c r="B4038" s="942"/>
      <c r="C4038" s="1063"/>
      <c r="D4038" s="1116"/>
      <c r="E4038" s="1215" t="s">
        <v>4982</v>
      </c>
      <c r="F4038" s="1172" t="s">
        <v>4982</v>
      </c>
    </row>
    <row r="4039" spans="2:6" s="939" customFormat="1" ht="32.25" customHeight="1">
      <c r="B4039" s="942"/>
      <c r="C4039" s="1063"/>
      <c r="D4039" s="1116"/>
      <c r="E4039" s="1215" t="s">
        <v>4983</v>
      </c>
      <c r="F4039" s="1172" t="s">
        <v>4983</v>
      </c>
    </row>
    <row r="4040" spans="2:6" s="939" customFormat="1" ht="20.100000000000001" customHeight="1">
      <c r="B4040" s="942"/>
      <c r="C4040" s="1063" t="s">
        <v>4984</v>
      </c>
      <c r="D4040" s="1116"/>
      <c r="E4040" s="1215" t="s">
        <v>4985</v>
      </c>
      <c r="F4040" s="1172" t="s">
        <v>4985</v>
      </c>
    </row>
    <row r="4041" spans="2:6" s="939" customFormat="1" ht="30" customHeight="1">
      <c r="B4041" s="942"/>
      <c r="C4041" s="1063"/>
      <c r="D4041" s="1116"/>
      <c r="E4041" s="1215" t="s">
        <v>4986</v>
      </c>
      <c r="F4041" s="1172" t="s">
        <v>4986</v>
      </c>
    </row>
    <row r="4042" spans="2:6" s="939" customFormat="1" ht="30" customHeight="1">
      <c r="B4042" s="942"/>
      <c r="C4042" s="1063" t="s">
        <v>4987</v>
      </c>
      <c r="D4042" s="1116"/>
      <c r="E4042" s="1215" t="s">
        <v>4988</v>
      </c>
      <c r="F4042" s="1172" t="s">
        <v>4988</v>
      </c>
    </row>
    <row r="4043" spans="2:6" s="939" customFormat="1" ht="45" customHeight="1">
      <c r="B4043" s="942"/>
      <c r="C4043" s="1063"/>
      <c r="D4043" s="1116"/>
      <c r="E4043" s="1215" t="s">
        <v>4989</v>
      </c>
      <c r="F4043" s="1172" t="s">
        <v>4989</v>
      </c>
    </row>
    <row r="4044" spans="2:6" s="939" customFormat="1" ht="19.5" customHeight="1">
      <c r="B4044" s="942"/>
      <c r="C4044" s="1063"/>
      <c r="D4044" s="1116"/>
      <c r="E4044" s="1215" t="s">
        <v>4990</v>
      </c>
      <c r="F4044" s="1172" t="s">
        <v>4990</v>
      </c>
    </row>
    <row r="4045" spans="2:6" s="939" customFormat="1" ht="33.75" customHeight="1">
      <c r="B4045" s="942"/>
      <c r="C4045" s="1063"/>
      <c r="D4045" s="1116"/>
      <c r="E4045" s="1215" t="s">
        <v>4991</v>
      </c>
      <c r="F4045" s="1172" t="s">
        <v>4991</v>
      </c>
    </row>
    <row r="4046" spans="2:6" s="939" customFormat="1" ht="32.25" customHeight="1">
      <c r="B4046" s="942"/>
      <c r="C4046" s="1063"/>
      <c r="D4046" s="1116"/>
      <c r="E4046" s="1215" t="s">
        <v>4992</v>
      </c>
      <c r="F4046" s="1172" t="s">
        <v>4992</v>
      </c>
    </row>
    <row r="4047" spans="2:6" s="939" customFormat="1" ht="30" customHeight="1">
      <c r="B4047" s="942"/>
      <c r="C4047" s="1063"/>
      <c r="D4047" s="1116"/>
      <c r="E4047" s="1215" t="s">
        <v>4993</v>
      </c>
      <c r="F4047" s="1172" t="s">
        <v>4993</v>
      </c>
    </row>
    <row r="4048" spans="2:6" s="939" customFormat="1" ht="19.5" customHeight="1">
      <c r="B4048" s="942"/>
      <c r="C4048" s="1143" t="s">
        <v>4994</v>
      </c>
      <c r="D4048" s="1116"/>
      <c r="E4048" s="1215"/>
      <c r="F4048" s="1172"/>
    </row>
    <row r="4049" spans="2:6" s="939" customFormat="1" ht="19.5" customHeight="1">
      <c r="B4049" s="942"/>
      <c r="C4049" s="1143" t="s">
        <v>4995</v>
      </c>
      <c r="D4049" s="1116"/>
      <c r="E4049" s="1215"/>
      <c r="F4049" s="1172"/>
    </row>
    <row r="4050" spans="2:6" s="939" customFormat="1" ht="35.25" customHeight="1">
      <c r="B4050" s="942"/>
      <c r="C4050" s="1143" t="s">
        <v>4996</v>
      </c>
      <c r="D4050" s="1116"/>
      <c r="E4050" s="1215" t="s">
        <v>4997</v>
      </c>
      <c r="F4050" s="1172" t="s">
        <v>4997</v>
      </c>
    </row>
    <row r="4051" spans="2:6" s="939" customFormat="1" ht="33" customHeight="1">
      <c r="B4051" s="942"/>
      <c r="C4051" s="1123"/>
      <c r="D4051" s="1116"/>
      <c r="E4051" s="1215" t="s">
        <v>4998</v>
      </c>
      <c r="F4051" s="1172" t="s">
        <v>4998</v>
      </c>
    </row>
    <row r="4052" spans="2:6" s="939" customFormat="1" ht="48.75" customHeight="1">
      <c r="B4052" s="942"/>
      <c r="C4052" s="1123"/>
      <c r="D4052" s="1116"/>
      <c r="E4052" s="1215" t="s">
        <v>4999</v>
      </c>
      <c r="F4052" s="1172" t="s">
        <v>4999</v>
      </c>
    </row>
    <row r="4053" spans="2:6" s="939" customFormat="1" ht="95.25" customHeight="1">
      <c r="B4053" s="942"/>
      <c r="C4053" s="1123"/>
      <c r="D4053" s="1116"/>
      <c r="E4053" s="1215" t="s">
        <v>5000</v>
      </c>
      <c r="F4053" s="1172" t="s">
        <v>5000</v>
      </c>
    </row>
    <row r="4054" spans="2:6" s="939" customFormat="1" ht="33.75" customHeight="1">
      <c r="B4054" s="942"/>
      <c r="C4054" s="1123"/>
      <c r="D4054" s="1116"/>
      <c r="E4054" s="1215" t="s">
        <v>5001</v>
      </c>
      <c r="F4054" s="1172" t="s">
        <v>5001</v>
      </c>
    </row>
    <row r="4055" spans="2:6" s="939" customFormat="1" ht="87.75" customHeight="1">
      <c r="B4055" s="942"/>
      <c r="C4055" s="1123"/>
      <c r="D4055" s="1116"/>
      <c r="E4055" s="1215" t="s">
        <v>5002</v>
      </c>
      <c r="F4055" s="1172" t="s">
        <v>5002</v>
      </c>
    </row>
    <row r="4056" spans="2:6" s="939" customFormat="1" ht="33" customHeight="1">
      <c r="B4056" s="942"/>
      <c r="C4056" s="1123"/>
      <c r="D4056" s="1116"/>
      <c r="E4056" s="1215" t="s">
        <v>5003</v>
      </c>
      <c r="F4056" s="1172" t="s">
        <v>5003</v>
      </c>
    </row>
    <row r="4057" spans="2:6" s="939" customFormat="1" ht="34.5" customHeight="1">
      <c r="B4057" s="942"/>
      <c r="C4057" s="1123"/>
      <c r="D4057" s="1116"/>
      <c r="E4057" s="1215" t="s">
        <v>5004</v>
      </c>
      <c r="F4057" s="1172" t="s">
        <v>5004</v>
      </c>
    </row>
    <row r="4058" spans="2:6" s="939" customFormat="1" ht="38.25" customHeight="1">
      <c r="B4058" s="942"/>
      <c r="C4058" s="1123"/>
      <c r="D4058" s="1116"/>
      <c r="E4058" s="1215" t="s">
        <v>5005</v>
      </c>
      <c r="F4058" s="1172" t="s">
        <v>5005</v>
      </c>
    </row>
    <row r="4059" spans="2:6" s="939" customFormat="1" ht="39" customHeight="1">
      <c r="B4059" s="942"/>
      <c r="C4059" s="1123"/>
      <c r="D4059" s="1116"/>
      <c r="E4059" s="1215" t="s">
        <v>5006</v>
      </c>
      <c r="F4059" s="1172" t="s">
        <v>5006</v>
      </c>
    </row>
    <row r="4060" spans="2:6" s="939" customFormat="1" ht="50.25" customHeight="1">
      <c r="B4060" s="942"/>
      <c r="C4060" s="1123"/>
      <c r="D4060" s="1116"/>
      <c r="E4060" s="1215" t="s">
        <v>5007</v>
      </c>
      <c r="F4060" s="1172" t="s">
        <v>5007</v>
      </c>
    </row>
    <row r="4061" spans="2:6" s="939" customFormat="1" ht="38.25" customHeight="1">
      <c r="B4061" s="942"/>
      <c r="C4061" s="1123"/>
      <c r="D4061" s="1116"/>
      <c r="E4061" s="1215" t="s">
        <v>5008</v>
      </c>
      <c r="F4061" s="1172" t="s">
        <v>5008</v>
      </c>
    </row>
    <row r="4062" spans="2:6" s="939" customFormat="1" ht="40.5" customHeight="1">
      <c r="B4062" s="942"/>
      <c r="C4062" s="1123"/>
      <c r="D4062" s="1116"/>
      <c r="E4062" s="1215" t="s">
        <v>5009</v>
      </c>
      <c r="F4062" s="1172" t="s">
        <v>5009</v>
      </c>
    </row>
    <row r="4063" spans="2:6" s="939" customFormat="1" ht="38.25" customHeight="1">
      <c r="B4063" s="942"/>
      <c r="C4063" s="1123"/>
      <c r="D4063" s="1116"/>
      <c r="E4063" s="1215" t="s">
        <v>5010</v>
      </c>
      <c r="F4063" s="1172" t="s">
        <v>5010</v>
      </c>
    </row>
    <row r="4064" spans="2:6" s="939" customFormat="1" ht="48" customHeight="1">
      <c r="B4064" s="942"/>
      <c r="C4064" s="1123"/>
      <c r="D4064" s="1116"/>
      <c r="E4064" s="1215" t="s">
        <v>5011</v>
      </c>
      <c r="F4064" s="1172" t="s">
        <v>5011</v>
      </c>
    </row>
    <row r="4065" spans="2:6" s="939" customFormat="1" ht="39" customHeight="1">
      <c r="B4065" s="942"/>
      <c r="C4065" s="1123"/>
      <c r="D4065" s="1116"/>
      <c r="E4065" s="1215" t="s">
        <v>5012</v>
      </c>
      <c r="F4065" s="1172" t="s">
        <v>5013</v>
      </c>
    </row>
    <row r="4066" spans="2:6" s="939" customFormat="1" ht="39" customHeight="1">
      <c r="B4066" s="942"/>
      <c r="C4066" s="1409"/>
      <c r="D4066" s="1411"/>
      <c r="E4066" s="1401" t="s">
        <v>5014</v>
      </c>
      <c r="F4066" s="1403" t="s">
        <v>5014</v>
      </c>
    </row>
    <row r="4067" spans="2:6" s="939" customFormat="1" ht="407.25" customHeight="1">
      <c r="B4067" s="942"/>
      <c r="C4067" s="1410"/>
      <c r="D4067" s="1412"/>
      <c r="E4067" s="1402"/>
      <c r="F4067" s="1404"/>
    </row>
    <row r="4068" spans="2:6" s="939" customFormat="1" ht="19.5" customHeight="1">
      <c r="B4068" s="942"/>
      <c r="C4068" s="1143" t="s">
        <v>5015</v>
      </c>
      <c r="D4068" s="1116"/>
      <c r="E4068" s="1215"/>
      <c r="F4068" s="1172"/>
    </row>
    <row r="4069" spans="2:6" s="939" customFormat="1" ht="108.75" customHeight="1">
      <c r="B4069" s="942"/>
      <c r="C4069" s="1143"/>
      <c r="D4069" s="1116"/>
      <c r="E4069" s="1215" t="s">
        <v>5016</v>
      </c>
      <c r="F4069" s="1172" t="s">
        <v>5016</v>
      </c>
    </row>
    <row r="4070" spans="2:6" s="939" customFormat="1" ht="20.100000000000001" customHeight="1">
      <c r="B4070" s="942"/>
      <c r="C4070" s="1115" t="s">
        <v>5017</v>
      </c>
      <c r="D4070" s="1116"/>
      <c r="E4070" s="1215"/>
      <c r="F4070" s="1172"/>
    </row>
    <row r="4071" spans="2:6" s="939" customFormat="1" ht="19.5" customHeight="1">
      <c r="B4071" s="942"/>
      <c r="C4071" s="1059" t="s">
        <v>5018</v>
      </c>
      <c r="D4071" s="1116"/>
      <c r="E4071" s="1215"/>
      <c r="F4071" s="1172"/>
    </row>
    <row r="4072" spans="2:6" s="939" customFormat="1" ht="19.5" customHeight="1">
      <c r="B4072" s="942"/>
      <c r="C4072" s="1059"/>
      <c r="D4072" s="1116"/>
      <c r="E4072" s="1215" t="s">
        <v>5019</v>
      </c>
      <c r="F4072" s="1172" t="s">
        <v>5019</v>
      </c>
    </row>
    <row r="4073" spans="2:6" s="939" customFormat="1" ht="19.5" customHeight="1">
      <c r="B4073" s="942"/>
      <c r="C4073" s="1059" t="s">
        <v>5020</v>
      </c>
      <c r="D4073" s="1116"/>
      <c r="E4073" s="1215"/>
      <c r="F4073" s="1172"/>
    </row>
    <row r="4074" spans="2:6" s="939" customFormat="1" ht="19.5" customHeight="1">
      <c r="B4074" s="942"/>
      <c r="C4074" s="1059"/>
      <c r="D4074" s="1116"/>
      <c r="E4074" s="1215" t="s">
        <v>5021</v>
      </c>
      <c r="F4074" s="1172" t="s">
        <v>5021</v>
      </c>
    </row>
    <row r="4075" spans="2:6" s="939" customFormat="1" ht="33.75" customHeight="1">
      <c r="B4075" s="942"/>
      <c r="C4075" s="1059"/>
      <c r="D4075" s="1116"/>
      <c r="E4075" s="1215" t="s">
        <v>5022</v>
      </c>
      <c r="F4075" s="1172" t="s">
        <v>5022</v>
      </c>
    </row>
    <row r="4076" spans="2:6" s="939" customFormat="1" ht="20.100000000000001" customHeight="1">
      <c r="B4076" s="942"/>
      <c r="C4076" s="1122"/>
      <c r="D4076" s="1116"/>
      <c r="E4076" s="1215" t="s">
        <v>5023</v>
      </c>
      <c r="F4076" s="1172" t="s">
        <v>5023</v>
      </c>
    </row>
    <row r="4077" spans="2:6" s="939" customFormat="1" ht="81.75" customHeight="1">
      <c r="B4077" s="942"/>
      <c r="C4077" s="1122"/>
      <c r="D4077" s="1116"/>
      <c r="E4077" s="1215" t="s">
        <v>5024</v>
      </c>
      <c r="F4077" s="1172" t="s">
        <v>5025</v>
      </c>
    </row>
    <row r="4078" spans="2:6" s="939" customFormat="1" ht="37.5" customHeight="1">
      <c r="B4078" s="942"/>
      <c r="C4078" s="1122"/>
      <c r="D4078" s="1116"/>
      <c r="E4078" s="1215" t="s">
        <v>5026</v>
      </c>
      <c r="F4078" s="1172" t="s">
        <v>5026</v>
      </c>
    </row>
    <row r="4079" spans="2:6" s="939" customFormat="1" ht="20.25" customHeight="1">
      <c r="B4079" s="942"/>
      <c r="C4079" s="1122"/>
      <c r="D4079" s="1116"/>
      <c r="E4079" s="1215" t="s">
        <v>5027</v>
      </c>
      <c r="F4079" s="1172" t="s">
        <v>5028</v>
      </c>
    </row>
    <row r="4080" spans="2:6" s="939" customFormat="1" ht="36" customHeight="1">
      <c r="B4080" s="942"/>
      <c r="C4080" s="1122"/>
      <c r="D4080" s="1116"/>
      <c r="E4080" s="1215" t="s">
        <v>5029</v>
      </c>
      <c r="F4080" s="1172" t="s">
        <v>5029</v>
      </c>
    </row>
    <row r="4081" spans="2:6" s="939" customFormat="1" ht="53.25" customHeight="1">
      <c r="B4081" s="942"/>
      <c r="C4081" s="1122"/>
      <c r="D4081" s="1116"/>
      <c r="E4081" s="1215" t="s">
        <v>5030</v>
      </c>
      <c r="F4081" s="1172" t="s">
        <v>6514</v>
      </c>
    </row>
    <row r="4082" spans="2:6" s="939" customFormat="1" ht="20.100000000000001" customHeight="1">
      <c r="B4082" s="942"/>
      <c r="C4082" s="1063"/>
      <c r="D4082" s="1062"/>
      <c r="E4082" s="1215" t="s">
        <v>5031</v>
      </c>
      <c r="F4082" s="1172" t="s">
        <v>5031</v>
      </c>
    </row>
    <row r="4083" spans="2:6" s="939" customFormat="1" ht="54" customHeight="1">
      <c r="B4083" s="942"/>
      <c r="C4083" s="1063"/>
      <c r="D4083" s="1062"/>
      <c r="E4083" s="1215" t="s">
        <v>5032</v>
      </c>
      <c r="F4083" s="1172" t="s">
        <v>5032</v>
      </c>
    </row>
    <row r="4084" spans="2:6" s="939" customFormat="1" ht="47.25" customHeight="1">
      <c r="B4084" s="942"/>
      <c r="C4084" s="1063"/>
      <c r="D4084" s="1062"/>
      <c r="E4084" s="1215" t="s">
        <v>5033</v>
      </c>
      <c r="F4084" s="1172" t="s">
        <v>5033</v>
      </c>
    </row>
    <row r="4085" spans="2:6" s="939" customFormat="1" ht="19.5" customHeight="1">
      <c r="B4085" s="942"/>
      <c r="C4085" s="1059" t="s">
        <v>5034</v>
      </c>
      <c r="D4085" s="1062"/>
      <c r="E4085" s="1215"/>
      <c r="F4085" s="1172"/>
    </row>
    <row r="4086" spans="2:6" s="939" customFormat="1" ht="19.5" customHeight="1">
      <c r="B4086" s="942"/>
      <c r="C4086" s="1063"/>
      <c r="D4086" s="1062"/>
      <c r="E4086" s="1215" t="s">
        <v>5035</v>
      </c>
      <c r="F4086" s="1172" t="s">
        <v>5035</v>
      </c>
    </row>
    <row r="4087" spans="2:6" s="939" customFormat="1" ht="51.75" customHeight="1">
      <c r="B4087" s="942"/>
      <c r="C4087" s="1063"/>
      <c r="D4087" s="1062"/>
      <c r="E4087" s="1215" t="s">
        <v>5036</v>
      </c>
      <c r="F4087" s="1172" t="s">
        <v>5036</v>
      </c>
    </row>
    <row r="4088" spans="2:6" s="939" customFormat="1" ht="39" customHeight="1">
      <c r="B4088" s="942"/>
      <c r="C4088" s="1063"/>
      <c r="D4088" s="1062"/>
      <c r="E4088" s="1215" t="s">
        <v>5037</v>
      </c>
      <c r="F4088" s="1172" t="s">
        <v>5037</v>
      </c>
    </row>
    <row r="4089" spans="2:6" s="939" customFormat="1" ht="33.75" customHeight="1">
      <c r="B4089" s="942"/>
      <c r="C4089" s="1063"/>
      <c r="D4089" s="1062"/>
      <c r="E4089" s="1215" t="s">
        <v>5038</v>
      </c>
      <c r="F4089" s="1172" t="s">
        <v>5038</v>
      </c>
    </row>
    <row r="4090" spans="2:6" s="939" customFormat="1" ht="20.25" customHeight="1">
      <c r="B4090" s="942"/>
      <c r="C4090" s="1063"/>
      <c r="D4090" s="1062"/>
      <c r="E4090" s="1215" t="s">
        <v>5039</v>
      </c>
      <c r="F4090" s="1172" t="s">
        <v>5039</v>
      </c>
    </row>
    <row r="4091" spans="2:6" s="939" customFormat="1" ht="20.25" customHeight="1">
      <c r="B4091" s="942"/>
      <c r="C4091" s="1059" t="s">
        <v>5040</v>
      </c>
      <c r="D4091" s="1062"/>
      <c r="E4091" s="1215"/>
      <c r="F4091" s="1172"/>
    </row>
    <row r="4092" spans="2:6" s="939" customFormat="1" ht="50.25" customHeight="1">
      <c r="B4092" s="942"/>
      <c r="C4092" s="1063"/>
      <c r="D4092" s="1062"/>
      <c r="E4092" s="1215" t="s">
        <v>5041</v>
      </c>
      <c r="F4092" s="1172" t="s">
        <v>5041</v>
      </c>
    </row>
    <row r="4093" spans="2:6" s="939" customFormat="1" ht="46.5" customHeight="1">
      <c r="B4093" s="942"/>
      <c r="C4093" s="1063"/>
      <c r="D4093" s="1062"/>
      <c r="E4093" s="1215" t="s">
        <v>5042</v>
      </c>
      <c r="F4093" s="1172" t="s">
        <v>5042</v>
      </c>
    </row>
    <row r="4094" spans="2:6" s="939" customFormat="1" ht="34.5" customHeight="1">
      <c r="B4094" s="942"/>
      <c r="C4094" s="1063"/>
      <c r="D4094" s="1062"/>
      <c r="E4094" s="1215" t="s">
        <v>5043</v>
      </c>
      <c r="F4094" s="1172" t="s">
        <v>5043</v>
      </c>
    </row>
    <row r="4095" spans="2:6" s="939" customFormat="1" ht="36" customHeight="1">
      <c r="B4095" s="942"/>
      <c r="C4095" s="1063"/>
      <c r="D4095" s="1062"/>
      <c r="E4095" s="1215" t="s">
        <v>5044</v>
      </c>
      <c r="F4095" s="1172" t="s">
        <v>5044</v>
      </c>
    </row>
    <row r="4096" spans="2:6" s="939" customFormat="1" ht="37.5" customHeight="1">
      <c r="B4096" s="942"/>
      <c r="C4096" s="1063"/>
      <c r="D4096" s="1062"/>
      <c r="E4096" s="1215" t="s">
        <v>5045</v>
      </c>
      <c r="F4096" s="1172" t="s">
        <v>6515</v>
      </c>
    </row>
    <row r="4097" spans="2:6" s="939" customFormat="1" ht="19.5" customHeight="1">
      <c r="B4097" s="942"/>
      <c r="C4097" s="1063"/>
      <c r="D4097" s="1062"/>
      <c r="E4097" s="1215" t="s">
        <v>5046</v>
      </c>
      <c r="F4097" s="1172" t="s">
        <v>5046</v>
      </c>
    </row>
    <row r="4098" spans="2:6" s="939" customFormat="1" ht="36" customHeight="1">
      <c r="B4098" s="942"/>
      <c r="C4098" s="1063"/>
      <c r="D4098" s="1062"/>
      <c r="E4098" s="1215" t="s">
        <v>5047</v>
      </c>
      <c r="F4098" s="1172" t="s">
        <v>5047</v>
      </c>
    </row>
    <row r="4099" spans="2:6" s="939" customFormat="1" ht="137.25" customHeight="1">
      <c r="B4099" s="942"/>
      <c r="C4099" s="1063"/>
      <c r="D4099" s="1062"/>
      <c r="E4099" s="1215" t="s">
        <v>5048</v>
      </c>
      <c r="F4099" s="1172" t="s">
        <v>5048</v>
      </c>
    </row>
    <row r="4100" spans="2:6" s="939" customFormat="1" ht="48.75" customHeight="1">
      <c r="B4100" s="942"/>
      <c r="C4100" s="1063"/>
      <c r="D4100" s="1062"/>
      <c r="E4100" s="1215" t="s">
        <v>5049</v>
      </c>
      <c r="F4100" s="1172" t="s">
        <v>5049</v>
      </c>
    </row>
    <row r="4101" spans="2:6" s="939" customFormat="1" ht="20.100000000000001" customHeight="1">
      <c r="B4101" s="942"/>
      <c r="C4101" s="1063"/>
      <c r="D4101" s="1062"/>
      <c r="E4101" s="1215" t="s">
        <v>5050</v>
      </c>
      <c r="F4101" s="1172" t="s">
        <v>5050</v>
      </c>
    </row>
    <row r="4102" spans="2:6" s="939" customFormat="1" ht="19.5" customHeight="1">
      <c r="B4102" s="942"/>
      <c r="C4102" s="1059" t="s">
        <v>5051</v>
      </c>
      <c r="D4102" s="1062"/>
      <c r="E4102" s="1215"/>
      <c r="F4102" s="1172"/>
    </row>
    <row r="4103" spans="2:6" s="939" customFormat="1" ht="40.5" customHeight="1">
      <c r="B4103" s="942"/>
      <c r="C4103" s="1063"/>
      <c r="D4103" s="1062"/>
      <c r="E4103" s="1215" t="s">
        <v>5052</v>
      </c>
      <c r="F4103" s="1172" t="s">
        <v>5052</v>
      </c>
    </row>
    <row r="4104" spans="2:6" s="939" customFormat="1" ht="20.100000000000001" customHeight="1">
      <c r="B4104" s="942"/>
      <c r="C4104" s="1063"/>
      <c r="D4104" s="1062"/>
      <c r="E4104" s="1215" t="s">
        <v>5053</v>
      </c>
      <c r="F4104" s="1172" t="s">
        <v>5053</v>
      </c>
    </row>
    <row r="4105" spans="2:6" s="939" customFormat="1" ht="20.100000000000001" customHeight="1">
      <c r="B4105" s="942"/>
      <c r="C4105" s="1063"/>
      <c r="D4105" s="1062"/>
      <c r="E4105" s="1215" t="s">
        <v>5054</v>
      </c>
      <c r="F4105" s="1172" t="s">
        <v>5054</v>
      </c>
    </row>
    <row r="4106" spans="2:6" s="939" customFormat="1" ht="34.5" customHeight="1">
      <c r="B4106" s="942"/>
      <c r="C4106" s="1063"/>
      <c r="D4106" s="1062"/>
      <c r="E4106" s="1215" t="s">
        <v>5055</v>
      </c>
      <c r="F4106" s="1172" t="s">
        <v>5055</v>
      </c>
    </row>
    <row r="4107" spans="2:6" s="939" customFormat="1" ht="20.100000000000001" customHeight="1">
      <c r="B4107" s="942"/>
      <c r="C4107" s="1063"/>
      <c r="D4107" s="1062"/>
      <c r="E4107" s="1215" t="s">
        <v>5056</v>
      </c>
      <c r="F4107" s="1172" t="s">
        <v>5056</v>
      </c>
    </row>
    <row r="4108" spans="2:6" s="939" customFormat="1" ht="19.5" customHeight="1">
      <c r="B4108" s="942"/>
      <c r="C4108" s="1063"/>
      <c r="D4108" s="1062"/>
      <c r="E4108" s="1215" t="s">
        <v>5057</v>
      </c>
      <c r="F4108" s="1172" t="s">
        <v>5057</v>
      </c>
    </row>
    <row r="4109" spans="2:6" s="939" customFormat="1" ht="31.5" customHeight="1">
      <c r="B4109" s="942"/>
      <c r="C4109" s="1063"/>
      <c r="D4109" s="1062"/>
      <c r="E4109" s="1215" t="s">
        <v>5058</v>
      </c>
      <c r="F4109" s="1172" t="s">
        <v>5058</v>
      </c>
    </row>
    <row r="4110" spans="2:6" s="939" customFormat="1" ht="19.5" customHeight="1">
      <c r="B4110" s="942"/>
      <c r="C4110" s="1059" t="s">
        <v>5059</v>
      </c>
      <c r="D4110" s="1062"/>
      <c r="E4110" s="1215"/>
      <c r="F4110" s="1172"/>
    </row>
    <row r="4111" spans="2:6" s="939" customFormat="1" ht="33.75" customHeight="1">
      <c r="B4111" s="942"/>
      <c r="C4111" s="1143"/>
      <c r="D4111" s="1062"/>
      <c r="E4111" s="1215" t="s">
        <v>5060</v>
      </c>
      <c r="F4111" s="1172" t="s">
        <v>5060</v>
      </c>
    </row>
    <row r="4112" spans="2:6" s="939" customFormat="1" ht="20.100000000000001" customHeight="1">
      <c r="B4112" s="942"/>
      <c r="C4112" s="1143"/>
      <c r="D4112" s="1062"/>
      <c r="E4112" s="1215" t="s">
        <v>5061</v>
      </c>
      <c r="F4112" s="1172" t="s">
        <v>5061</v>
      </c>
    </row>
    <row r="4113" spans="2:6" s="939" customFormat="1" ht="20.100000000000001" customHeight="1">
      <c r="B4113" s="942"/>
      <c r="C4113" s="1059" t="s">
        <v>5062</v>
      </c>
      <c r="D4113" s="1062"/>
      <c r="E4113" s="1215"/>
      <c r="F4113" s="1172"/>
    </row>
    <row r="4114" spans="2:6" s="939" customFormat="1" ht="20.100000000000001" customHeight="1">
      <c r="B4114" s="942"/>
      <c r="C4114" s="1063"/>
      <c r="D4114" s="1062"/>
      <c r="E4114" s="1215" t="s">
        <v>5063</v>
      </c>
      <c r="F4114" s="1172" t="s">
        <v>5064</v>
      </c>
    </row>
    <row r="4115" spans="2:6" s="939" customFormat="1" ht="48.75" customHeight="1">
      <c r="B4115" s="942"/>
      <c r="C4115" s="1063"/>
      <c r="D4115" s="1062"/>
      <c r="E4115" s="1215" t="s">
        <v>5065</v>
      </c>
      <c r="F4115" s="1172" t="s">
        <v>5066</v>
      </c>
    </row>
    <row r="4116" spans="2:6" s="939" customFormat="1" ht="20.100000000000001" customHeight="1">
      <c r="B4116" s="942"/>
      <c r="C4116" s="1063" t="s">
        <v>5067</v>
      </c>
      <c r="D4116" s="1062"/>
      <c r="E4116" s="1215"/>
      <c r="F4116" s="1172"/>
    </row>
    <row r="4117" spans="2:6" s="939" customFormat="1" ht="30" customHeight="1">
      <c r="B4117" s="942"/>
      <c r="C4117" s="1063"/>
      <c r="D4117" s="1062"/>
      <c r="E4117" s="1215" t="s">
        <v>5068</v>
      </c>
      <c r="F4117" s="1172" t="s">
        <v>5069</v>
      </c>
    </row>
    <row r="4118" spans="2:6" s="939" customFormat="1" ht="55.5" customHeight="1">
      <c r="B4118" s="942"/>
      <c r="C4118" s="1063"/>
      <c r="D4118" s="1062"/>
      <c r="E4118" s="1215" t="s">
        <v>5070</v>
      </c>
      <c r="F4118" s="1172" t="s">
        <v>5071</v>
      </c>
    </row>
    <row r="4119" spans="2:6" s="939" customFormat="1" ht="39" customHeight="1">
      <c r="B4119" s="942"/>
      <c r="C4119" s="1063"/>
      <c r="D4119" s="1062"/>
      <c r="E4119" s="1215" t="s">
        <v>5072</v>
      </c>
      <c r="F4119" s="1172" t="s">
        <v>5073</v>
      </c>
    </row>
    <row r="4120" spans="2:6" s="939" customFormat="1" ht="33.75" customHeight="1">
      <c r="B4120" s="942"/>
      <c r="C4120" s="1063"/>
      <c r="D4120" s="1062"/>
      <c r="E4120" s="1215" t="s">
        <v>5074</v>
      </c>
      <c r="F4120" s="1172" t="s">
        <v>5075</v>
      </c>
    </row>
    <row r="4121" spans="2:6" s="939" customFormat="1" ht="20.100000000000001" customHeight="1">
      <c r="B4121" s="942"/>
      <c r="C4121" s="1063"/>
      <c r="D4121" s="1062"/>
      <c r="E4121" s="1215" t="s">
        <v>5076</v>
      </c>
      <c r="F4121" s="1172" t="s">
        <v>5077</v>
      </c>
    </row>
    <row r="4122" spans="2:6" s="939" customFormat="1" ht="20.100000000000001" customHeight="1">
      <c r="B4122" s="942"/>
      <c r="C4122" s="1063"/>
      <c r="D4122" s="1062"/>
      <c r="E4122" s="1215" t="s">
        <v>5078</v>
      </c>
      <c r="F4122" s="1172" t="s">
        <v>5079</v>
      </c>
    </row>
    <row r="4123" spans="2:6" s="939" customFormat="1" ht="20.100000000000001" customHeight="1">
      <c r="B4123" s="942"/>
      <c r="C4123" s="1063" t="s">
        <v>5080</v>
      </c>
      <c r="D4123" s="1062"/>
      <c r="E4123" s="1215"/>
      <c r="F4123" s="1172"/>
    </row>
    <row r="4124" spans="2:6" s="939" customFormat="1" ht="36" customHeight="1">
      <c r="B4124" s="942"/>
      <c r="C4124" s="1063"/>
      <c r="D4124" s="1062"/>
      <c r="E4124" s="1215" t="s">
        <v>5081</v>
      </c>
      <c r="F4124" s="1172" t="s">
        <v>5081</v>
      </c>
    </row>
    <row r="4125" spans="2:6" s="939" customFormat="1" ht="20.25" customHeight="1">
      <c r="B4125" s="942"/>
      <c r="C4125" s="1063" t="s">
        <v>5082</v>
      </c>
      <c r="D4125" s="1062"/>
      <c r="E4125" s="1215"/>
      <c r="F4125" s="1172"/>
    </row>
    <row r="4126" spans="2:6" s="939" customFormat="1" ht="33" customHeight="1">
      <c r="B4126" s="942"/>
      <c r="C4126" s="1063"/>
      <c r="D4126" s="1062"/>
      <c r="E4126" s="1215" t="s">
        <v>5083</v>
      </c>
      <c r="F4126" s="1172" t="s">
        <v>5083</v>
      </c>
    </row>
    <row r="4127" spans="2:6" s="939" customFormat="1" ht="34.5" customHeight="1">
      <c r="B4127" s="942"/>
      <c r="C4127" s="1063"/>
      <c r="D4127" s="1062"/>
      <c r="E4127" s="1215" t="s">
        <v>5084</v>
      </c>
      <c r="F4127" s="1172" t="s">
        <v>5084</v>
      </c>
    </row>
    <row r="4128" spans="2:6" s="939" customFormat="1" ht="51" customHeight="1">
      <c r="B4128" s="942"/>
      <c r="C4128" s="1063"/>
      <c r="D4128" s="1062"/>
      <c r="E4128" s="1215" t="s">
        <v>5085</v>
      </c>
      <c r="F4128" s="1172" t="s">
        <v>5085</v>
      </c>
    </row>
    <row r="4129" spans="2:6" s="939" customFormat="1" ht="34.5" customHeight="1">
      <c r="B4129" s="942"/>
      <c r="C4129" s="1063"/>
      <c r="D4129" s="1062"/>
      <c r="E4129" s="1215" t="s">
        <v>5086</v>
      </c>
      <c r="F4129" s="1172" t="s">
        <v>5086</v>
      </c>
    </row>
    <row r="4130" spans="2:6" s="939" customFormat="1" ht="30" customHeight="1">
      <c r="B4130" s="942"/>
      <c r="C4130" s="1063"/>
      <c r="D4130" s="1062"/>
      <c r="E4130" s="1215" t="s">
        <v>5087</v>
      </c>
      <c r="F4130" s="1172" t="s">
        <v>5087</v>
      </c>
    </row>
    <row r="4131" spans="2:6" s="939" customFormat="1" ht="30" customHeight="1">
      <c r="B4131" s="942"/>
      <c r="C4131" s="1063"/>
      <c r="D4131" s="1062"/>
      <c r="E4131" s="1215" t="s">
        <v>5088</v>
      </c>
      <c r="F4131" s="1172" t="s">
        <v>5088</v>
      </c>
    </row>
    <row r="4132" spans="2:6" s="939" customFormat="1" ht="20.100000000000001" customHeight="1">
      <c r="B4132" s="942"/>
      <c r="C4132" s="1063"/>
      <c r="D4132" s="1062"/>
      <c r="E4132" s="1215" t="s">
        <v>5089</v>
      </c>
      <c r="F4132" s="1172" t="s">
        <v>5089</v>
      </c>
    </row>
    <row r="4133" spans="2:6" s="939" customFormat="1" ht="19.5" customHeight="1">
      <c r="B4133" s="942"/>
      <c r="C4133" s="1063" t="s">
        <v>5090</v>
      </c>
      <c r="D4133" s="1062"/>
      <c r="E4133" s="1215"/>
      <c r="F4133" s="1172"/>
    </row>
    <row r="4134" spans="2:6" s="939" customFormat="1" ht="51" customHeight="1">
      <c r="B4134" s="942"/>
      <c r="C4134" s="1063"/>
      <c r="D4134" s="1062"/>
      <c r="E4134" s="1215" t="s">
        <v>5091</v>
      </c>
      <c r="F4134" s="1172" t="s">
        <v>5091</v>
      </c>
    </row>
    <row r="4135" spans="2:6" s="939" customFormat="1" ht="37.5" customHeight="1">
      <c r="B4135" s="942"/>
      <c r="C4135" s="1063"/>
      <c r="D4135" s="1062"/>
      <c r="E4135" s="1215" t="s">
        <v>5092</v>
      </c>
      <c r="F4135" s="1172" t="s">
        <v>5092</v>
      </c>
    </row>
    <row r="4136" spans="2:6" s="939" customFormat="1" ht="20.100000000000001" customHeight="1">
      <c r="B4136" s="942"/>
      <c r="C4136" s="1063"/>
      <c r="D4136" s="1062"/>
      <c r="E4136" s="1215" t="s">
        <v>5093</v>
      </c>
      <c r="F4136" s="1172" t="s">
        <v>5093</v>
      </c>
    </row>
    <row r="4137" spans="2:6" s="939" customFormat="1" ht="19.5" customHeight="1">
      <c r="B4137" s="942"/>
      <c r="C4137" s="1063" t="s">
        <v>5094</v>
      </c>
      <c r="D4137" s="1062"/>
      <c r="E4137" s="1215"/>
      <c r="F4137" s="1172"/>
    </row>
    <row r="4138" spans="2:6" s="939" customFormat="1" ht="20.100000000000001" customHeight="1">
      <c r="B4138" s="942"/>
      <c r="C4138" s="1063"/>
      <c r="D4138" s="1062"/>
      <c r="E4138" s="1215" t="s">
        <v>5095</v>
      </c>
      <c r="F4138" s="1172" t="s">
        <v>5095</v>
      </c>
    </row>
    <row r="4139" spans="2:6" s="939" customFormat="1" ht="33.75" customHeight="1">
      <c r="B4139" s="942"/>
      <c r="C4139" s="1063"/>
      <c r="D4139" s="1062"/>
      <c r="E4139" s="1215" t="s">
        <v>5096</v>
      </c>
      <c r="F4139" s="1172" t="s">
        <v>5096</v>
      </c>
    </row>
    <row r="4140" spans="2:6" s="939" customFormat="1" ht="33.75" customHeight="1">
      <c r="B4140" s="942"/>
      <c r="C4140" s="1063"/>
      <c r="D4140" s="1062"/>
      <c r="E4140" s="1215" t="s">
        <v>5097</v>
      </c>
      <c r="F4140" s="1172" t="s">
        <v>5097</v>
      </c>
    </row>
    <row r="4141" spans="2:6" s="939" customFormat="1" ht="20.100000000000001" customHeight="1">
      <c r="B4141" s="942"/>
      <c r="C4141" s="1063"/>
      <c r="D4141" s="1062"/>
      <c r="E4141" s="1215" t="s">
        <v>5098</v>
      </c>
      <c r="F4141" s="1172" t="s">
        <v>5098</v>
      </c>
    </row>
    <row r="4142" spans="2:6" s="939" customFormat="1" ht="35.25" customHeight="1">
      <c r="B4142" s="942"/>
      <c r="C4142" s="1063"/>
      <c r="D4142" s="1062"/>
      <c r="E4142" s="1215" t="s">
        <v>5099</v>
      </c>
      <c r="F4142" s="1172" t="s">
        <v>5099</v>
      </c>
    </row>
    <row r="4143" spans="2:6" s="939" customFormat="1" ht="19.5" customHeight="1">
      <c r="B4143" s="942"/>
      <c r="C4143" s="1063" t="s">
        <v>5100</v>
      </c>
      <c r="D4143" s="1062"/>
      <c r="E4143" s="1215"/>
      <c r="F4143" s="1172"/>
    </row>
    <row r="4144" spans="2:6" s="939" customFormat="1" ht="19.5" customHeight="1">
      <c r="B4144" s="942"/>
      <c r="C4144" s="1063"/>
      <c r="D4144" s="1062"/>
      <c r="E4144" s="1215" t="s">
        <v>5101</v>
      </c>
      <c r="F4144" s="1172" t="s">
        <v>5101</v>
      </c>
    </row>
    <row r="4145" spans="2:6" s="939" customFormat="1" ht="19.5" customHeight="1">
      <c r="B4145" s="942"/>
      <c r="C4145" s="1063"/>
      <c r="D4145" s="1062"/>
      <c r="E4145" s="1215" t="s">
        <v>5102</v>
      </c>
      <c r="F4145" s="1172" t="s">
        <v>5102</v>
      </c>
    </row>
    <row r="4146" spans="2:6" s="939" customFormat="1" ht="36" customHeight="1">
      <c r="B4146" s="942"/>
      <c r="C4146" s="1063"/>
      <c r="D4146" s="1062"/>
      <c r="E4146" s="1215" t="s">
        <v>5103</v>
      </c>
      <c r="F4146" s="1172" t="s">
        <v>5103</v>
      </c>
    </row>
    <row r="4147" spans="2:6" s="939" customFormat="1" ht="20.100000000000001" customHeight="1">
      <c r="B4147" s="942"/>
      <c r="C4147" s="1063"/>
      <c r="D4147" s="1062"/>
      <c r="E4147" s="1215" t="s">
        <v>5104</v>
      </c>
      <c r="F4147" s="1172" t="s">
        <v>5104</v>
      </c>
    </row>
    <row r="4148" spans="2:6" s="939" customFormat="1" ht="38.25" customHeight="1">
      <c r="B4148" s="942"/>
      <c r="C4148" s="1063"/>
      <c r="D4148" s="1062"/>
      <c r="E4148" s="1215" t="s">
        <v>5105</v>
      </c>
      <c r="F4148" s="1172" t="s">
        <v>5105</v>
      </c>
    </row>
    <row r="4149" spans="2:6" s="939" customFormat="1" ht="43.5" customHeight="1">
      <c r="B4149" s="942"/>
      <c r="C4149" s="1063"/>
      <c r="D4149" s="1062"/>
      <c r="E4149" s="1215" t="s">
        <v>5106</v>
      </c>
      <c r="F4149" s="1172" t="s">
        <v>5106</v>
      </c>
    </row>
    <row r="4150" spans="2:6" s="939" customFormat="1" ht="19.5" customHeight="1">
      <c r="B4150" s="942"/>
      <c r="C4150" s="1063" t="s">
        <v>5107</v>
      </c>
      <c r="D4150" s="1062"/>
      <c r="E4150" s="1215"/>
      <c r="F4150" s="1172"/>
    </row>
    <row r="4151" spans="2:6" s="939" customFormat="1" ht="19.5" customHeight="1">
      <c r="B4151" s="942"/>
      <c r="C4151" s="1063"/>
      <c r="D4151" s="1062"/>
      <c r="E4151" s="1215" t="s">
        <v>5108</v>
      </c>
      <c r="F4151" s="1172" t="s">
        <v>5108</v>
      </c>
    </row>
    <row r="4152" spans="2:6" s="939" customFormat="1" ht="33.75" customHeight="1">
      <c r="B4152" s="942"/>
      <c r="C4152" s="1063"/>
      <c r="D4152" s="1062"/>
      <c r="E4152" s="1215" t="s">
        <v>5109</v>
      </c>
      <c r="F4152" s="1172" t="s">
        <v>5109</v>
      </c>
    </row>
    <row r="4153" spans="2:6" s="939" customFormat="1" ht="33" customHeight="1">
      <c r="B4153" s="942"/>
      <c r="C4153" s="1063"/>
      <c r="D4153" s="1062"/>
      <c r="E4153" s="1215" t="s">
        <v>5110</v>
      </c>
      <c r="F4153" s="1172" t="s">
        <v>5110</v>
      </c>
    </row>
    <row r="4154" spans="2:6" s="939" customFormat="1" ht="36" customHeight="1">
      <c r="B4154" s="942"/>
      <c r="C4154" s="1063"/>
      <c r="D4154" s="1062"/>
      <c r="E4154" s="1215" t="s">
        <v>5111</v>
      </c>
      <c r="F4154" s="1172" t="s">
        <v>5111</v>
      </c>
    </row>
    <row r="4155" spans="2:6" s="939" customFormat="1" ht="20.100000000000001" customHeight="1">
      <c r="B4155" s="942"/>
      <c r="C4155" s="1063"/>
      <c r="D4155" s="1062"/>
      <c r="E4155" s="1215" t="s">
        <v>5112</v>
      </c>
      <c r="F4155" s="1172" t="s">
        <v>5112</v>
      </c>
    </row>
    <row r="4156" spans="2:6" s="939" customFormat="1" ht="19.5" customHeight="1">
      <c r="B4156" s="942"/>
      <c r="C4156" s="1063"/>
      <c r="D4156" s="1062"/>
      <c r="E4156" s="1215" t="s">
        <v>5113</v>
      </c>
      <c r="F4156" s="1172" t="s">
        <v>5113</v>
      </c>
    </row>
    <row r="4157" spans="2:6" s="939" customFormat="1" ht="19.5" customHeight="1">
      <c r="B4157" s="942"/>
      <c r="C4157" s="1063" t="s">
        <v>5114</v>
      </c>
      <c r="D4157" s="1062"/>
      <c r="E4157" s="1215"/>
      <c r="F4157" s="1172"/>
    </row>
    <row r="4158" spans="2:6" s="939" customFormat="1" ht="51" customHeight="1">
      <c r="B4158" s="942"/>
      <c r="C4158" s="1063"/>
      <c r="D4158" s="1062"/>
      <c r="E4158" s="1215" t="s">
        <v>5115</v>
      </c>
      <c r="F4158" s="1172" t="s">
        <v>5115</v>
      </c>
    </row>
    <row r="4159" spans="2:6" s="939" customFormat="1" ht="42" customHeight="1">
      <c r="B4159" s="942"/>
      <c r="C4159" s="1063"/>
      <c r="D4159" s="1062"/>
      <c r="E4159" s="1215" t="s">
        <v>5116</v>
      </c>
      <c r="F4159" s="1172" t="s">
        <v>5116</v>
      </c>
    </row>
    <row r="4160" spans="2:6" s="939" customFormat="1" ht="64.5" customHeight="1">
      <c r="B4160" s="942"/>
      <c r="C4160" s="1063"/>
      <c r="D4160" s="1062"/>
      <c r="E4160" s="1215" t="s">
        <v>5117</v>
      </c>
      <c r="F4160" s="1172" t="s">
        <v>5117</v>
      </c>
    </row>
    <row r="4161" spans="2:6" s="939" customFormat="1" ht="39.75" customHeight="1">
      <c r="B4161" s="942"/>
      <c r="C4161" s="1063"/>
      <c r="D4161" s="1062"/>
      <c r="E4161" s="1215" t="s">
        <v>5118</v>
      </c>
      <c r="F4161" s="1172" t="s">
        <v>5118</v>
      </c>
    </row>
    <row r="4162" spans="2:6" s="939" customFormat="1" ht="19.5" customHeight="1">
      <c r="B4162" s="942"/>
      <c r="C4162" s="1063"/>
      <c r="D4162" s="1062"/>
      <c r="E4162" s="1215" t="s">
        <v>5119</v>
      </c>
      <c r="F4162" s="1172" t="s">
        <v>5119</v>
      </c>
    </row>
    <row r="4163" spans="2:6" s="939" customFormat="1" ht="20.100000000000001" customHeight="1">
      <c r="B4163" s="942"/>
      <c r="C4163" s="1063"/>
      <c r="D4163" s="1062"/>
      <c r="E4163" s="1215" t="s">
        <v>5120</v>
      </c>
      <c r="F4163" s="1172" t="s">
        <v>5120</v>
      </c>
    </row>
    <row r="4164" spans="2:6" s="939" customFormat="1" ht="30" customHeight="1">
      <c r="B4164" s="942"/>
      <c r="C4164" s="1063" t="s">
        <v>5121</v>
      </c>
      <c r="D4164" s="1062"/>
      <c r="E4164" s="1215"/>
      <c r="F4164" s="1172"/>
    </row>
    <row r="4165" spans="2:6" s="939" customFormat="1" ht="39.75" customHeight="1">
      <c r="B4165" s="942"/>
      <c r="C4165" s="1063"/>
      <c r="D4165" s="1062"/>
      <c r="E4165" s="1215" t="s">
        <v>5122</v>
      </c>
      <c r="F4165" s="1172" t="s">
        <v>5122</v>
      </c>
    </row>
    <row r="4166" spans="2:6" s="939" customFormat="1" ht="39.75" customHeight="1">
      <c r="B4166" s="942"/>
      <c r="C4166" s="1063"/>
      <c r="D4166" s="1062"/>
      <c r="E4166" s="1215" t="s">
        <v>5123</v>
      </c>
      <c r="F4166" s="1172" t="s">
        <v>5123</v>
      </c>
    </row>
    <row r="4167" spans="2:6" s="939" customFormat="1" ht="36.75" customHeight="1">
      <c r="B4167" s="942"/>
      <c r="C4167" s="1063"/>
      <c r="D4167" s="1062"/>
      <c r="E4167" s="1215" t="s">
        <v>5124</v>
      </c>
      <c r="F4167" s="1172" t="s">
        <v>5124</v>
      </c>
    </row>
    <row r="4168" spans="2:6" s="939" customFormat="1" ht="64.5" customHeight="1">
      <c r="B4168" s="942"/>
      <c r="C4168" s="1063"/>
      <c r="D4168" s="1062"/>
      <c r="E4168" s="1215" t="s">
        <v>5125</v>
      </c>
      <c r="F4168" s="1172" t="s">
        <v>5125</v>
      </c>
    </row>
    <row r="4169" spans="2:6" s="939" customFormat="1" ht="33.75" customHeight="1">
      <c r="B4169" s="942"/>
      <c r="C4169" s="1063"/>
      <c r="D4169" s="1062"/>
      <c r="E4169" s="1215" t="s">
        <v>5126</v>
      </c>
      <c r="F4169" s="1172" t="s">
        <v>5126</v>
      </c>
    </row>
    <row r="4170" spans="2:6" s="939" customFormat="1" ht="19.5" customHeight="1">
      <c r="B4170" s="942"/>
      <c r="C4170" s="1063"/>
      <c r="D4170" s="1062"/>
      <c r="E4170" s="1215" t="s">
        <v>5127</v>
      </c>
      <c r="F4170" s="1172" t="s">
        <v>5127</v>
      </c>
    </row>
    <row r="4171" spans="2:6" s="939" customFormat="1" ht="51.75" customHeight="1">
      <c r="B4171" s="942"/>
      <c r="C4171" s="1063"/>
      <c r="D4171" s="1062"/>
      <c r="E4171" s="1215" t="s">
        <v>5128</v>
      </c>
      <c r="F4171" s="1172" t="s">
        <v>5128</v>
      </c>
    </row>
    <row r="4172" spans="2:6" s="939" customFormat="1" ht="30" customHeight="1">
      <c r="B4172" s="942"/>
      <c r="C4172" s="1063" t="s">
        <v>5129</v>
      </c>
      <c r="D4172" s="1062"/>
      <c r="E4172" s="1215"/>
      <c r="F4172" s="1172"/>
    </row>
    <row r="4173" spans="2:6" s="939" customFormat="1" ht="38.25" customHeight="1">
      <c r="B4173" s="942"/>
      <c r="C4173" s="1063"/>
      <c r="D4173" s="1062"/>
      <c r="E4173" s="1215" t="s">
        <v>6601</v>
      </c>
      <c r="F4173" s="1172" t="s">
        <v>5130</v>
      </c>
    </row>
    <row r="4174" spans="2:6" s="939" customFormat="1" ht="20.100000000000001" customHeight="1">
      <c r="B4174" s="942"/>
      <c r="C4174" s="1063"/>
      <c r="D4174" s="1062"/>
      <c r="E4174" s="1215" t="s">
        <v>5131</v>
      </c>
      <c r="F4174" s="1172" t="s">
        <v>5131</v>
      </c>
    </row>
    <row r="4175" spans="2:6" s="939" customFormat="1" ht="19.5" customHeight="1">
      <c r="B4175" s="942"/>
      <c r="C4175" s="1063"/>
      <c r="D4175" s="1062"/>
      <c r="E4175" s="1215" t="s">
        <v>5132</v>
      </c>
      <c r="F4175" s="1172" t="s">
        <v>5132</v>
      </c>
    </row>
    <row r="4176" spans="2:6" s="939" customFormat="1" ht="19.5" customHeight="1">
      <c r="B4176" s="942"/>
      <c r="C4176" s="1063" t="s">
        <v>5133</v>
      </c>
      <c r="D4176" s="1062"/>
      <c r="E4176" s="1215"/>
      <c r="F4176" s="1172"/>
    </row>
    <row r="4177" spans="2:6" s="939" customFormat="1" ht="51" customHeight="1">
      <c r="B4177" s="942"/>
      <c r="C4177" s="1063"/>
      <c r="D4177" s="1062"/>
      <c r="E4177" s="1215" t="s">
        <v>5134</v>
      </c>
      <c r="F4177" s="1172" t="s">
        <v>5134</v>
      </c>
    </row>
    <row r="4178" spans="2:6" s="939" customFormat="1" ht="55.5" customHeight="1">
      <c r="B4178" s="942"/>
      <c r="C4178" s="1063"/>
      <c r="D4178" s="1062"/>
      <c r="E4178" s="1215" t="s">
        <v>5135</v>
      </c>
      <c r="F4178" s="1172" t="s">
        <v>5136</v>
      </c>
    </row>
    <row r="4179" spans="2:6" s="939" customFormat="1" ht="36.75" customHeight="1">
      <c r="B4179" s="942"/>
      <c r="C4179" s="1063"/>
      <c r="D4179" s="1062"/>
      <c r="E4179" s="1215" t="s">
        <v>5137</v>
      </c>
      <c r="F4179" s="1172" t="s">
        <v>5137</v>
      </c>
    </row>
    <row r="4180" spans="2:6" s="939" customFormat="1" ht="20.25" customHeight="1">
      <c r="B4180" s="942"/>
      <c r="C4180" s="1063"/>
      <c r="D4180" s="1062"/>
      <c r="E4180" s="1215" t="s">
        <v>5138</v>
      </c>
      <c r="F4180" s="1172" t="s">
        <v>5138</v>
      </c>
    </row>
    <row r="4181" spans="2:6" s="939" customFormat="1" ht="33" customHeight="1">
      <c r="B4181" s="942"/>
      <c r="C4181" s="1063"/>
      <c r="D4181" s="1062"/>
      <c r="E4181" s="1215" t="s">
        <v>5139</v>
      </c>
      <c r="F4181" s="1172" t="s">
        <v>5140</v>
      </c>
    </row>
    <row r="4182" spans="2:6" s="939" customFormat="1" ht="33" customHeight="1">
      <c r="B4182" s="942"/>
      <c r="C4182" s="1063"/>
      <c r="D4182" s="1062"/>
      <c r="E4182" s="1215" t="s">
        <v>5141</v>
      </c>
      <c r="F4182" s="1172" t="s">
        <v>5141</v>
      </c>
    </row>
    <row r="4183" spans="2:6" s="939" customFormat="1" ht="19.5" customHeight="1">
      <c r="B4183" s="942"/>
      <c r="C4183" s="1063" t="s">
        <v>5142</v>
      </c>
      <c r="D4183" s="1062"/>
      <c r="E4183" s="1215"/>
      <c r="F4183" s="1172"/>
    </row>
    <row r="4184" spans="2:6" s="939" customFormat="1" ht="54" customHeight="1">
      <c r="B4184" s="942"/>
      <c r="C4184" s="1063"/>
      <c r="D4184" s="1062"/>
      <c r="E4184" s="1215" t="s">
        <v>6602</v>
      </c>
      <c r="F4184" s="1172" t="s">
        <v>5143</v>
      </c>
    </row>
    <row r="4185" spans="2:6" s="939" customFormat="1" ht="65.25" customHeight="1">
      <c r="B4185" s="942"/>
      <c r="C4185" s="1063"/>
      <c r="D4185" s="1062"/>
      <c r="E4185" s="1215" t="s">
        <v>5144</v>
      </c>
      <c r="F4185" s="1172" t="s">
        <v>5144</v>
      </c>
    </row>
    <row r="4186" spans="2:6" s="939" customFormat="1" ht="36" customHeight="1">
      <c r="B4186" s="942"/>
      <c r="C4186" s="1063"/>
      <c r="D4186" s="1062"/>
      <c r="E4186" s="1215" t="s">
        <v>5145</v>
      </c>
      <c r="F4186" s="1172" t="s">
        <v>5145</v>
      </c>
    </row>
    <row r="4187" spans="2:6" s="939" customFormat="1" ht="67.5" customHeight="1">
      <c r="B4187" s="942"/>
      <c r="C4187" s="1063"/>
      <c r="D4187" s="1062"/>
      <c r="E4187" s="1215" t="s">
        <v>5146</v>
      </c>
      <c r="F4187" s="1172" t="s">
        <v>5147</v>
      </c>
    </row>
    <row r="4188" spans="2:6" s="939" customFormat="1" ht="19.5" customHeight="1">
      <c r="B4188" s="942"/>
      <c r="C4188" s="1061"/>
      <c r="D4188" s="1062"/>
      <c r="E4188" s="1215" t="s">
        <v>5148</v>
      </c>
      <c r="F4188" s="1172" t="s">
        <v>5148</v>
      </c>
    </row>
    <row r="4189" spans="2:6" s="939" customFormat="1" ht="19.5" customHeight="1">
      <c r="B4189" s="942"/>
      <c r="C4189" s="1061"/>
      <c r="D4189" s="1062"/>
      <c r="E4189" s="1215" t="s">
        <v>5149</v>
      </c>
      <c r="F4189" s="1172" t="s">
        <v>5149</v>
      </c>
    </row>
    <row r="4190" spans="2:6" s="939" customFormat="1" ht="19.5" customHeight="1">
      <c r="B4190" s="942"/>
      <c r="C4190" s="1061" t="s">
        <v>5150</v>
      </c>
      <c r="D4190" s="1062"/>
      <c r="E4190" s="1215"/>
      <c r="F4190" s="1172"/>
    </row>
    <row r="4191" spans="2:6" s="939" customFormat="1" ht="19.5" customHeight="1">
      <c r="B4191" s="942"/>
      <c r="C4191" s="1063" t="s">
        <v>5151</v>
      </c>
      <c r="D4191" s="1062"/>
      <c r="E4191" s="1215"/>
      <c r="F4191" s="1172"/>
    </row>
    <row r="4192" spans="2:6" s="939" customFormat="1" ht="44.25" customHeight="1">
      <c r="B4192" s="942"/>
      <c r="C4192" s="1063"/>
      <c r="D4192" s="1062"/>
      <c r="E4192" s="1215" t="s">
        <v>5152</v>
      </c>
      <c r="F4192" s="1172" t="s">
        <v>5152</v>
      </c>
    </row>
    <row r="4193" spans="2:6" s="939" customFormat="1" ht="19.5" customHeight="1">
      <c r="B4193" s="942"/>
      <c r="C4193" s="1063"/>
      <c r="D4193" s="1062"/>
      <c r="E4193" s="1215" t="s">
        <v>5153</v>
      </c>
      <c r="F4193" s="1172" t="s">
        <v>5153</v>
      </c>
    </row>
    <row r="4194" spans="2:6" s="939" customFormat="1" ht="19.5" customHeight="1">
      <c r="B4194" s="942"/>
      <c r="C4194" s="1063"/>
      <c r="D4194" s="1062"/>
      <c r="E4194" s="1215" t="s">
        <v>5154</v>
      </c>
      <c r="F4194" s="1172" t="s">
        <v>5154</v>
      </c>
    </row>
    <row r="4195" spans="2:6" s="939" customFormat="1" ht="19.5" customHeight="1">
      <c r="B4195" s="942"/>
      <c r="C4195" s="1063"/>
      <c r="D4195" s="1062"/>
      <c r="E4195" s="1215" t="s">
        <v>5155</v>
      </c>
      <c r="F4195" s="1172" t="s">
        <v>5155</v>
      </c>
    </row>
    <row r="4196" spans="2:6" s="939" customFormat="1" ht="20.100000000000001" customHeight="1">
      <c r="B4196" s="942"/>
      <c r="C4196" s="1063" t="s">
        <v>6603</v>
      </c>
      <c r="D4196" s="1062"/>
      <c r="E4196" s="1215"/>
      <c r="F4196" s="1172"/>
    </row>
    <row r="4197" spans="2:6" s="939" customFormat="1" ht="30" customHeight="1">
      <c r="B4197" s="942"/>
      <c r="C4197" s="1063"/>
      <c r="D4197" s="1062"/>
      <c r="E4197" s="1215" t="s">
        <v>6604</v>
      </c>
      <c r="F4197" s="1172" t="s">
        <v>6604</v>
      </c>
    </row>
    <row r="4198" spans="2:6" s="939" customFormat="1" ht="20.100000000000001" customHeight="1">
      <c r="B4198" s="942"/>
      <c r="C4198" s="1063"/>
      <c r="D4198" s="1062"/>
      <c r="E4198" s="1215" t="s">
        <v>5156</v>
      </c>
      <c r="F4198" s="1172" t="s">
        <v>5156</v>
      </c>
    </row>
    <row r="4199" spans="2:6" s="939" customFormat="1" ht="39" customHeight="1">
      <c r="B4199" s="942"/>
      <c r="C4199" s="1063"/>
      <c r="D4199" s="1062"/>
      <c r="E4199" s="1215" t="s">
        <v>5157</v>
      </c>
      <c r="F4199" s="1172" t="s">
        <v>5157</v>
      </c>
    </row>
    <row r="4200" spans="2:6" s="939" customFormat="1" ht="19.5" customHeight="1">
      <c r="B4200" s="942"/>
      <c r="C4200" s="1063"/>
      <c r="D4200" s="1062"/>
      <c r="E4200" s="1215" t="s">
        <v>5158</v>
      </c>
      <c r="F4200" s="1172" t="s">
        <v>5158</v>
      </c>
    </row>
    <row r="4201" spans="2:6" s="939" customFormat="1" ht="19.5" customHeight="1">
      <c r="B4201" s="942"/>
      <c r="C4201" s="1063"/>
      <c r="D4201" s="1062"/>
      <c r="E4201" s="1215" t="s">
        <v>5159</v>
      </c>
      <c r="F4201" s="1172" t="s">
        <v>5159</v>
      </c>
    </row>
    <row r="4202" spans="2:6" s="939" customFormat="1" ht="19.5" customHeight="1">
      <c r="B4202" s="942"/>
      <c r="C4202" s="1063"/>
      <c r="D4202" s="1062"/>
      <c r="E4202" s="1215" t="s">
        <v>5160</v>
      </c>
      <c r="F4202" s="1172" t="s">
        <v>5160</v>
      </c>
    </row>
    <row r="4203" spans="2:6" s="939" customFormat="1" ht="60" customHeight="1">
      <c r="B4203" s="942"/>
      <c r="C4203" s="1063"/>
      <c r="D4203" s="1062"/>
      <c r="E4203" s="1215" t="s">
        <v>6605</v>
      </c>
      <c r="F4203" s="1172" t="s">
        <v>6606</v>
      </c>
    </row>
    <row r="4204" spans="2:6" s="939" customFormat="1" ht="20.100000000000001" customHeight="1">
      <c r="B4204" s="942"/>
      <c r="C4204" s="1063" t="s">
        <v>6523</v>
      </c>
      <c r="D4204" s="1062"/>
      <c r="E4204" s="1215"/>
      <c r="F4204" s="1172"/>
    </row>
    <row r="4205" spans="2:6" s="939" customFormat="1" ht="50.1" customHeight="1">
      <c r="B4205" s="942"/>
      <c r="C4205" s="1063"/>
      <c r="D4205" s="1062"/>
      <c r="E4205" s="1215" t="s">
        <v>6641</v>
      </c>
      <c r="F4205" s="1172" t="s">
        <v>6524</v>
      </c>
    </row>
    <row r="4206" spans="2:6" s="939" customFormat="1" ht="20.100000000000001" customHeight="1">
      <c r="B4206" s="942"/>
      <c r="C4206" s="1063" t="s">
        <v>6525</v>
      </c>
      <c r="D4206" s="1062"/>
      <c r="E4206" s="1215"/>
      <c r="F4206" s="1172"/>
    </row>
    <row r="4207" spans="2:6" s="939" customFormat="1" ht="33.75" customHeight="1">
      <c r="B4207" s="942"/>
      <c r="C4207" s="1063"/>
      <c r="D4207" s="1062"/>
      <c r="E4207" s="1215" t="s">
        <v>5161</v>
      </c>
      <c r="F4207" s="1172" t="s">
        <v>5161</v>
      </c>
    </row>
    <row r="4208" spans="2:6" s="939" customFormat="1" ht="20.100000000000001" customHeight="1">
      <c r="B4208" s="942"/>
      <c r="C4208" s="1063" t="s">
        <v>6526</v>
      </c>
      <c r="D4208" s="1062"/>
      <c r="E4208" s="1215"/>
      <c r="F4208" s="1172"/>
    </row>
    <row r="4209" spans="2:6" s="939" customFormat="1" ht="20.100000000000001" customHeight="1">
      <c r="B4209" s="942"/>
      <c r="C4209" s="1063"/>
      <c r="D4209" s="1062"/>
      <c r="E4209" s="1215" t="s">
        <v>5162</v>
      </c>
      <c r="F4209" s="1172" t="s">
        <v>5162</v>
      </c>
    </row>
    <row r="4210" spans="2:6" s="939" customFormat="1" ht="32.25" customHeight="1">
      <c r="B4210" s="942"/>
      <c r="C4210" s="1063"/>
      <c r="D4210" s="1062"/>
      <c r="E4210" s="1215" t="s">
        <v>5163</v>
      </c>
      <c r="F4210" s="1172" t="s">
        <v>5163</v>
      </c>
    </row>
    <row r="4211" spans="2:6" s="939" customFormat="1" ht="19.5" customHeight="1">
      <c r="B4211" s="942"/>
      <c r="C4211" s="1063" t="s">
        <v>6527</v>
      </c>
      <c r="D4211" s="1062"/>
      <c r="E4211" s="1215"/>
      <c r="F4211" s="1172"/>
    </row>
    <row r="4212" spans="2:6" s="939" customFormat="1" ht="36" customHeight="1">
      <c r="B4212" s="942"/>
      <c r="C4212" s="1063"/>
      <c r="D4212" s="1062"/>
      <c r="E4212" s="1215" t="s">
        <v>5164</v>
      </c>
      <c r="F4212" s="1172" t="s">
        <v>5164</v>
      </c>
    </row>
    <row r="4213" spans="2:6" s="939" customFormat="1" ht="19.5" customHeight="1">
      <c r="B4213" s="942"/>
      <c r="C4213" s="1063" t="s">
        <v>6528</v>
      </c>
      <c r="D4213" s="1062"/>
      <c r="E4213" s="1215"/>
      <c r="F4213" s="1172"/>
    </row>
    <row r="4214" spans="2:6" s="939" customFormat="1" ht="19.5" customHeight="1">
      <c r="B4214" s="942"/>
      <c r="C4214" s="1063"/>
      <c r="D4214" s="1062"/>
      <c r="E4214" s="1215" t="s">
        <v>5165</v>
      </c>
      <c r="F4214" s="1172" t="s">
        <v>5165</v>
      </c>
    </row>
    <row r="4215" spans="2:6" s="939" customFormat="1" ht="19.5" customHeight="1">
      <c r="B4215" s="942"/>
      <c r="C4215" s="1063"/>
      <c r="D4215" s="1062"/>
      <c r="E4215" s="1215" t="s">
        <v>5166</v>
      </c>
      <c r="F4215" s="1172" t="s">
        <v>5166</v>
      </c>
    </row>
    <row r="4216" spans="2:6" s="939" customFormat="1" ht="19.5" customHeight="1">
      <c r="B4216" s="942"/>
      <c r="C4216" s="1063"/>
      <c r="D4216" s="1062"/>
      <c r="E4216" s="1215" t="s">
        <v>5167</v>
      </c>
      <c r="F4216" s="1172" t="s">
        <v>5167</v>
      </c>
    </row>
    <row r="4217" spans="2:6" s="939" customFormat="1" ht="19.5" customHeight="1">
      <c r="B4217" s="942"/>
      <c r="C4217" s="1063"/>
      <c r="D4217" s="1062"/>
      <c r="E4217" s="1215" t="s">
        <v>5168</v>
      </c>
      <c r="F4217" s="1172" t="s">
        <v>5168</v>
      </c>
    </row>
    <row r="4218" spans="2:6" s="939" customFormat="1" ht="19.5" customHeight="1">
      <c r="B4218" s="942"/>
      <c r="C4218" s="1063" t="s">
        <v>6607</v>
      </c>
      <c r="D4218" s="1062"/>
      <c r="E4218" s="1215"/>
      <c r="F4218" s="1172"/>
    </row>
    <row r="4219" spans="2:6" s="939" customFormat="1" ht="20.100000000000001" customHeight="1">
      <c r="B4219" s="942"/>
      <c r="C4219" s="1063"/>
      <c r="D4219" s="1069" t="s">
        <v>5169</v>
      </c>
      <c r="E4219" s="1215"/>
      <c r="F4219" s="1172"/>
    </row>
    <row r="4220" spans="2:6" s="939" customFormat="1" ht="52.5" customHeight="1">
      <c r="B4220" s="942"/>
      <c r="C4220" s="1063"/>
      <c r="D4220" s="1062"/>
      <c r="E4220" s="1215" t="s">
        <v>5170</v>
      </c>
      <c r="F4220" s="1172" t="s">
        <v>5171</v>
      </c>
    </row>
    <row r="4221" spans="2:6" s="939" customFormat="1" ht="46.5" customHeight="1">
      <c r="B4221" s="942"/>
      <c r="C4221" s="1063"/>
      <c r="D4221" s="1062"/>
      <c r="E4221" s="1215" t="s">
        <v>5172</v>
      </c>
      <c r="F4221" s="1172" t="s">
        <v>5173</v>
      </c>
    </row>
    <row r="4222" spans="2:6" s="939" customFormat="1" ht="20.100000000000001" customHeight="1">
      <c r="B4222" s="942"/>
      <c r="C4222" s="1063"/>
      <c r="D4222" s="1069" t="s">
        <v>5174</v>
      </c>
      <c r="E4222" s="1215"/>
      <c r="F4222" s="1172"/>
    </row>
    <row r="4223" spans="2:6" s="939" customFormat="1" ht="63.75" customHeight="1">
      <c r="B4223" s="942"/>
      <c r="C4223" s="1063"/>
      <c r="D4223" s="1062"/>
      <c r="E4223" s="1215" t="s">
        <v>5175</v>
      </c>
      <c r="F4223" s="1172" t="s">
        <v>5176</v>
      </c>
    </row>
    <row r="4224" spans="2:6" s="939" customFormat="1" ht="20.100000000000001" customHeight="1">
      <c r="B4224" s="942"/>
      <c r="C4224" s="1063"/>
      <c r="D4224" s="1062"/>
      <c r="E4224" s="1215" t="s">
        <v>5177</v>
      </c>
      <c r="F4224" s="1172" t="s">
        <v>5177</v>
      </c>
    </row>
    <row r="4225" spans="2:6" s="939" customFormat="1" ht="40.5" customHeight="1">
      <c r="B4225" s="942"/>
      <c r="C4225" s="1063"/>
      <c r="D4225" s="1062"/>
      <c r="E4225" s="1215" t="s">
        <v>6516</v>
      </c>
      <c r="F4225" s="1172" t="s">
        <v>5178</v>
      </c>
    </row>
    <row r="4226" spans="2:6" s="939" customFormat="1" ht="36.75" customHeight="1">
      <c r="B4226" s="942"/>
      <c r="C4226" s="1063"/>
      <c r="D4226" s="1062"/>
      <c r="E4226" s="1215" t="s">
        <v>5179</v>
      </c>
      <c r="F4226" s="1172" t="s">
        <v>5180</v>
      </c>
    </row>
    <row r="4227" spans="2:6" s="939" customFormat="1" ht="20.100000000000001" customHeight="1">
      <c r="B4227" s="942"/>
      <c r="C4227" s="1063"/>
      <c r="D4227" s="1062"/>
      <c r="E4227" s="1215" t="s">
        <v>5181</v>
      </c>
      <c r="F4227" s="1172" t="s">
        <v>5182</v>
      </c>
    </row>
    <row r="4228" spans="2:6" s="939" customFormat="1" ht="20.100000000000001" customHeight="1">
      <c r="B4228" s="942"/>
      <c r="C4228" s="1063"/>
      <c r="D4228" s="1062"/>
      <c r="E4228" s="1215" t="s">
        <v>5183</v>
      </c>
      <c r="F4228" s="1172" t="s">
        <v>5184</v>
      </c>
    </row>
    <row r="4229" spans="2:6" s="939" customFormat="1" ht="20.100000000000001" customHeight="1">
      <c r="B4229" s="942"/>
      <c r="C4229" s="1063"/>
      <c r="D4229" s="1062"/>
      <c r="E4229" s="1215" t="s">
        <v>5185</v>
      </c>
      <c r="F4229" s="1172" t="s">
        <v>5186</v>
      </c>
    </row>
    <row r="4230" spans="2:6" s="939" customFormat="1" ht="19.5" customHeight="1">
      <c r="B4230" s="942"/>
      <c r="C4230" s="1063" t="s">
        <v>6529</v>
      </c>
      <c r="D4230" s="1062"/>
      <c r="E4230" s="1215"/>
      <c r="F4230" s="1172"/>
    </row>
    <row r="4231" spans="2:6" s="939" customFormat="1" ht="19.5" customHeight="1">
      <c r="B4231" s="942"/>
      <c r="C4231" s="1063"/>
      <c r="D4231" s="1069" t="s">
        <v>5187</v>
      </c>
      <c r="E4231" s="1215"/>
      <c r="F4231" s="1172"/>
    </row>
    <row r="4232" spans="2:6" s="939" customFormat="1" ht="36" customHeight="1">
      <c r="B4232" s="942"/>
      <c r="C4232" s="1063"/>
      <c r="D4232" s="1062"/>
      <c r="E4232" s="1215" t="s">
        <v>5188</v>
      </c>
      <c r="F4232" s="1172" t="s">
        <v>5188</v>
      </c>
    </row>
    <row r="4233" spans="2:6" s="939" customFormat="1" ht="19.5" customHeight="1">
      <c r="B4233" s="942"/>
      <c r="C4233" s="1063"/>
      <c r="D4233" s="1062"/>
      <c r="E4233" s="1215" t="s">
        <v>5189</v>
      </c>
      <c r="F4233" s="1172" t="s">
        <v>5189</v>
      </c>
    </row>
    <row r="4234" spans="2:6" s="939" customFormat="1" ht="19.5" customHeight="1">
      <c r="B4234" s="942"/>
      <c r="C4234" s="1063"/>
      <c r="D4234" s="1062"/>
      <c r="E4234" s="1215" t="s">
        <v>5190</v>
      </c>
      <c r="F4234" s="1172" t="s">
        <v>5190</v>
      </c>
    </row>
    <row r="4235" spans="2:6" s="939" customFormat="1" ht="19.5" customHeight="1">
      <c r="B4235" s="942"/>
      <c r="C4235" s="1063"/>
      <c r="D4235" s="1069" t="s">
        <v>5191</v>
      </c>
      <c r="E4235" s="1215"/>
      <c r="F4235" s="1172"/>
    </row>
    <row r="4236" spans="2:6" s="939" customFormat="1" ht="19.5" customHeight="1">
      <c r="B4236" s="942"/>
      <c r="C4236" s="1063"/>
      <c r="D4236" s="1062"/>
      <c r="E4236" s="1215" t="s">
        <v>5192</v>
      </c>
      <c r="F4236" s="1172" t="s">
        <v>5193</v>
      </c>
    </row>
    <row r="4237" spans="2:6" s="939" customFormat="1" ht="20.100000000000001" customHeight="1">
      <c r="B4237" s="942"/>
      <c r="C4237" s="1063"/>
      <c r="D4237" s="1062"/>
      <c r="E4237" s="1215" t="s">
        <v>5194</v>
      </c>
      <c r="F4237" s="1172" t="s">
        <v>5194</v>
      </c>
    </row>
    <row r="4238" spans="2:6" s="939" customFormat="1" ht="20.100000000000001" customHeight="1">
      <c r="B4238" s="942"/>
      <c r="C4238" s="1061" t="s">
        <v>5195</v>
      </c>
      <c r="D4238" s="1062"/>
      <c r="E4238" s="1215"/>
      <c r="F4238" s="1172"/>
    </row>
    <row r="4239" spans="2:6" s="939" customFormat="1" ht="32.25" customHeight="1">
      <c r="B4239" s="942"/>
      <c r="C4239" s="1061"/>
      <c r="D4239" s="1062"/>
      <c r="E4239" s="1215" t="s">
        <v>5196</v>
      </c>
      <c r="F4239" s="1172" t="s">
        <v>5197</v>
      </c>
    </row>
    <row r="4240" spans="2:6" s="939" customFormat="1" ht="20.100000000000001" customHeight="1">
      <c r="B4240" s="942"/>
      <c r="C4240" s="1061" t="s">
        <v>5198</v>
      </c>
      <c r="D4240" s="1062"/>
      <c r="E4240" s="1215"/>
      <c r="F4240" s="1172"/>
    </row>
    <row r="4241" spans="2:6" s="939" customFormat="1" ht="20.100000000000001" customHeight="1">
      <c r="B4241" s="942"/>
      <c r="C4241" s="1061"/>
      <c r="D4241" s="1062"/>
      <c r="E4241" s="1215" t="s">
        <v>5199</v>
      </c>
      <c r="F4241" s="1172" t="s">
        <v>5199</v>
      </c>
    </row>
    <row r="4242" spans="2:6" s="939" customFormat="1" ht="34.5" customHeight="1">
      <c r="B4242" s="942"/>
      <c r="C4242" s="1061"/>
      <c r="D4242" s="1062"/>
      <c r="E4242" s="1215" t="s">
        <v>5200</v>
      </c>
      <c r="F4242" s="1172" t="s">
        <v>5200</v>
      </c>
    </row>
    <row r="4243" spans="2:6" s="939" customFormat="1" ht="20.100000000000001" customHeight="1">
      <c r="B4243" s="942"/>
      <c r="C4243" s="1061"/>
      <c r="D4243" s="1062"/>
      <c r="E4243" s="1215" t="s">
        <v>5201</v>
      </c>
      <c r="F4243" s="1172" t="s">
        <v>5201</v>
      </c>
    </row>
    <row r="4244" spans="2:6" s="939" customFormat="1" ht="20.100000000000001" customHeight="1">
      <c r="B4244" s="942"/>
      <c r="C4244" s="1061"/>
      <c r="D4244" s="1062"/>
      <c r="E4244" s="1215" t="s">
        <v>5202</v>
      </c>
      <c r="F4244" s="1172" t="s">
        <v>5203</v>
      </c>
    </row>
    <row r="4245" spans="2:6" s="939" customFormat="1" ht="39" customHeight="1">
      <c r="B4245" s="942"/>
      <c r="C4245" s="1061"/>
      <c r="D4245" s="1062"/>
      <c r="E4245" s="1215" t="s">
        <v>6468</v>
      </c>
      <c r="F4245" s="1172" t="s">
        <v>6468</v>
      </c>
    </row>
    <row r="4246" spans="2:6" s="939" customFormat="1" ht="20.100000000000001" customHeight="1">
      <c r="B4246" s="942"/>
      <c r="C4246" s="1061" t="s">
        <v>5204</v>
      </c>
      <c r="D4246" s="1062"/>
      <c r="E4246" s="1215"/>
      <c r="F4246" s="1172"/>
    </row>
    <row r="4247" spans="2:6" s="939" customFormat="1" ht="20.100000000000001" customHeight="1">
      <c r="B4247" s="942"/>
      <c r="C4247" s="1061"/>
      <c r="D4247" s="1062"/>
      <c r="E4247" s="1215" t="s">
        <v>5205</v>
      </c>
      <c r="F4247" s="1172" t="s">
        <v>5205</v>
      </c>
    </row>
    <row r="4248" spans="2:6" s="939" customFormat="1" ht="36.75" customHeight="1">
      <c r="B4248" s="942"/>
      <c r="C4248" s="1061"/>
      <c r="D4248" s="1062"/>
      <c r="E4248" s="1215" t="s">
        <v>5206</v>
      </c>
      <c r="F4248" s="1172" t="s">
        <v>5206</v>
      </c>
    </row>
    <row r="4249" spans="2:6" s="939" customFormat="1" ht="19.5" customHeight="1">
      <c r="B4249" s="942"/>
      <c r="C4249" s="1061"/>
      <c r="D4249" s="1062"/>
      <c r="E4249" s="1215" t="s">
        <v>5207</v>
      </c>
      <c r="F4249" s="1172" t="s">
        <v>5207</v>
      </c>
    </row>
    <row r="4250" spans="2:6" s="939" customFormat="1" ht="19.5" customHeight="1">
      <c r="B4250" s="942"/>
      <c r="C4250" s="1061"/>
      <c r="D4250" s="1062"/>
      <c r="E4250" s="1215" t="s">
        <v>5208</v>
      </c>
      <c r="F4250" s="1172" t="s">
        <v>5208</v>
      </c>
    </row>
    <row r="4251" spans="2:6" s="939" customFormat="1" ht="31.5" customHeight="1">
      <c r="B4251" s="942"/>
      <c r="C4251" s="1061"/>
      <c r="D4251" s="1062"/>
      <c r="E4251" s="1215" t="s">
        <v>6608</v>
      </c>
      <c r="F4251" s="1172" t="s">
        <v>5209</v>
      </c>
    </row>
    <row r="4252" spans="2:6" s="939" customFormat="1" ht="19.5" customHeight="1">
      <c r="B4252" s="942"/>
      <c r="C4252" s="1061" t="s">
        <v>5210</v>
      </c>
      <c r="D4252" s="1062"/>
      <c r="E4252" s="1215"/>
      <c r="F4252" s="1172"/>
    </row>
    <row r="4253" spans="2:6" s="939" customFormat="1" ht="19.5" customHeight="1">
      <c r="B4253" s="942"/>
      <c r="C4253" s="1061"/>
      <c r="D4253" s="1062"/>
      <c r="E4253" s="1215" t="s">
        <v>5211</v>
      </c>
      <c r="F4253" s="1172" t="s">
        <v>5211</v>
      </c>
    </row>
    <row r="4254" spans="2:6" s="939" customFormat="1" ht="19.5" customHeight="1">
      <c r="B4254" s="942"/>
      <c r="C4254" s="1061"/>
      <c r="D4254" s="1062"/>
      <c r="E4254" s="1215" t="s">
        <v>5212</v>
      </c>
      <c r="F4254" s="1172" t="s">
        <v>5212</v>
      </c>
    </row>
    <row r="4255" spans="2:6" s="939" customFormat="1" ht="19.5" customHeight="1">
      <c r="B4255" s="942"/>
      <c r="C4255" s="1061"/>
      <c r="D4255" s="1062"/>
      <c r="E4255" s="1215" t="s">
        <v>5213</v>
      </c>
      <c r="F4255" s="1172" t="s">
        <v>5213</v>
      </c>
    </row>
    <row r="4256" spans="2:6" s="939" customFormat="1" ht="19.5" customHeight="1">
      <c r="B4256" s="942"/>
      <c r="C4256" s="1061" t="s">
        <v>5214</v>
      </c>
      <c r="D4256" s="1062"/>
      <c r="E4256" s="1215"/>
      <c r="F4256" s="1172"/>
    </row>
    <row r="4257" spans="2:6" s="939" customFormat="1" ht="19.5" customHeight="1">
      <c r="B4257" s="942"/>
      <c r="C4257" s="1061" t="s">
        <v>5215</v>
      </c>
      <c r="D4257" s="1062"/>
      <c r="E4257" s="1215"/>
      <c r="F4257" s="1172"/>
    </row>
    <row r="4258" spans="2:6" s="939" customFormat="1" ht="19.5" customHeight="1">
      <c r="B4258" s="942"/>
      <c r="C4258" s="1061"/>
      <c r="D4258" s="1062"/>
      <c r="E4258" s="1215" t="s">
        <v>5216</v>
      </c>
      <c r="F4258" s="1172" t="s">
        <v>5216</v>
      </c>
    </row>
    <row r="4259" spans="2:6" s="939" customFormat="1" ht="52.5" customHeight="1">
      <c r="B4259" s="942"/>
      <c r="C4259" s="1061"/>
      <c r="D4259" s="1062"/>
      <c r="E4259" s="1215" t="s">
        <v>5217</v>
      </c>
      <c r="F4259" s="1172" t="s">
        <v>5217</v>
      </c>
    </row>
    <row r="4260" spans="2:6" s="939" customFormat="1" ht="35.25" customHeight="1">
      <c r="B4260" s="942"/>
      <c r="C4260" s="1061"/>
      <c r="D4260" s="1062"/>
      <c r="E4260" s="1215" t="s">
        <v>5218</v>
      </c>
      <c r="F4260" s="1172" t="s">
        <v>5218</v>
      </c>
    </row>
    <row r="4261" spans="2:6" s="939" customFormat="1" ht="63.75" customHeight="1">
      <c r="B4261" s="942"/>
      <c r="C4261" s="1061"/>
      <c r="D4261" s="1062"/>
      <c r="E4261" s="1215" t="s">
        <v>5219</v>
      </c>
      <c r="F4261" s="1172" t="s">
        <v>5219</v>
      </c>
    </row>
    <row r="4262" spans="2:6" s="939" customFormat="1" ht="51.75" customHeight="1">
      <c r="C4262" s="1061"/>
      <c r="D4262" s="1062"/>
      <c r="E4262" s="1215" t="s">
        <v>5220</v>
      </c>
      <c r="F4262" s="1172" t="s">
        <v>5220</v>
      </c>
    </row>
    <row r="4263" spans="2:6" s="939" customFormat="1" ht="47.25" customHeight="1">
      <c r="C4263" s="1061"/>
      <c r="D4263" s="1062"/>
      <c r="E4263" s="1215" t="s">
        <v>5221</v>
      </c>
      <c r="F4263" s="1172" t="s">
        <v>5221</v>
      </c>
    </row>
    <row r="4264" spans="2:6" s="939" customFormat="1" ht="19.5" customHeight="1">
      <c r="C4264" s="1143" t="s">
        <v>5222</v>
      </c>
      <c r="D4264" s="1062"/>
      <c r="E4264" s="1215"/>
      <c r="F4264" s="1172"/>
    </row>
    <row r="4265" spans="2:6" s="939" customFormat="1" ht="36.75" customHeight="1">
      <c r="C4265" s="1143"/>
      <c r="D4265" s="1062"/>
      <c r="E4265" s="1215" t="s">
        <v>5223</v>
      </c>
      <c r="F4265" s="1172" t="s">
        <v>5223</v>
      </c>
    </row>
    <row r="4266" spans="2:6" s="939" customFormat="1" ht="77.25" customHeight="1">
      <c r="C4266" s="1143"/>
      <c r="D4266" s="1062"/>
      <c r="E4266" s="1215" t="s">
        <v>5224</v>
      </c>
      <c r="F4266" s="1172" t="s">
        <v>5224</v>
      </c>
    </row>
    <row r="4267" spans="2:6" s="939" customFormat="1" ht="45" customHeight="1">
      <c r="C4267" s="1143"/>
      <c r="D4267" s="1062"/>
      <c r="E4267" s="1215" t="s">
        <v>5225</v>
      </c>
      <c r="F4267" s="1172" t="s">
        <v>5225</v>
      </c>
    </row>
    <row r="4268" spans="2:6" s="939" customFormat="1" ht="19.5" customHeight="1">
      <c r="C4268" s="1143"/>
      <c r="D4268" s="1062"/>
      <c r="E4268" s="1215" t="s">
        <v>5226</v>
      </c>
      <c r="F4268" s="1172" t="s">
        <v>5226</v>
      </c>
    </row>
    <row r="4269" spans="2:6" s="939" customFormat="1" ht="20.100000000000001" customHeight="1">
      <c r="C4269" s="1143" t="s">
        <v>5227</v>
      </c>
      <c r="D4269" s="1062"/>
      <c r="E4269" s="1215"/>
      <c r="F4269" s="1172"/>
    </row>
    <row r="4270" spans="2:6" s="939" customFormat="1" ht="19.5" customHeight="1">
      <c r="C4270" s="1061"/>
      <c r="D4270" s="1062"/>
      <c r="E4270" s="1215" t="s">
        <v>5228</v>
      </c>
      <c r="F4270" s="1172" t="s">
        <v>5228</v>
      </c>
    </row>
    <row r="4271" spans="2:6" s="939" customFormat="1" ht="33" customHeight="1">
      <c r="C4271" s="1061"/>
      <c r="D4271" s="1062"/>
      <c r="E4271" s="1215" t="s">
        <v>5229</v>
      </c>
      <c r="F4271" s="1172" t="s">
        <v>5229</v>
      </c>
    </row>
    <row r="4272" spans="2:6" s="939" customFormat="1" ht="33" customHeight="1">
      <c r="C4272" s="1061"/>
      <c r="D4272" s="1062"/>
      <c r="E4272" s="1215" t="s">
        <v>5230</v>
      </c>
      <c r="F4272" s="1172" t="s">
        <v>5230</v>
      </c>
    </row>
    <row r="4273" spans="3:6" s="939" customFormat="1" ht="33" customHeight="1">
      <c r="C4273" s="1061"/>
      <c r="D4273" s="1062"/>
      <c r="E4273" s="1215" t="s">
        <v>5231</v>
      </c>
      <c r="F4273" s="1172" t="s">
        <v>5231</v>
      </c>
    </row>
    <row r="4274" spans="3:6" s="939" customFormat="1" ht="20.100000000000001" customHeight="1">
      <c r="C4274" s="1061" t="s">
        <v>5232</v>
      </c>
      <c r="D4274" s="1062"/>
      <c r="E4274" s="1215"/>
      <c r="F4274" s="1172"/>
    </row>
    <row r="4275" spans="3:6" s="939" customFormat="1" ht="20.100000000000001" customHeight="1">
      <c r="C4275" s="1063" t="s">
        <v>5233</v>
      </c>
      <c r="D4275" s="1062"/>
      <c r="E4275" s="1215"/>
      <c r="F4275" s="1172"/>
    </row>
    <row r="4276" spans="3:6" s="939" customFormat="1" ht="52.5" customHeight="1">
      <c r="C4276" s="1063"/>
      <c r="D4276" s="1062"/>
      <c r="E4276" s="1215" t="s">
        <v>5234</v>
      </c>
      <c r="F4276" s="1172" t="s">
        <v>5234</v>
      </c>
    </row>
    <row r="4277" spans="3:6" s="939" customFormat="1" ht="34.5" customHeight="1">
      <c r="C4277" s="1063"/>
      <c r="D4277" s="1062"/>
      <c r="E4277" s="1215" t="s">
        <v>5235</v>
      </c>
      <c r="F4277" s="1172" t="s">
        <v>5235</v>
      </c>
    </row>
    <row r="4278" spans="3:6" s="939" customFormat="1" ht="22.5" customHeight="1">
      <c r="C4278" s="1063"/>
      <c r="D4278" s="1062"/>
      <c r="E4278" s="1215" t="s">
        <v>5236</v>
      </c>
      <c r="F4278" s="1172" t="s">
        <v>5236</v>
      </c>
    </row>
    <row r="4279" spans="3:6" s="939" customFormat="1" ht="38.25" customHeight="1">
      <c r="C4279" s="1063"/>
      <c r="D4279" s="1062"/>
      <c r="E4279" s="1215" t="s">
        <v>5237</v>
      </c>
      <c r="F4279" s="1172" t="s">
        <v>5237</v>
      </c>
    </row>
    <row r="4280" spans="3:6" s="939" customFormat="1" ht="20.100000000000001" customHeight="1">
      <c r="C4280" s="1063" t="s">
        <v>5238</v>
      </c>
      <c r="D4280" s="1062"/>
      <c r="E4280" s="1215"/>
      <c r="F4280" s="1172"/>
    </row>
    <row r="4281" spans="3:6" s="939" customFormat="1" ht="65.25" customHeight="1">
      <c r="C4281" s="1063"/>
      <c r="D4281" s="1062"/>
      <c r="E4281" s="1215" t="s">
        <v>5239</v>
      </c>
      <c r="F4281" s="1172" t="s">
        <v>5240</v>
      </c>
    </row>
    <row r="4282" spans="3:6" s="939" customFormat="1" ht="30" customHeight="1">
      <c r="C4282" s="1063"/>
      <c r="D4282" s="1062"/>
      <c r="E4282" s="1215" t="s">
        <v>5241</v>
      </c>
      <c r="F4282" s="1172" t="s">
        <v>5241</v>
      </c>
    </row>
    <row r="4283" spans="3:6" s="939" customFormat="1" ht="20.100000000000001" customHeight="1">
      <c r="C4283" s="1063"/>
      <c r="D4283" s="1062"/>
      <c r="E4283" s="1215" t="s">
        <v>5242</v>
      </c>
      <c r="F4283" s="1172" t="s">
        <v>5242</v>
      </c>
    </row>
    <row r="4284" spans="3:6" s="939" customFormat="1" ht="30" customHeight="1">
      <c r="C4284" s="1063" t="s">
        <v>5243</v>
      </c>
      <c r="D4284" s="1062"/>
      <c r="E4284" s="1215"/>
      <c r="F4284" s="1172"/>
    </row>
    <row r="4285" spans="3:6" s="939" customFormat="1" ht="35.25" customHeight="1">
      <c r="C4285" s="1063"/>
      <c r="D4285" s="1062"/>
      <c r="E4285" s="1215" t="s">
        <v>5244</v>
      </c>
      <c r="F4285" s="1172" t="s">
        <v>5244</v>
      </c>
    </row>
    <row r="4286" spans="3:6" s="939" customFormat="1" ht="20.100000000000001" customHeight="1">
      <c r="C4286" s="1063"/>
      <c r="D4286" s="1062"/>
      <c r="E4286" s="1215" t="s">
        <v>5245</v>
      </c>
      <c r="F4286" s="1172" t="s">
        <v>5245</v>
      </c>
    </row>
    <row r="4287" spans="3:6" s="939" customFormat="1" ht="50.25" customHeight="1">
      <c r="C4287" s="1063"/>
      <c r="D4287" s="1062"/>
      <c r="E4287" s="1215" t="s">
        <v>5246</v>
      </c>
      <c r="F4287" s="1172" t="s">
        <v>5246</v>
      </c>
    </row>
    <row r="4288" spans="3:6" s="939" customFormat="1" ht="19.5" customHeight="1">
      <c r="C4288" s="1063"/>
      <c r="D4288" s="1062"/>
      <c r="E4288" s="1215" t="s">
        <v>5247</v>
      </c>
      <c r="F4288" s="1172" t="s">
        <v>5247</v>
      </c>
    </row>
    <row r="4289" spans="3:6" s="939" customFormat="1" ht="19.5" customHeight="1">
      <c r="C4289" s="1063" t="s">
        <v>5248</v>
      </c>
      <c r="D4289" s="1062"/>
      <c r="E4289" s="1215"/>
      <c r="F4289" s="1172"/>
    </row>
    <row r="4290" spans="3:6" s="939" customFormat="1" ht="32.25" customHeight="1">
      <c r="C4290" s="1063"/>
      <c r="D4290" s="1062"/>
      <c r="E4290" s="1215" t="s">
        <v>5249</v>
      </c>
      <c r="F4290" s="1172" t="s">
        <v>5249</v>
      </c>
    </row>
    <row r="4291" spans="3:6" s="939" customFormat="1" ht="32.25" customHeight="1">
      <c r="C4291" s="1063"/>
      <c r="D4291" s="1062"/>
      <c r="E4291" s="1215" t="s">
        <v>5250</v>
      </c>
      <c r="F4291" s="1172" t="s">
        <v>5250</v>
      </c>
    </row>
    <row r="4292" spans="3:6" s="939" customFormat="1" ht="20.100000000000001" customHeight="1">
      <c r="C4292" s="1063"/>
      <c r="D4292" s="1062"/>
      <c r="E4292" s="1215" t="s">
        <v>5251</v>
      </c>
      <c r="F4292" s="1172" t="s">
        <v>5251</v>
      </c>
    </row>
    <row r="4293" spans="3:6" s="939" customFormat="1" ht="36.75" customHeight="1">
      <c r="C4293" s="1063"/>
      <c r="D4293" s="1062"/>
      <c r="E4293" s="1215" t="s">
        <v>5252</v>
      </c>
      <c r="F4293" s="1172" t="s">
        <v>5252</v>
      </c>
    </row>
    <row r="4294" spans="3:6" s="939" customFormat="1" ht="20.25" customHeight="1">
      <c r="C4294" s="1063" t="s">
        <v>5253</v>
      </c>
      <c r="D4294" s="1062"/>
      <c r="E4294" s="1215"/>
      <c r="F4294" s="1172"/>
    </row>
    <row r="4295" spans="3:6" s="939" customFormat="1" ht="19.5" customHeight="1">
      <c r="C4295" s="1063"/>
      <c r="D4295" s="1062"/>
      <c r="E4295" s="1215" t="s">
        <v>5254</v>
      </c>
      <c r="F4295" s="1172" t="s">
        <v>5254</v>
      </c>
    </row>
    <row r="4296" spans="3:6" s="939" customFormat="1" ht="36" customHeight="1">
      <c r="C4296" s="1063"/>
      <c r="D4296" s="1062"/>
      <c r="E4296" s="1215" t="s">
        <v>5255</v>
      </c>
      <c r="F4296" s="1172" t="s">
        <v>5255</v>
      </c>
    </row>
    <row r="4297" spans="3:6" s="939" customFormat="1" ht="51.75" customHeight="1">
      <c r="C4297" s="1063"/>
      <c r="D4297" s="1062"/>
      <c r="E4297" s="1215" t="s">
        <v>5256</v>
      </c>
      <c r="F4297" s="1172" t="s">
        <v>5256</v>
      </c>
    </row>
    <row r="4298" spans="3:6" s="939" customFormat="1" ht="20.100000000000001" customHeight="1">
      <c r="C4298" s="1063"/>
      <c r="D4298" s="1062"/>
      <c r="E4298" s="1215" t="s">
        <v>5257</v>
      </c>
      <c r="F4298" s="1172" t="s">
        <v>5257</v>
      </c>
    </row>
    <row r="4299" spans="3:6" s="939" customFormat="1" ht="20.100000000000001" customHeight="1">
      <c r="C4299" s="1063"/>
      <c r="D4299" s="1062"/>
      <c r="E4299" s="1215" t="s">
        <v>5258</v>
      </c>
      <c r="F4299" s="1172" t="s">
        <v>5259</v>
      </c>
    </row>
    <row r="4300" spans="3:6" s="939" customFormat="1" ht="20.100000000000001" customHeight="1">
      <c r="C4300" s="1063"/>
      <c r="D4300" s="1062"/>
      <c r="E4300" s="1215" t="s">
        <v>5260</v>
      </c>
      <c r="F4300" s="1172" t="s">
        <v>5260</v>
      </c>
    </row>
    <row r="4301" spans="3:6" s="939" customFormat="1" ht="20.100000000000001" customHeight="1">
      <c r="C4301" s="1063"/>
      <c r="D4301" s="1062"/>
      <c r="E4301" s="1215" t="s">
        <v>5261</v>
      </c>
      <c r="F4301" s="1172" t="s">
        <v>5261</v>
      </c>
    </row>
    <row r="4302" spans="3:6" s="939" customFormat="1" ht="20.100000000000001" customHeight="1">
      <c r="C4302" s="1063"/>
      <c r="D4302" s="1062"/>
      <c r="E4302" s="1215" t="s">
        <v>5262</v>
      </c>
      <c r="F4302" s="1172" t="s">
        <v>5262</v>
      </c>
    </row>
    <row r="4303" spans="3:6" s="939" customFormat="1" ht="63.75" customHeight="1">
      <c r="C4303" s="1063"/>
      <c r="D4303" s="1062"/>
      <c r="E4303" s="1215" t="s">
        <v>5263</v>
      </c>
      <c r="F4303" s="1172" t="s">
        <v>5263</v>
      </c>
    </row>
    <row r="4304" spans="3:6" s="939" customFormat="1" ht="37.5" customHeight="1">
      <c r="C4304" s="1063"/>
      <c r="D4304" s="1062"/>
      <c r="E4304" s="1215" t="s">
        <v>5264</v>
      </c>
      <c r="F4304" s="1172" t="s">
        <v>5264</v>
      </c>
    </row>
    <row r="4305" spans="3:6" s="939" customFormat="1" ht="35.25" customHeight="1">
      <c r="C4305" s="1063"/>
      <c r="D4305" s="1062"/>
      <c r="E4305" s="1215" t="s">
        <v>5265</v>
      </c>
      <c r="F4305" s="1172" t="s">
        <v>5265</v>
      </c>
    </row>
    <row r="4306" spans="3:6" s="939" customFormat="1" ht="20.100000000000001" customHeight="1">
      <c r="C4306" s="1063" t="s">
        <v>5266</v>
      </c>
      <c r="D4306" s="1062"/>
      <c r="E4306" s="1215"/>
      <c r="F4306" s="1172"/>
    </row>
    <row r="4307" spans="3:6" s="939" customFormat="1" ht="20.100000000000001" customHeight="1">
      <c r="C4307" s="1061"/>
      <c r="D4307" s="1062"/>
      <c r="E4307" s="1215" t="s">
        <v>5267</v>
      </c>
      <c r="F4307" s="1172" t="s">
        <v>5267</v>
      </c>
    </row>
    <row r="4308" spans="3:6" s="939" customFormat="1" ht="20.100000000000001" customHeight="1">
      <c r="C4308" s="1063" t="s">
        <v>5268</v>
      </c>
      <c r="D4308" s="1062"/>
      <c r="E4308" s="1215"/>
      <c r="F4308" s="1172"/>
    </row>
    <row r="4309" spans="3:6" s="939" customFormat="1" ht="20.100000000000001" customHeight="1">
      <c r="C4309" s="1059" t="s">
        <v>5269</v>
      </c>
      <c r="D4309" s="1062"/>
      <c r="E4309" s="1215" t="s">
        <v>5270</v>
      </c>
      <c r="F4309" s="1172" t="s">
        <v>6517</v>
      </c>
    </row>
    <row r="4310" spans="3:6" s="939" customFormat="1" ht="20.100000000000001" customHeight="1">
      <c r="C4310" s="1059" t="s">
        <v>5271</v>
      </c>
      <c r="D4310" s="1062"/>
      <c r="E4310" s="1215" t="s">
        <v>5272</v>
      </c>
      <c r="F4310" s="1172" t="s">
        <v>5273</v>
      </c>
    </row>
    <row r="4311" spans="3:6" s="939" customFormat="1" ht="20.100000000000001" customHeight="1">
      <c r="C4311" s="1059"/>
      <c r="D4311" s="1062"/>
      <c r="E4311" s="1215" t="s">
        <v>5274</v>
      </c>
      <c r="F4311" s="1172" t="s">
        <v>5275</v>
      </c>
    </row>
    <row r="4312" spans="3:6" s="939" customFormat="1" ht="20.100000000000001" customHeight="1">
      <c r="C4312" s="1059"/>
      <c r="D4312" s="1062"/>
      <c r="E4312" s="1215" t="s">
        <v>5276</v>
      </c>
      <c r="F4312" s="1172" t="s">
        <v>5276</v>
      </c>
    </row>
    <row r="4313" spans="3:6" s="939" customFormat="1" ht="19.5" customHeight="1">
      <c r="C4313" s="1059" t="s">
        <v>5277</v>
      </c>
      <c r="D4313" s="1062"/>
      <c r="E4313" s="1215" t="s">
        <v>5278</v>
      </c>
      <c r="F4313" s="1172" t="s">
        <v>5279</v>
      </c>
    </row>
    <row r="4314" spans="3:6" s="939" customFormat="1" ht="19.5" customHeight="1">
      <c r="C4314" s="1059" t="s">
        <v>5280</v>
      </c>
      <c r="D4314" s="1062"/>
      <c r="E4314" s="1215" t="s">
        <v>5281</v>
      </c>
      <c r="F4314" s="1172" t="s">
        <v>5281</v>
      </c>
    </row>
    <row r="4315" spans="3:6" s="939" customFormat="1" ht="19.5" customHeight="1">
      <c r="C4315" s="1063" t="s">
        <v>5282</v>
      </c>
      <c r="D4315" s="1062"/>
      <c r="E4315" s="1215"/>
      <c r="F4315" s="1172"/>
    </row>
    <row r="4316" spans="3:6" s="939" customFormat="1" ht="19.5" customHeight="1">
      <c r="C4316" s="1061"/>
      <c r="D4316" s="1062"/>
      <c r="E4316" s="1215" t="s">
        <v>5283</v>
      </c>
      <c r="F4316" s="1172" t="s">
        <v>5283</v>
      </c>
    </row>
    <row r="4317" spans="3:6" s="939" customFormat="1" ht="20.100000000000001" customHeight="1">
      <c r="C4317" s="1061" t="s">
        <v>5284</v>
      </c>
      <c r="D4317" s="1062"/>
      <c r="E4317" s="1215"/>
      <c r="F4317" s="1172"/>
    </row>
    <row r="4318" spans="3:6" s="939" customFormat="1" ht="20.100000000000001" customHeight="1">
      <c r="C4318" s="1061" t="s">
        <v>5285</v>
      </c>
      <c r="D4318" s="1062"/>
      <c r="E4318" s="1215"/>
      <c r="F4318" s="1172"/>
    </row>
    <row r="4319" spans="3:6" s="939" customFormat="1" ht="20.100000000000001" customHeight="1">
      <c r="C4319" s="1063" t="s">
        <v>5286</v>
      </c>
      <c r="D4319" s="1062"/>
      <c r="E4319" s="1215" t="s">
        <v>5287</v>
      </c>
      <c r="F4319" s="1172" t="s">
        <v>5288</v>
      </c>
    </row>
    <row r="4320" spans="3:6" s="939" customFormat="1" ht="33" customHeight="1">
      <c r="C4320" s="1063" t="s">
        <v>5238</v>
      </c>
      <c r="D4320" s="1062"/>
      <c r="E4320" s="1215" t="s">
        <v>5289</v>
      </c>
      <c r="F4320" s="1172" t="s">
        <v>5290</v>
      </c>
    </row>
    <row r="4321" spans="3:6" s="939" customFormat="1" ht="32.25" customHeight="1">
      <c r="C4321" s="1063"/>
      <c r="D4321" s="1062"/>
      <c r="E4321" s="1215" t="s">
        <v>5291</v>
      </c>
      <c r="F4321" s="1172" t="s">
        <v>5292</v>
      </c>
    </row>
    <row r="4322" spans="3:6" s="939" customFormat="1" ht="30" customHeight="1">
      <c r="C4322" s="1063" t="s">
        <v>5293</v>
      </c>
      <c r="D4322" s="1062"/>
      <c r="E4322" s="1215" t="s">
        <v>5294</v>
      </c>
      <c r="F4322" s="1172" t="s">
        <v>5294</v>
      </c>
    </row>
    <row r="4323" spans="3:6" s="939" customFormat="1" ht="63.75" customHeight="1">
      <c r="C4323" s="1063" t="s">
        <v>5295</v>
      </c>
      <c r="D4323" s="1062"/>
      <c r="E4323" s="1215" t="s">
        <v>5296</v>
      </c>
      <c r="F4323" s="1172" t="s">
        <v>5297</v>
      </c>
    </row>
    <row r="4324" spans="3:6" s="939" customFormat="1" ht="20.100000000000001" customHeight="1">
      <c r="C4324" s="1063" t="s">
        <v>5298</v>
      </c>
      <c r="D4324" s="1062"/>
      <c r="E4324" s="1215"/>
      <c r="F4324" s="1172"/>
    </row>
    <row r="4325" spans="3:6" s="939" customFormat="1" ht="20.100000000000001" customHeight="1">
      <c r="C4325" s="1059" t="s">
        <v>5299</v>
      </c>
      <c r="D4325" s="1062"/>
      <c r="E4325" s="1219" t="s">
        <v>5300</v>
      </c>
      <c r="F4325" s="1174" t="s">
        <v>5300</v>
      </c>
    </row>
    <row r="4326" spans="3:6" s="939" customFormat="1" ht="20.100000000000001" customHeight="1">
      <c r="C4326" s="1059" t="s">
        <v>5301</v>
      </c>
      <c r="D4326" s="1062"/>
      <c r="E4326" s="1215" t="s">
        <v>5302</v>
      </c>
      <c r="F4326" s="1172" t="s">
        <v>5302</v>
      </c>
    </row>
    <row r="4327" spans="3:6" s="939" customFormat="1" ht="20.100000000000001" customHeight="1">
      <c r="C4327" s="1059"/>
      <c r="D4327" s="1062"/>
      <c r="E4327" s="1215" t="s">
        <v>5303</v>
      </c>
      <c r="F4327" s="1172" t="s">
        <v>5303</v>
      </c>
    </row>
    <row r="4328" spans="3:6" s="939" customFormat="1" ht="20.100000000000001" customHeight="1">
      <c r="C4328" s="1059" t="s">
        <v>5304</v>
      </c>
      <c r="D4328" s="1062"/>
      <c r="E4328" s="1215" t="s">
        <v>5305</v>
      </c>
      <c r="F4328" s="1172" t="s">
        <v>5305</v>
      </c>
    </row>
    <row r="4329" spans="3:6" s="939" customFormat="1" ht="46.5" customHeight="1">
      <c r="C4329" s="1059" t="s">
        <v>5306</v>
      </c>
      <c r="D4329" s="1062"/>
      <c r="E4329" s="1215" t="s">
        <v>5307</v>
      </c>
      <c r="F4329" s="1172" t="s">
        <v>5307</v>
      </c>
    </row>
    <row r="4330" spans="3:6" s="939" customFormat="1" ht="39.75" customHeight="1">
      <c r="C4330" s="1063" t="s">
        <v>5308</v>
      </c>
      <c r="D4330" s="1062"/>
      <c r="E4330" s="1215" t="s">
        <v>5309</v>
      </c>
      <c r="F4330" s="1172" t="s">
        <v>5309</v>
      </c>
    </row>
    <row r="4331" spans="3:6" s="939" customFormat="1" ht="45" customHeight="1">
      <c r="C4331" s="1063" t="s">
        <v>5310</v>
      </c>
      <c r="D4331" s="1062"/>
      <c r="E4331" s="1215" t="s">
        <v>5311</v>
      </c>
      <c r="F4331" s="1172" t="s">
        <v>5312</v>
      </c>
    </row>
    <row r="4332" spans="3:6" s="939" customFormat="1" ht="20.100000000000001" customHeight="1">
      <c r="C4332" s="1063" t="s">
        <v>5313</v>
      </c>
      <c r="D4332" s="1069" t="s">
        <v>5314</v>
      </c>
      <c r="E4332" s="1215" t="s">
        <v>5315</v>
      </c>
      <c r="F4332" s="1172" t="s">
        <v>2327</v>
      </c>
    </row>
    <row r="4333" spans="3:6" s="939" customFormat="1" ht="20.100000000000001" customHeight="1">
      <c r="C4333" s="1061"/>
      <c r="D4333" s="1069" t="s">
        <v>5316</v>
      </c>
      <c r="E4333" s="1215" t="s">
        <v>5317</v>
      </c>
      <c r="F4333" s="1172" t="s">
        <v>5318</v>
      </c>
    </row>
    <row r="4334" spans="3:6" s="939" customFormat="1" ht="20.100000000000001" customHeight="1">
      <c r="C4334" s="1061"/>
      <c r="D4334" s="1069" t="s">
        <v>5319</v>
      </c>
      <c r="E4334" s="1215" t="s">
        <v>2021</v>
      </c>
      <c r="F4334" s="1172" t="s">
        <v>2022</v>
      </c>
    </row>
    <row r="4335" spans="3:6" s="939" customFormat="1" ht="20.100000000000001" customHeight="1">
      <c r="C4335" s="1061" t="s">
        <v>5320</v>
      </c>
      <c r="D4335" s="1062"/>
      <c r="E4335" s="1215"/>
      <c r="F4335" s="1172"/>
    </row>
    <row r="4336" spans="3:6" s="939" customFormat="1" ht="20.100000000000001" customHeight="1">
      <c r="C4336" s="1063" t="s">
        <v>5321</v>
      </c>
      <c r="D4336" s="1062"/>
      <c r="E4336" s="1215" t="s">
        <v>5322</v>
      </c>
      <c r="F4336" s="1172" t="s">
        <v>5323</v>
      </c>
    </row>
    <row r="4337" spans="2:6" s="939" customFormat="1" ht="20.100000000000001" customHeight="1">
      <c r="C4337" s="1063" t="s">
        <v>5324</v>
      </c>
      <c r="D4337" s="1062"/>
      <c r="E4337" s="1219" t="s">
        <v>1930</v>
      </c>
      <c r="F4337" s="1174" t="s">
        <v>761</v>
      </c>
    </row>
    <row r="4338" spans="2:6" s="939" customFormat="1" ht="20.100000000000001" customHeight="1">
      <c r="C4338" s="1063" t="s">
        <v>5325</v>
      </c>
      <c r="D4338" s="1062"/>
      <c r="E4338" s="1219" t="s">
        <v>5326</v>
      </c>
      <c r="F4338" s="1174" t="s">
        <v>5326</v>
      </c>
    </row>
    <row r="4339" spans="2:6" s="939" customFormat="1" ht="20.100000000000001" customHeight="1">
      <c r="C4339" s="1063"/>
      <c r="D4339" s="1062"/>
      <c r="E4339" s="1215" t="s">
        <v>5327</v>
      </c>
      <c r="F4339" s="1172" t="s">
        <v>5327</v>
      </c>
    </row>
    <row r="4340" spans="2:6" s="939" customFormat="1" ht="20.100000000000001" customHeight="1">
      <c r="C4340" s="1063"/>
      <c r="D4340" s="1062"/>
      <c r="E4340" s="1215" t="s">
        <v>5328</v>
      </c>
      <c r="F4340" s="1172" t="s">
        <v>5328</v>
      </c>
    </row>
    <row r="4341" spans="2:6" s="939" customFormat="1" ht="20.100000000000001" customHeight="1">
      <c r="C4341" s="1063" t="s">
        <v>5329</v>
      </c>
      <c r="D4341" s="1062"/>
      <c r="E4341" s="1215" t="s">
        <v>5330</v>
      </c>
      <c r="F4341" s="1172" t="s">
        <v>5330</v>
      </c>
    </row>
    <row r="4342" spans="2:6" s="939" customFormat="1" ht="20.100000000000001" customHeight="1">
      <c r="C4342" s="1063" t="s">
        <v>5331</v>
      </c>
      <c r="D4342" s="1062"/>
      <c r="E4342" s="1215" t="s">
        <v>5332</v>
      </c>
      <c r="F4342" s="1172" t="s">
        <v>5332</v>
      </c>
    </row>
    <row r="4343" spans="2:6" s="939" customFormat="1" ht="20.100000000000001" customHeight="1">
      <c r="C4343" s="1063" t="s">
        <v>5333</v>
      </c>
      <c r="D4343" s="1062"/>
      <c r="E4343" s="1215"/>
      <c r="F4343" s="1172"/>
    </row>
    <row r="4344" spans="2:6" s="939" customFormat="1" ht="20.100000000000001" customHeight="1">
      <c r="C4344" s="1059" t="s">
        <v>5334</v>
      </c>
      <c r="D4344" s="1062"/>
      <c r="E4344" s="1215" t="s">
        <v>5335</v>
      </c>
      <c r="F4344" s="1172" t="s">
        <v>5335</v>
      </c>
    </row>
    <row r="4345" spans="2:6" s="939" customFormat="1" ht="20.100000000000001" customHeight="1">
      <c r="C4345" s="1059" t="s">
        <v>5336</v>
      </c>
      <c r="D4345" s="1062"/>
      <c r="E4345" s="1215" t="s">
        <v>5337</v>
      </c>
      <c r="F4345" s="1172" t="s">
        <v>5337</v>
      </c>
    </row>
    <row r="4346" spans="2:6" s="939" customFormat="1" ht="20.100000000000001" customHeight="1">
      <c r="C4346" s="1059" t="s">
        <v>5338</v>
      </c>
      <c r="D4346" s="1062"/>
      <c r="E4346" s="1215" t="s">
        <v>5339</v>
      </c>
      <c r="F4346" s="1172" t="s">
        <v>5340</v>
      </c>
    </row>
    <row r="4347" spans="2:6" s="939" customFormat="1" ht="20.100000000000001" customHeight="1">
      <c r="C4347" s="1061"/>
      <c r="D4347" s="1062"/>
      <c r="E4347" s="1215" t="s">
        <v>5341</v>
      </c>
      <c r="F4347" s="1172" t="s">
        <v>5341</v>
      </c>
    </row>
    <row r="4348" spans="2:6" s="939" customFormat="1" ht="20.100000000000001" customHeight="1">
      <c r="C4348" s="1061" t="s">
        <v>5342</v>
      </c>
      <c r="D4348" s="1062"/>
      <c r="E4348" s="1215"/>
      <c r="F4348" s="1172"/>
    </row>
    <row r="4349" spans="2:6" s="939" customFormat="1" ht="20.100000000000001" customHeight="1">
      <c r="B4349" s="1070"/>
      <c r="C4349" s="1063" t="s">
        <v>5343</v>
      </c>
      <c r="D4349" s="1062"/>
      <c r="E4349" s="1215" t="s">
        <v>5344</v>
      </c>
      <c r="F4349" s="1172" t="s">
        <v>5344</v>
      </c>
    </row>
    <row r="4350" spans="2:6" s="939" customFormat="1" ht="20.100000000000001" customHeight="1">
      <c r="B4350" s="1070"/>
      <c r="C4350" s="1063" t="s">
        <v>5345</v>
      </c>
      <c r="D4350" s="1062"/>
      <c r="E4350" s="1215" t="s">
        <v>1930</v>
      </c>
      <c r="F4350" s="1172" t="s">
        <v>761</v>
      </c>
    </row>
    <row r="4351" spans="2:6" s="939" customFormat="1" ht="20.100000000000001" customHeight="1">
      <c r="B4351" s="1070"/>
      <c r="C4351" s="1063" t="s">
        <v>5346</v>
      </c>
      <c r="D4351" s="1062"/>
      <c r="E4351" s="1215" t="s">
        <v>1930</v>
      </c>
      <c r="F4351" s="1172" t="s">
        <v>761</v>
      </c>
    </row>
    <row r="4352" spans="2:6" s="939" customFormat="1" ht="20.100000000000001" customHeight="1">
      <c r="B4352" s="1070"/>
      <c r="C4352" s="1063" t="s">
        <v>5347</v>
      </c>
      <c r="D4352" s="1062"/>
      <c r="E4352" s="1215" t="s">
        <v>5348</v>
      </c>
      <c r="F4352" s="1172" t="s">
        <v>5349</v>
      </c>
    </row>
    <row r="4353" spans="2:6" s="939" customFormat="1" ht="20.100000000000001" customHeight="1">
      <c r="B4353" s="1070"/>
      <c r="C4353" s="1063" t="s">
        <v>5350</v>
      </c>
      <c r="D4353" s="1062"/>
      <c r="E4353" s="1215" t="s">
        <v>5351</v>
      </c>
      <c r="F4353" s="1172" t="s">
        <v>5351</v>
      </c>
    </row>
    <row r="4354" spans="2:6" s="939" customFormat="1" ht="20.100000000000001" customHeight="1">
      <c r="B4354" s="1070"/>
      <c r="C4354" s="1063" t="s">
        <v>6471</v>
      </c>
      <c r="D4354" s="1144" t="s">
        <v>5299</v>
      </c>
      <c r="E4354" s="1215" t="s">
        <v>5300</v>
      </c>
      <c r="F4354" s="1172" t="s">
        <v>5300</v>
      </c>
    </row>
    <row r="4355" spans="2:6" s="939" customFormat="1" ht="20.100000000000001" customHeight="1">
      <c r="B4355" s="1070"/>
      <c r="C4355" s="1063"/>
      <c r="D4355" s="1144" t="s">
        <v>5301</v>
      </c>
      <c r="E4355" s="1215" t="s">
        <v>5352</v>
      </c>
      <c r="F4355" s="1172" t="s">
        <v>5352</v>
      </c>
    </row>
    <row r="4356" spans="2:6" s="939" customFormat="1" ht="20.100000000000001" customHeight="1">
      <c r="B4356" s="1070"/>
      <c r="C4356" s="1063"/>
      <c r="D4356" s="1144" t="s">
        <v>5353</v>
      </c>
      <c r="E4356" s="1215" t="s">
        <v>5354</v>
      </c>
      <c r="F4356" s="1172" t="s">
        <v>5355</v>
      </c>
    </row>
    <row r="4357" spans="2:6" s="939" customFormat="1" ht="19.5" customHeight="1">
      <c r="B4357" s="1070"/>
      <c r="C4357" s="1061" t="s">
        <v>5356</v>
      </c>
      <c r="D4357" s="1062"/>
      <c r="E4357" s="1214"/>
      <c r="F4357" s="1172"/>
    </row>
    <row r="4358" spans="2:6" s="939" customFormat="1" ht="19.5" customHeight="1">
      <c r="B4358" s="1070"/>
      <c r="C4358" s="1063" t="s">
        <v>5357</v>
      </c>
      <c r="D4358" s="1062"/>
      <c r="E4358" s="1214" t="s">
        <v>5358</v>
      </c>
      <c r="F4358" s="1172" t="s">
        <v>5358</v>
      </c>
    </row>
    <row r="4359" spans="2:6" s="939" customFormat="1" ht="19.5" customHeight="1">
      <c r="C4359" s="1063" t="s">
        <v>5359</v>
      </c>
      <c r="D4359" s="1062"/>
      <c r="E4359" s="1214" t="s">
        <v>1930</v>
      </c>
      <c r="F4359" s="1172" t="s">
        <v>761</v>
      </c>
    </row>
    <row r="4360" spans="2:6" s="939" customFormat="1" ht="19.5" customHeight="1">
      <c r="C4360" s="1063" t="s">
        <v>5360</v>
      </c>
      <c r="D4360" s="1062"/>
      <c r="E4360" s="1214" t="s">
        <v>5361</v>
      </c>
      <c r="F4360" s="1172" t="s">
        <v>5362</v>
      </c>
    </row>
    <row r="4361" spans="2:6" s="939" customFormat="1" ht="19.5" customHeight="1">
      <c r="C4361" s="1063" t="s">
        <v>5363</v>
      </c>
      <c r="D4361" s="1062"/>
      <c r="E4361" s="1214" t="s">
        <v>1930</v>
      </c>
      <c r="F4361" s="1172" t="s">
        <v>761</v>
      </c>
    </row>
    <row r="4362" spans="2:6" s="939" customFormat="1" ht="19.5" customHeight="1">
      <c r="C4362" s="1063" t="s">
        <v>5350</v>
      </c>
      <c r="D4362" s="1062"/>
      <c r="E4362" s="1214" t="s">
        <v>5351</v>
      </c>
      <c r="F4362" s="1172" t="s">
        <v>5351</v>
      </c>
    </row>
    <row r="4363" spans="2:6" s="939" customFormat="1" ht="19.5" customHeight="1">
      <c r="C4363" s="1063" t="s">
        <v>5364</v>
      </c>
      <c r="D4363" s="1062" t="s">
        <v>5334</v>
      </c>
      <c r="E4363" s="1214" t="s">
        <v>5300</v>
      </c>
      <c r="F4363" s="1172" t="s">
        <v>5300</v>
      </c>
    </row>
    <row r="4364" spans="2:6" s="939" customFormat="1" ht="19.5" customHeight="1">
      <c r="C4364" s="1063"/>
      <c r="D4364" s="1062" t="s">
        <v>5365</v>
      </c>
      <c r="E4364" s="1214" t="s">
        <v>5352</v>
      </c>
      <c r="F4364" s="1172" t="s">
        <v>5352</v>
      </c>
    </row>
    <row r="4365" spans="2:6" s="939" customFormat="1" ht="19.5" customHeight="1">
      <c r="C4365" s="1063"/>
      <c r="D4365" s="1062" t="s">
        <v>5366</v>
      </c>
      <c r="E4365" s="1214" t="s">
        <v>5367</v>
      </c>
      <c r="F4365" s="1172" t="s">
        <v>5368</v>
      </c>
    </row>
    <row r="4366" spans="2:6" s="939" customFormat="1" ht="19.5" customHeight="1">
      <c r="C4366" s="1063"/>
      <c r="D4366" s="1062" t="s">
        <v>5369</v>
      </c>
      <c r="E4366" s="1214" t="s">
        <v>5370</v>
      </c>
      <c r="F4366" s="1172" t="s">
        <v>5370</v>
      </c>
    </row>
    <row r="4367" spans="2:6" s="939" customFormat="1" ht="19.5" customHeight="1">
      <c r="C4367" s="1061" t="s">
        <v>6469</v>
      </c>
      <c r="D4367" s="1062"/>
      <c r="E4367" s="1214"/>
      <c r="F4367" s="1172"/>
    </row>
    <row r="4368" spans="2:6" s="939" customFormat="1" ht="19.5" customHeight="1">
      <c r="C4368" s="1063" t="s">
        <v>5343</v>
      </c>
      <c r="D4368" s="1062"/>
      <c r="E4368" s="1214" t="s">
        <v>1930</v>
      </c>
      <c r="F4368" s="1172" t="s">
        <v>761</v>
      </c>
    </row>
    <row r="4369" spans="3:6" s="939" customFormat="1" ht="19.5" customHeight="1">
      <c r="C4369" s="1063" t="s">
        <v>5345</v>
      </c>
      <c r="D4369" s="1062"/>
      <c r="E4369" s="1214" t="s">
        <v>1930</v>
      </c>
      <c r="F4369" s="1172" t="s">
        <v>761</v>
      </c>
    </row>
    <row r="4370" spans="3:6" s="939" customFormat="1" ht="19.5" customHeight="1">
      <c r="C4370" s="1063" t="s">
        <v>6470</v>
      </c>
      <c r="D4370" s="1062"/>
      <c r="E4370" s="1214" t="s">
        <v>1930</v>
      </c>
      <c r="F4370" s="1172" t="s">
        <v>761</v>
      </c>
    </row>
    <row r="4371" spans="3:6" s="939" customFormat="1" ht="19.5" customHeight="1">
      <c r="C4371" s="1063" t="s">
        <v>5347</v>
      </c>
      <c r="D4371" s="1062"/>
      <c r="E4371" s="1214" t="s">
        <v>1930</v>
      </c>
      <c r="F4371" s="1172" t="s">
        <v>761</v>
      </c>
    </row>
    <row r="4372" spans="3:6" s="939" customFormat="1" ht="19.5" customHeight="1">
      <c r="C4372" s="1063" t="s">
        <v>5350</v>
      </c>
      <c r="D4372" s="1062"/>
      <c r="E4372" s="1214" t="s">
        <v>1930</v>
      </c>
      <c r="F4372" s="1172" t="s">
        <v>761</v>
      </c>
    </row>
    <row r="4373" spans="3:6" s="939" customFormat="1" ht="19.5" customHeight="1">
      <c r="C4373" s="1063" t="s">
        <v>6471</v>
      </c>
      <c r="D4373" s="1144" t="s">
        <v>5299</v>
      </c>
      <c r="E4373" s="1214" t="s">
        <v>1930</v>
      </c>
      <c r="F4373" s="1172" t="s">
        <v>761</v>
      </c>
    </row>
    <row r="4374" spans="3:6" s="939" customFormat="1" ht="19.5" customHeight="1">
      <c r="C4374" s="1063"/>
      <c r="D4374" s="1144" t="s">
        <v>5301</v>
      </c>
      <c r="E4374" s="1214" t="s">
        <v>1930</v>
      </c>
      <c r="F4374" s="1172" t="s">
        <v>761</v>
      </c>
    </row>
    <row r="4375" spans="3:6" s="939" customFormat="1" ht="19.5" customHeight="1">
      <c r="C4375" s="1063"/>
      <c r="D4375" s="1144" t="s">
        <v>5353</v>
      </c>
      <c r="E4375" s="1214" t="s">
        <v>1930</v>
      </c>
      <c r="F4375" s="1172" t="s">
        <v>761</v>
      </c>
    </row>
    <row r="4376" spans="3:6" s="939" customFormat="1" ht="20.25" customHeight="1">
      <c r="C4376" s="1061" t="s">
        <v>6472</v>
      </c>
      <c r="D4376" s="1062"/>
      <c r="E4376" s="1220"/>
      <c r="F4376" s="1177"/>
    </row>
    <row r="4377" spans="3:6" s="939" customFormat="1" ht="78.75" customHeight="1">
      <c r="C4377" s="1061"/>
      <c r="D4377" s="1062"/>
      <c r="E4377" s="1215" t="s">
        <v>5371</v>
      </c>
      <c r="F4377" s="1172" t="s">
        <v>5371</v>
      </c>
    </row>
    <row r="4378" spans="3:6" s="939" customFormat="1" ht="40.5" customHeight="1">
      <c r="C4378" s="1061"/>
      <c r="D4378" s="1062"/>
      <c r="E4378" s="1215" t="s">
        <v>5372</v>
      </c>
      <c r="F4378" s="1172" t="s">
        <v>5372</v>
      </c>
    </row>
    <row r="4379" spans="3:6" s="939" customFormat="1" ht="19.5" customHeight="1">
      <c r="C4379" s="1061" t="s">
        <v>5373</v>
      </c>
      <c r="D4379" s="1062"/>
      <c r="E4379" s="1215"/>
      <c r="F4379" s="1172"/>
    </row>
    <row r="4380" spans="3:6" s="939" customFormat="1" ht="60" customHeight="1">
      <c r="C4380" s="1115" t="s">
        <v>5374</v>
      </c>
      <c r="D4380" s="1055" t="s">
        <v>2098</v>
      </c>
      <c r="E4380" s="1215" t="s">
        <v>5375</v>
      </c>
      <c r="F4380" s="1172" t="s">
        <v>5376</v>
      </c>
    </row>
    <row r="4381" spans="3:6" s="939" customFormat="1" ht="60" customHeight="1">
      <c r="C4381" s="1061"/>
      <c r="D4381" s="1116" t="s">
        <v>5377</v>
      </c>
      <c r="E4381" s="1215" t="s">
        <v>5378</v>
      </c>
      <c r="F4381" s="1172" t="s">
        <v>5379</v>
      </c>
    </row>
    <row r="4382" spans="3:6" s="939" customFormat="1" ht="60" customHeight="1">
      <c r="C4382" s="1061"/>
      <c r="D4382" s="1116" t="s">
        <v>5380</v>
      </c>
      <c r="E4382" s="1215" t="s">
        <v>5381</v>
      </c>
      <c r="F4382" s="1172" t="s">
        <v>5382</v>
      </c>
    </row>
    <row r="4383" spans="3:6" s="939" customFormat="1" ht="60" customHeight="1">
      <c r="C4383" s="1061"/>
      <c r="D4383" s="1116" t="s">
        <v>5383</v>
      </c>
      <c r="E4383" s="1215" t="s">
        <v>5384</v>
      </c>
      <c r="F4383" s="1172" t="s">
        <v>5385</v>
      </c>
    </row>
    <row r="4384" spans="3:6" s="939" customFormat="1" ht="60" customHeight="1">
      <c r="C4384" s="1061"/>
      <c r="D4384" s="1116" t="s">
        <v>5386</v>
      </c>
      <c r="E4384" s="1214" t="s">
        <v>5387</v>
      </c>
      <c r="F4384" s="1172" t="s">
        <v>5388</v>
      </c>
    </row>
    <row r="4385" spans="3:6" s="939" customFormat="1" ht="60" customHeight="1">
      <c r="C4385" s="1061"/>
      <c r="D4385" s="1116" t="s">
        <v>5389</v>
      </c>
      <c r="E4385" s="1215" t="s">
        <v>5390</v>
      </c>
      <c r="F4385" s="1172" t="s">
        <v>5391</v>
      </c>
    </row>
    <row r="4386" spans="3:6" s="939" customFormat="1" ht="60" customHeight="1">
      <c r="C4386" s="1061"/>
      <c r="D4386" s="1116" t="s">
        <v>5392</v>
      </c>
      <c r="E4386" s="1215" t="s">
        <v>5393</v>
      </c>
      <c r="F4386" s="1172" t="s">
        <v>5394</v>
      </c>
    </row>
    <row r="4387" spans="3:6" s="939" customFormat="1" ht="60" customHeight="1">
      <c r="C4387" s="1061"/>
      <c r="D4387" s="1116" t="s">
        <v>5395</v>
      </c>
      <c r="E4387" s="1215" t="s">
        <v>5384</v>
      </c>
      <c r="F4387" s="1172" t="s">
        <v>5385</v>
      </c>
    </row>
    <row r="4388" spans="3:6" s="939" customFormat="1" ht="60" customHeight="1">
      <c r="C4388" s="1061"/>
      <c r="D4388" s="1116" t="s">
        <v>5396</v>
      </c>
      <c r="E4388" s="1214" t="s">
        <v>5397</v>
      </c>
      <c r="F4388" s="1172" t="s">
        <v>5398</v>
      </c>
    </row>
    <row r="4389" spans="3:6" s="939" customFormat="1" ht="60" customHeight="1">
      <c r="C4389" s="1061"/>
      <c r="D4389" s="1116" t="s">
        <v>5399</v>
      </c>
      <c r="E4389" s="1215" t="s">
        <v>5400</v>
      </c>
      <c r="F4389" s="1172" t="s">
        <v>5401</v>
      </c>
    </row>
    <row r="4390" spans="3:6" s="939" customFormat="1" ht="60" customHeight="1">
      <c r="C4390" s="1061"/>
      <c r="D4390" s="1116" t="s">
        <v>5402</v>
      </c>
      <c r="E4390" s="1215" t="s">
        <v>5403</v>
      </c>
      <c r="F4390" s="1172" t="s">
        <v>5404</v>
      </c>
    </row>
    <row r="4391" spans="3:6" s="939" customFormat="1" ht="60" customHeight="1">
      <c r="C4391" s="1061"/>
      <c r="D4391" s="1116" t="s">
        <v>5405</v>
      </c>
      <c r="E4391" s="1214" t="s">
        <v>5403</v>
      </c>
      <c r="F4391" s="1172" t="s">
        <v>5404</v>
      </c>
    </row>
    <row r="4392" spans="3:6" s="939" customFormat="1" ht="60" customHeight="1">
      <c r="C4392" s="1061"/>
      <c r="D4392" s="1116" t="s">
        <v>5406</v>
      </c>
      <c r="E4392" s="1215" t="s">
        <v>5407</v>
      </c>
      <c r="F4392" s="1172" t="s">
        <v>5408</v>
      </c>
    </row>
    <row r="4393" spans="3:6" s="939" customFormat="1" ht="60" customHeight="1">
      <c r="C4393" s="1061"/>
      <c r="D4393" s="1116" t="s">
        <v>5409</v>
      </c>
      <c r="E4393" s="1215" t="s">
        <v>5393</v>
      </c>
      <c r="F4393" s="1172" t="s">
        <v>5394</v>
      </c>
    </row>
    <row r="4394" spans="3:6" s="939" customFormat="1" ht="60" customHeight="1">
      <c r="C4394" s="1061"/>
      <c r="D4394" s="1116" t="s">
        <v>5410</v>
      </c>
      <c r="E4394" s="1215" t="s">
        <v>5403</v>
      </c>
      <c r="F4394" s="1172" t="s">
        <v>5404</v>
      </c>
    </row>
    <row r="4395" spans="3:6" s="939" customFormat="1" ht="60" customHeight="1">
      <c r="C4395" s="1061"/>
      <c r="D4395" s="1116" t="s">
        <v>5411</v>
      </c>
      <c r="E4395" s="1215" t="s">
        <v>5412</v>
      </c>
      <c r="F4395" s="1172" t="s">
        <v>5413</v>
      </c>
    </row>
    <row r="4396" spans="3:6" s="939" customFormat="1" ht="60" customHeight="1">
      <c r="C4396" s="1059"/>
      <c r="D4396" s="1116" t="s">
        <v>5414</v>
      </c>
      <c r="E4396" s="1214" t="s">
        <v>5412</v>
      </c>
      <c r="F4396" s="1172" t="s">
        <v>5413</v>
      </c>
    </row>
    <row r="4397" spans="3:6" s="939" customFormat="1" ht="60" customHeight="1">
      <c r="C4397" s="1059"/>
      <c r="D4397" s="1116" t="s">
        <v>5415</v>
      </c>
      <c r="E4397" s="1215" t="s">
        <v>5412</v>
      </c>
      <c r="F4397" s="1172" t="s">
        <v>5413</v>
      </c>
    </row>
    <row r="4398" spans="3:6" s="939" customFormat="1" ht="60" customHeight="1">
      <c r="C4398" s="1059"/>
      <c r="D4398" s="1116" t="s">
        <v>5416</v>
      </c>
      <c r="E4398" s="1215" t="s">
        <v>6609</v>
      </c>
      <c r="F4398" s="1172" t="s">
        <v>5417</v>
      </c>
    </row>
    <row r="4399" spans="3:6" s="939" customFormat="1" ht="60" customHeight="1">
      <c r="C4399" s="1059"/>
      <c r="D4399" s="1116" t="s">
        <v>5418</v>
      </c>
      <c r="E4399" s="1215" t="s">
        <v>6609</v>
      </c>
      <c r="F4399" s="1172" t="s">
        <v>5417</v>
      </c>
    </row>
    <row r="4400" spans="3:6" s="939" customFormat="1" ht="60" customHeight="1">
      <c r="C4400" s="1059"/>
      <c r="D4400" s="1116" t="s">
        <v>5419</v>
      </c>
      <c r="E4400" s="1215" t="s">
        <v>6610</v>
      </c>
      <c r="F4400" s="1172" t="s">
        <v>5420</v>
      </c>
    </row>
    <row r="4401" spans="3:6" s="939" customFormat="1" ht="60" customHeight="1">
      <c r="C4401" s="1059"/>
      <c r="D4401" s="1116" t="s">
        <v>5421</v>
      </c>
      <c r="E4401" s="1214" t="s">
        <v>6610</v>
      </c>
      <c r="F4401" s="1172" t="s">
        <v>5420</v>
      </c>
    </row>
    <row r="4402" spans="3:6" s="939" customFormat="1" ht="60" customHeight="1">
      <c r="C4402" s="1059"/>
      <c r="D4402" s="1116" t="s">
        <v>5422</v>
      </c>
      <c r="E4402" s="1215" t="s">
        <v>5423</v>
      </c>
      <c r="F4402" s="1172" t="s">
        <v>5424</v>
      </c>
    </row>
    <row r="4403" spans="3:6" s="939" customFormat="1" ht="60" customHeight="1">
      <c r="C4403" s="1059"/>
      <c r="D4403" s="1116" t="s">
        <v>5425</v>
      </c>
      <c r="E4403" s="1215" t="s">
        <v>5426</v>
      </c>
      <c r="F4403" s="1172" t="s">
        <v>5427</v>
      </c>
    </row>
    <row r="4404" spans="3:6" s="939" customFormat="1" ht="60" customHeight="1">
      <c r="C4404" s="1059"/>
      <c r="D4404" s="1116" t="s">
        <v>5428</v>
      </c>
      <c r="E4404" s="1214" t="s">
        <v>5429</v>
      </c>
      <c r="F4404" s="1172" t="s">
        <v>5430</v>
      </c>
    </row>
    <row r="4405" spans="3:6" s="939" customFormat="1" ht="60" customHeight="1">
      <c r="C4405" s="1059"/>
      <c r="D4405" s="1116" t="s">
        <v>5431</v>
      </c>
      <c r="E4405" s="1215" t="s">
        <v>5432</v>
      </c>
      <c r="F4405" s="1172" t="s">
        <v>5433</v>
      </c>
    </row>
    <row r="4406" spans="3:6" s="939" customFormat="1" ht="60" customHeight="1">
      <c r="C4406" s="1059"/>
      <c r="D4406" s="1116" t="s">
        <v>5434</v>
      </c>
      <c r="E4406" s="1215" t="s">
        <v>5435</v>
      </c>
      <c r="F4406" s="1172" t="s">
        <v>5436</v>
      </c>
    </row>
    <row r="4407" spans="3:6" s="939" customFormat="1" ht="60" customHeight="1">
      <c r="C4407" s="1059"/>
      <c r="D4407" s="1116" t="s">
        <v>5437</v>
      </c>
      <c r="E4407" s="1215" t="s">
        <v>5393</v>
      </c>
      <c r="F4407" s="1172" t="s">
        <v>5394</v>
      </c>
    </row>
    <row r="4408" spans="3:6" s="939" customFormat="1" ht="60" customHeight="1">
      <c r="C4408" s="1063" t="s">
        <v>5438</v>
      </c>
      <c r="D4408" s="1116" t="s">
        <v>5439</v>
      </c>
      <c r="E4408" s="1214" t="s">
        <v>6611</v>
      </c>
      <c r="F4408" s="1172" t="s">
        <v>5440</v>
      </c>
    </row>
    <row r="4409" spans="3:6" s="939" customFormat="1" ht="60" customHeight="1">
      <c r="C4409" s="1059"/>
      <c r="D4409" s="1116" t="s">
        <v>5441</v>
      </c>
      <c r="E4409" s="1215" t="s">
        <v>5442</v>
      </c>
      <c r="F4409" s="1172" t="s">
        <v>5443</v>
      </c>
    </row>
    <row r="4410" spans="3:6" s="939" customFormat="1" ht="60" customHeight="1">
      <c r="C4410" s="1059"/>
      <c r="D4410" s="1116" t="s">
        <v>5444</v>
      </c>
      <c r="E4410" s="1215" t="s">
        <v>6612</v>
      </c>
      <c r="F4410" s="1172" t="s">
        <v>5445</v>
      </c>
    </row>
    <row r="4411" spans="3:6" s="939" customFormat="1" ht="60" customHeight="1">
      <c r="C4411" s="1059"/>
      <c r="D4411" s="1116" t="s">
        <v>5446</v>
      </c>
      <c r="E4411" s="1215" t="s">
        <v>6613</v>
      </c>
      <c r="F4411" s="1172" t="s">
        <v>5447</v>
      </c>
    </row>
    <row r="4412" spans="3:6" s="939" customFormat="1" ht="60" customHeight="1">
      <c r="C4412" s="1059"/>
      <c r="D4412" s="1116" t="s">
        <v>5448</v>
      </c>
      <c r="E4412" s="1215" t="s">
        <v>6614</v>
      </c>
      <c r="F4412" s="1172" t="s">
        <v>5449</v>
      </c>
    </row>
    <row r="4413" spans="3:6" s="939" customFormat="1" ht="60" customHeight="1">
      <c r="C4413" s="1059"/>
      <c r="D4413" s="1116" t="s">
        <v>5450</v>
      </c>
      <c r="E4413" s="1215" t="s">
        <v>6615</v>
      </c>
      <c r="F4413" s="1172" t="s">
        <v>5451</v>
      </c>
    </row>
    <row r="4414" spans="3:6" s="939" customFormat="1" ht="60" customHeight="1">
      <c r="C4414" s="1059"/>
      <c r="D4414" s="1116" t="s">
        <v>5452</v>
      </c>
      <c r="E4414" s="1215" t="s">
        <v>6616</v>
      </c>
      <c r="F4414" s="1172" t="s">
        <v>5453</v>
      </c>
    </row>
    <row r="4415" spans="3:6" s="939" customFormat="1" ht="60" customHeight="1">
      <c r="C4415" s="1059"/>
      <c r="D4415" s="1116" t="s">
        <v>5454</v>
      </c>
      <c r="E4415" s="1215" t="s">
        <v>6617</v>
      </c>
      <c r="F4415" s="1172" t="s">
        <v>5455</v>
      </c>
    </row>
    <row r="4416" spans="3:6" s="939" customFormat="1" ht="60" customHeight="1">
      <c r="C4416" s="1059"/>
      <c r="D4416" s="1116" t="s">
        <v>5456</v>
      </c>
      <c r="E4416" s="1215" t="s">
        <v>6617</v>
      </c>
      <c r="F4416" s="1172" t="s">
        <v>5455</v>
      </c>
    </row>
    <row r="4417" spans="2:6" s="939" customFormat="1" ht="60" customHeight="1">
      <c r="C4417" s="1059"/>
      <c r="D4417" s="1116" t="s">
        <v>5457</v>
      </c>
      <c r="E4417" s="1214" t="s">
        <v>6618</v>
      </c>
      <c r="F4417" s="1172" t="s">
        <v>5458</v>
      </c>
    </row>
    <row r="4418" spans="2:6" s="939" customFormat="1" ht="60" customHeight="1">
      <c r="C4418" s="1059"/>
      <c r="D4418" s="1116" t="s">
        <v>5459</v>
      </c>
      <c r="E4418" s="1215" t="s">
        <v>6619</v>
      </c>
      <c r="F4418" s="1172" t="s">
        <v>5451</v>
      </c>
    </row>
    <row r="4419" spans="2:6" s="939" customFormat="1" ht="60" customHeight="1">
      <c r="C4419" s="1059"/>
      <c r="D4419" s="1116" t="s">
        <v>5460</v>
      </c>
      <c r="E4419" s="1214" t="s">
        <v>6620</v>
      </c>
      <c r="F4419" s="1172" t="s">
        <v>5461</v>
      </c>
    </row>
    <row r="4420" spans="2:6" s="939" customFormat="1" ht="60" customHeight="1">
      <c r="C4420" s="1059"/>
      <c r="D4420" s="1116" t="s">
        <v>5462</v>
      </c>
      <c r="E4420" s="1215" t="s">
        <v>5463</v>
      </c>
      <c r="F4420" s="1172" t="s">
        <v>5464</v>
      </c>
    </row>
    <row r="4421" spans="2:6" s="939" customFormat="1" ht="60" customHeight="1">
      <c r="C4421" s="1059"/>
      <c r="D4421" s="1116" t="s">
        <v>5465</v>
      </c>
      <c r="E4421" s="1215" t="s">
        <v>6620</v>
      </c>
      <c r="F4421" s="1172" t="s">
        <v>5461</v>
      </c>
    </row>
    <row r="4422" spans="2:6" s="939" customFormat="1" ht="60" customHeight="1">
      <c r="C4422" s="1059"/>
      <c r="D4422" s="1116" t="s">
        <v>5466</v>
      </c>
      <c r="E4422" s="1215" t="s">
        <v>6620</v>
      </c>
      <c r="F4422" s="1172" t="s">
        <v>5461</v>
      </c>
    </row>
    <row r="4423" spans="2:6" s="939" customFormat="1" ht="60" customHeight="1">
      <c r="C4423" s="1059"/>
      <c r="D4423" s="1116" t="s">
        <v>5428</v>
      </c>
      <c r="E4423" s="1215" t="s">
        <v>6621</v>
      </c>
      <c r="F4423" s="1172" t="s">
        <v>5467</v>
      </c>
    </row>
    <row r="4424" spans="2:6" s="939" customFormat="1" ht="60" customHeight="1">
      <c r="C4424" s="1059"/>
      <c r="D4424" s="1116" t="s">
        <v>5468</v>
      </c>
      <c r="E4424" s="1215" t="s">
        <v>6617</v>
      </c>
      <c r="F4424" s="1172" t="s">
        <v>5455</v>
      </c>
    </row>
    <row r="4425" spans="2:6" s="939" customFormat="1" ht="60" customHeight="1">
      <c r="C4425" s="1059"/>
      <c r="D4425" s="1116" t="s">
        <v>5469</v>
      </c>
      <c r="E4425" s="1214" t="s">
        <v>6620</v>
      </c>
      <c r="F4425" s="1172" t="s">
        <v>5461</v>
      </c>
    </row>
    <row r="4426" spans="2:6" s="939" customFormat="1" ht="60" customHeight="1">
      <c r="C4426" s="1059"/>
      <c r="D4426" s="1116" t="s">
        <v>5470</v>
      </c>
      <c r="E4426" s="1215" t="s">
        <v>6622</v>
      </c>
      <c r="F4426" s="1172" t="s">
        <v>5471</v>
      </c>
    </row>
    <row r="4427" spans="2:6" s="939" customFormat="1" ht="60" customHeight="1">
      <c r="C4427" s="1059" t="s">
        <v>5472</v>
      </c>
      <c r="D4427" s="1116" t="s">
        <v>5473</v>
      </c>
      <c r="E4427" s="1215" t="s">
        <v>5474</v>
      </c>
      <c r="F4427" s="1172" t="s">
        <v>5475</v>
      </c>
    </row>
    <row r="4428" spans="2:6" s="939" customFormat="1" ht="60" customHeight="1">
      <c r="C4428" s="1059"/>
      <c r="D4428" s="1116" t="s">
        <v>5476</v>
      </c>
      <c r="E4428" s="1215" t="s">
        <v>5477</v>
      </c>
      <c r="F4428" s="1172" t="s">
        <v>5478</v>
      </c>
    </row>
    <row r="4429" spans="2:6" s="939" customFormat="1" ht="60" customHeight="1">
      <c r="C4429" s="1059"/>
      <c r="D4429" s="1116" t="s">
        <v>5479</v>
      </c>
      <c r="E4429" s="1215" t="s">
        <v>5480</v>
      </c>
      <c r="F4429" s="1172" t="s">
        <v>5481</v>
      </c>
    </row>
    <row r="4430" spans="2:6" s="939" customFormat="1" ht="63" customHeight="1">
      <c r="B4430" s="1070"/>
      <c r="C4430" s="1059" t="s">
        <v>5482</v>
      </c>
      <c r="D4430" s="1116" t="s">
        <v>5483</v>
      </c>
      <c r="E4430" s="1215" t="s">
        <v>5484</v>
      </c>
      <c r="F4430" s="1172" t="s">
        <v>5485</v>
      </c>
    </row>
    <row r="4431" spans="2:6" s="939" customFormat="1" ht="60" customHeight="1">
      <c r="C4431" s="1059"/>
      <c r="D4431" s="1116" t="s">
        <v>5459</v>
      </c>
      <c r="E4431" s="1215" t="s">
        <v>5484</v>
      </c>
      <c r="F4431" s="1172" t="s">
        <v>5485</v>
      </c>
    </row>
    <row r="4432" spans="2:6" s="939" customFormat="1" ht="60" customHeight="1">
      <c r="C4432" s="1059"/>
      <c r="D4432" s="1116" t="s">
        <v>5486</v>
      </c>
      <c r="E4432" s="1215" t="s">
        <v>5487</v>
      </c>
      <c r="F4432" s="1172" t="s">
        <v>5488</v>
      </c>
    </row>
    <row r="4433" spans="3:6" s="939" customFormat="1" ht="60" customHeight="1">
      <c r="C4433" s="1059"/>
      <c r="D4433" s="1116" t="s">
        <v>5489</v>
      </c>
      <c r="E4433" s="1215" t="s">
        <v>6623</v>
      </c>
      <c r="F4433" s="1172" t="s">
        <v>5490</v>
      </c>
    </row>
    <row r="4434" spans="3:6" s="939" customFormat="1" ht="60.75" customHeight="1">
      <c r="C4434" s="1059" t="s">
        <v>5491</v>
      </c>
      <c r="D4434" s="1116" t="s">
        <v>5486</v>
      </c>
      <c r="E4434" s="1215" t="s">
        <v>5487</v>
      </c>
      <c r="F4434" s="1172" t="s">
        <v>5488</v>
      </c>
    </row>
    <row r="4435" spans="3:6" s="939" customFormat="1" ht="75.75" customHeight="1">
      <c r="C4435" s="1059"/>
      <c r="D4435" s="1116"/>
      <c r="E4435" s="1215" t="s">
        <v>5492</v>
      </c>
      <c r="F4435" s="1172" t="s">
        <v>5493</v>
      </c>
    </row>
    <row r="4436" spans="3:6" s="939" customFormat="1" ht="75.75" customHeight="1">
      <c r="C4436" s="1059"/>
      <c r="D4436" s="1116"/>
      <c r="E4436" s="1215" t="s">
        <v>5492</v>
      </c>
      <c r="F4436" s="1172" t="s">
        <v>5493</v>
      </c>
    </row>
    <row r="4437" spans="3:6" s="939" customFormat="1" ht="75.75" customHeight="1">
      <c r="C4437" s="1059"/>
      <c r="D4437" s="1116"/>
      <c r="E4437" s="1215" t="s">
        <v>5492</v>
      </c>
      <c r="F4437" s="1172" t="s">
        <v>5493</v>
      </c>
    </row>
    <row r="4438" spans="3:6" s="939" customFormat="1" ht="20.100000000000001" customHeight="1">
      <c r="C4438" s="1061" t="s">
        <v>5494</v>
      </c>
      <c r="D4438" s="1062"/>
      <c r="E4438" s="1215"/>
      <c r="F4438" s="1172"/>
    </row>
    <row r="4439" spans="3:6" s="939" customFormat="1" ht="20.100000000000001" customHeight="1">
      <c r="C4439" s="1061" t="s">
        <v>5495</v>
      </c>
      <c r="D4439" s="1062"/>
      <c r="E4439" s="1214"/>
      <c r="F4439" s="1172"/>
    </row>
    <row r="4440" spans="3:6" s="939" customFormat="1" ht="47.25" customHeight="1">
      <c r="C4440" s="1063" t="s">
        <v>5496</v>
      </c>
      <c r="D4440" s="1062"/>
      <c r="E4440" s="1215" t="s">
        <v>6642</v>
      </c>
      <c r="F4440" s="1172" t="s">
        <v>6642</v>
      </c>
    </row>
    <row r="4441" spans="3:6" s="939" customFormat="1" ht="63" customHeight="1">
      <c r="C4441" s="1063" t="s">
        <v>5497</v>
      </c>
      <c r="D4441" s="1062"/>
      <c r="E4441" s="1215" t="s">
        <v>5498</v>
      </c>
      <c r="F4441" s="1172" t="s">
        <v>5498</v>
      </c>
    </row>
    <row r="4442" spans="3:6" s="939" customFormat="1" ht="20.100000000000001" customHeight="1">
      <c r="C4442" s="1063" t="s">
        <v>5499</v>
      </c>
      <c r="D4442" s="1062"/>
      <c r="E4442" s="1215"/>
      <c r="F4442" s="1172"/>
    </row>
    <row r="4443" spans="3:6" s="939" customFormat="1" ht="34.5" customHeight="1">
      <c r="C4443" s="1123" t="s">
        <v>5500</v>
      </c>
      <c r="D4443" s="1116" t="s">
        <v>5501</v>
      </c>
      <c r="E4443" s="1215"/>
      <c r="F4443" s="1172"/>
    </row>
    <row r="4444" spans="3:6" s="939" customFormat="1" ht="19.5" customHeight="1">
      <c r="C4444" s="1123"/>
      <c r="D4444" s="1116" t="s">
        <v>5502</v>
      </c>
      <c r="E4444" s="1215" t="s">
        <v>5503</v>
      </c>
      <c r="F4444" s="1172" t="s">
        <v>6474</v>
      </c>
    </row>
    <row r="4445" spans="3:6" s="939" customFormat="1" ht="19.5" customHeight="1">
      <c r="C4445" s="1123"/>
      <c r="D4445" s="1116" t="s">
        <v>5504</v>
      </c>
      <c r="E4445" s="1215" t="s">
        <v>5505</v>
      </c>
      <c r="F4445" s="1172" t="s">
        <v>5505</v>
      </c>
    </row>
    <row r="4446" spans="3:6" s="939" customFormat="1" ht="19.5" customHeight="1">
      <c r="C4446" s="1123"/>
      <c r="D4446" s="1116" t="s">
        <v>5506</v>
      </c>
      <c r="E4446" s="1215"/>
      <c r="F4446" s="1172"/>
    </row>
    <row r="4447" spans="3:6" s="939" customFormat="1" ht="19.5" customHeight="1">
      <c r="C4447" s="1123"/>
      <c r="D4447" s="1116" t="s">
        <v>5507</v>
      </c>
      <c r="E4447" s="1215" t="s">
        <v>5508</v>
      </c>
      <c r="F4447" s="1172" t="s">
        <v>6475</v>
      </c>
    </row>
    <row r="4448" spans="3:6" s="939" customFormat="1" ht="19.5" customHeight="1">
      <c r="C4448" s="1123"/>
      <c r="D4448" s="1116" t="s">
        <v>5509</v>
      </c>
      <c r="E4448" s="1215" t="s">
        <v>5510</v>
      </c>
      <c r="F4448" s="1172" t="s">
        <v>6476</v>
      </c>
    </row>
    <row r="4449" spans="3:6" s="939" customFormat="1" ht="19.5" customHeight="1">
      <c r="C4449" s="1123"/>
      <c r="D4449" s="1284" t="s">
        <v>5511</v>
      </c>
      <c r="E4449" s="1215" t="s">
        <v>6473</v>
      </c>
      <c r="F4449" s="1172" t="s">
        <v>6477</v>
      </c>
    </row>
    <row r="4450" spans="3:6" s="939" customFormat="1" ht="33" customHeight="1">
      <c r="C4450" s="1123"/>
      <c r="D4450" s="1116" t="s">
        <v>5512</v>
      </c>
      <c r="E4450" s="1215" t="s">
        <v>5513</v>
      </c>
      <c r="F4450" s="1172" t="s">
        <v>5513</v>
      </c>
    </row>
    <row r="4451" spans="3:6" s="939" customFormat="1" ht="20.100000000000001" customHeight="1">
      <c r="C4451" s="1115" t="s">
        <v>5514</v>
      </c>
      <c r="D4451" s="1116"/>
      <c r="E4451" s="1215"/>
      <c r="F4451" s="1172"/>
    </row>
    <row r="4452" spans="3:6" s="939" customFormat="1" ht="20.100000000000001" customHeight="1">
      <c r="C4452" s="1120"/>
      <c r="D4452" s="1285" t="s">
        <v>6520</v>
      </c>
      <c r="E4452" s="1215" t="s">
        <v>6518</v>
      </c>
      <c r="F4452" s="1172" t="s">
        <v>6519</v>
      </c>
    </row>
    <row r="4453" spans="3:6" s="939" customFormat="1" ht="20.100000000000001" customHeight="1">
      <c r="C4453" s="1115"/>
      <c r="D4453" s="1116" t="s">
        <v>5515</v>
      </c>
      <c r="E4453" s="1215" t="s">
        <v>5516</v>
      </c>
      <c r="F4453" s="1172" t="s">
        <v>5517</v>
      </c>
    </row>
    <row r="4454" spans="3:6" s="939" customFormat="1" ht="20.100000000000001" customHeight="1">
      <c r="C4454" s="1059"/>
      <c r="D4454" s="1116" t="s">
        <v>5518</v>
      </c>
      <c r="E4454" s="1215" t="s">
        <v>5519</v>
      </c>
      <c r="F4454" s="1172" t="s">
        <v>761</v>
      </c>
    </row>
    <row r="4455" spans="3:6" s="939" customFormat="1" ht="20.100000000000001" customHeight="1">
      <c r="C4455" s="1063" t="s">
        <v>5520</v>
      </c>
      <c r="D4455" s="1116"/>
      <c r="E4455" s="1215"/>
      <c r="F4455" s="1172"/>
    </row>
    <row r="4456" spans="3:6" s="939" customFormat="1" ht="20.25" customHeight="1">
      <c r="C4456" s="1120"/>
      <c r="D4456" s="1116"/>
      <c r="E4456" s="1215" t="s">
        <v>5521</v>
      </c>
      <c r="F4456" s="1172" t="s">
        <v>5521</v>
      </c>
    </row>
    <row r="4457" spans="3:6" s="939" customFormat="1" ht="47.25" customHeight="1">
      <c r="C4457" s="1120"/>
      <c r="D4457" s="1116"/>
      <c r="E4457" s="1215" t="s">
        <v>5522</v>
      </c>
      <c r="F4457" s="1172" t="s">
        <v>5522</v>
      </c>
    </row>
    <row r="4458" spans="3:6" s="939" customFormat="1" ht="20.100000000000001" customHeight="1">
      <c r="C4458" s="1061" t="s">
        <v>5523</v>
      </c>
      <c r="D4458" s="1062"/>
      <c r="E4458" s="1215"/>
      <c r="F4458" s="1172"/>
    </row>
    <row r="4459" spans="3:6" s="939" customFormat="1" ht="20.100000000000001" customHeight="1">
      <c r="C4459" s="1063" t="s">
        <v>5496</v>
      </c>
      <c r="D4459" s="1062"/>
      <c r="E4459" s="1215" t="s">
        <v>5524</v>
      </c>
      <c r="F4459" s="1172" t="s">
        <v>5524</v>
      </c>
    </row>
    <row r="4460" spans="3:6" s="939" customFormat="1" ht="20.100000000000001" customHeight="1">
      <c r="C4460" s="1063" t="s">
        <v>5525</v>
      </c>
      <c r="D4460" s="1062"/>
      <c r="E4460" s="1215" t="s">
        <v>5526</v>
      </c>
      <c r="F4460" s="1172" t="s">
        <v>5526</v>
      </c>
    </row>
    <row r="4461" spans="3:6" s="939" customFormat="1" ht="20.100000000000001" customHeight="1">
      <c r="C4461" s="1115" t="s">
        <v>5499</v>
      </c>
      <c r="D4461" s="1062"/>
      <c r="E4461" s="1215" t="s">
        <v>5527</v>
      </c>
      <c r="F4461" s="1172" t="s">
        <v>5527</v>
      </c>
    </row>
    <row r="4462" spans="3:6" s="939" customFormat="1" ht="19.5" customHeight="1">
      <c r="C4462" s="1115" t="s">
        <v>5514</v>
      </c>
      <c r="D4462" s="1116"/>
      <c r="E4462" s="1215" t="s">
        <v>5528</v>
      </c>
      <c r="F4462" s="1172" t="s">
        <v>5528</v>
      </c>
    </row>
    <row r="4463" spans="3:6" s="939" customFormat="1" ht="20.100000000000001" customHeight="1">
      <c r="C4463" s="1115" t="s">
        <v>5529</v>
      </c>
      <c r="D4463" s="1116"/>
      <c r="E4463" s="1215"/>
      <c r="F4463" s="1172"/>
    </row>
    <row r="4464" spans="3:6" s="939" customFormat="1" ht="20.100000000000001" customHeight="1">
      <c r="C4464" s="1405" t="s">
        <v>5530</v>
      </c>
      <c r="D4464" s="1406"/>
      <c r="E4464" s="1215"/>
      <c r="F4464" s="1172"/>
    </row>
    <row r="4465" spans="3:6" s="939" customFormat="1" ht="20.100000000000001" customHeight="1">
      <c r="C4465" s="1115"/>
      <c r="D4465" s="1116" t="s">
        <v>5531</v>
      </c>
      <c r="E4465" s="1215" t="s">
        <v>6478</v>
      </c>
      <c r="F4465" s="1172" t="s">
        <v>6479</v>
      </c>
    </row>
    <row r="4466" spans="3:6" s="939" customFormat="1" ht="20.100000000000001" customHeight="1">
      <c r="C4466" s="1115"/>
      <c r="D4466" s="1116" t="s">
        <v>5532</v>
      </c>
      <c r="E4466" s="1215" t="s">
        <v>5533</v>
      </c>
      <c r="F4466" s="1172" t="s">
        <v>5534</v>
      </c>
    </row>
    <row r="4467" spans="3:6" s="939" customFormat="1" ht="20.100000000000001" customHeight="1">
      <c r="C4467" s="1059"/>
      <c r="D4467" s="1116" t="s">
        <v>5535</v>
      </c>
      <c r="E4467" s="1215" t="s">
        <v>5536</v>
      </c>
      <c r="F4467" s="1172" t="s">
        <v>5537</v>
      </c>
    </row>
    <row r="4468" spans="3:6" s="939" customFormat="1" ht="20.100000000000001" customHeight="1">
      <c r="C4468" s="1059"/>
      <c r="D4468" s="1116" t="s">
        <v>6480</v>
      </c>
      <c r="E4468" s="1215" t="s">
        <v>6481</v>
      </c>
      <c r="F4468" s="1172" t="s">
        <v>6482</v>
      </c>
    </row>
    <row r="4469" spans="3:6" s="939" customFormat="1" ht="20.100000000000001" customHeight="1">
      <c r="C4469" s="1061" t="s">
        <v>5538</v>
      </c>
      <c r="D4469" s="1062"/>
      <c r="E4469" s="1215"/>
      <c r="F4469" s="1172"/>
    </row>
    <row r="4470" spans="3:6" s="939" customFormat="1" ht="20.100000000000001" customHeight="1">
      <c r="C4470" s="1063" t="s">
        <v>5496</v>
      </c>
      <c r="D4470" s="1062"/>
      <c r="E4470" s="1215" t="s">
        <v>5539</v>
      </c>
      <c r="F4470" s="1172" t="s">
        <v>5539</v>
      </c>
    </row>
    <row r="4471" spans="3:6" s="939" customFormat="1" ht="47.25" customHeight="1">
      <c r="C4471" s="1063" t="s">
        <v>5540</v>
      </c>
      <c r="D4471" s="1062"/>
      <c r="E4471" s="1215" t="s">
        <v>5541</v>
      </c>
      <c r="F4471" s="1172" t="s">
        <v>5541</v>
      </c>
    </row>
    <row r="4472" spans="3:6" s="939" customFormat="1" ht="20.100000000000001" customHeight="1">
      <c r="C4472" s="1063"/>
      <c r="D4472" s="1062"/>
      <c r="E4472" s="1215" t="s">
        <v>5542</v>
      </c>
      <c r="F4472" s="1172" t="s">
        <v>5542</v>
      </c>
    </row>
    <row r="4473" spans="3:6" s="939" customFormat="1" ht="20.100000000000001" customHeight="1">
      <c r="C4473" s="1115" t="s">
        <v>5543</v>
      </c>
      <c r="D4473" s="1062"/>
      <c r="E4473" s="1215"/>
      <c r="F4473" s="1172"/>
    </row>
    <row r="4474" spans="3:6" s="939" customFormat="1" ht="20.100000000000001" customHeight="1">
      <c r="C4474" s="1115"/>
      <c r="D4474" s="1062"/>
      <c r="E4474" s="1215" t="s">
        <v>5544</v>
      </c>
      <c r="F4474" s="1172" t="s">
        <v>5544</v>
      </c>
    </row>
    <row r="4475" spans="3:6" s="939" customFormat="1" ht="30" customHeight="1">
      <c r="C4475" s="1115"/>
      <c r="D4475" s="1062"/>
      <c r="E4475" s="1215" t="s">
        <v>5545</v>
      </c>
      <c r="F4475" s="1172" t="s">
        <v>5545</v>
      </c>
    </row>
    <row r="4476" spans="3:6" s="939" customFormat="1" ht="20.100000000000001" customHeight="1">
      <c r="C4476" s="1115"/>
      <c r="D4476" s="1062"/>
      <c r="E4476" s="1215" t="s">
        <v>5546</v>
      </c>
      <c r="F4476" s="1172" t="s">
        <v>5546</v>
      </c>
    </row>
    <row r="4477" spans="3:6" s="939" customFormat="1" ht="20.100000000000001" customHeight="1">
      <c r="C4477" s="1123"/>
      <c r="D4477" s="1062"/>
      <c r="E4477" s="1215" t="s">
        <v>5547</v>
      </c>
      <c r="F4477" s="1172" t="s">
        <v>5547</v>
      </c>
    </row>
    <row r="4478" spans="3:6" s="939" customFormat="1" ht="20.100000000000001" customHeight="1">
      <c r="C4478" s="1120" t="s">
        <v>5548</v>
      </c>
      <c r="D4478" s="1062"/>
      <c r="E4478" s="1215"/>
      <c r="F4478" s="1172"/>
    </row>
    <row r="4479" spans="3:6" s="939" customFormat="1" ht="20.100000000000001" customHeight="1">
      <c r="C4479" s="1115" t="s">
        <v>5549</v>
      </c>
      <c r="D4479" s="1062"/>
      <c r="E4479" s="1215" t="s">
        <v>5550</v>
      </c>
      <c r="F4479" s="1172" t="s">
        <v>5550</v>
      </c>
    </row>
    <row r="4480" spans="3:6" s="939" customFormat="1" ht="20.100000000000001" customHeight="1">
      <c r="C4480" s="1115" t="s">
        <v>5551</v>
      </c>
      <c r="D4480" s="1062"/>
      <c r="E4480" s="1215" t="s">
        <v>5552</v>
      </c>
      <c r="F4480" s="1172" t="s">
        <v>5553</v>
      </c>
    </row>
    <row r="4481" spans="2:6" s="939" customFormat="1" ht="20.100000000000001" customHeight="1">
      <c r="C4481" s="1115" t="s">
        <v>5554</v>
      </c>
      <c r="D4481" s="1062"/>
      <c r="E4481" s="1215" t="s">
        <v>5555</v>
      </c>
      <c r="F4481" s="1172" t="s">
        <v>5555</v>
      </c>
    </row>
    <row r="4482" spans="2:6" s="939" customFormat="1" ht="20.100000000000001" customHeight="1">
      <c r="C4482" s="1115" t="s">
        <v>5556</v>
      </c>
      <c r="D4482" s="1062"/>
      <c r="E4482" s="1215" t="s">
        <v>5557</v>
      </c>
      <c r="F4482" s="1172" t="s">
        <v>5557</v>
      </c>
    </row>
    <row r="4483" spans="2:6" s="939" customFormat="1" ht="33" customHeight="1">
      <c r="B4483" s="942"/>
      <c r="C4483" s="1123"/>
      <c r="D4483" s="1062"/>
      <c r="E4483" s="1215" t="s">
        <v>5558</v>
      </c>
      <c r="F4483" s="1172" t="s">
        <v>5558</v>
      </c>
    </row>
    <row r="4484" spans="2:6" s="939" customFormat="1" ht="20.100000000000001" customHeight="1">
      <c r="B4484" s="942"/>
      <c r="C4484" s="1120" t="s">
        <v>5559</v>
      </c>
      <c r="D4484" s="1062"/>
      <c r="E4484" s="1215"/>
      <c r="F4484" s="1172"/>
    </row>
    <row r="4485" spans="2:6" s="939" customFormat="1" ht="20.100000000000001" customHeight="1">
      <c r="B4485" s="942"/>
      <c r="C4485" s="1120" t="s">
        <v>5560</v>
      </c>
      <c r="D4485" s="1062"/>
      <c r="E4485" s="1215"/>
      <c r="F4485" s="1172"/>
    </row>
    <row r="4486" spans="2:6" s="939" customFormat="1" ht="20.100000000000001" customHeight="1">
      <c r="B4486" s="942"/>
      <c r="C4486" s="1115" t="s">
        <v>5561</v>
      </c>
      <c r="D4486" s="1062"/>
      <c r="E4486" s="1215" t="s">
        <v>5562</v>
      </c>
      <c r="F4486" s="1172" t="s">
        <v>5562</v>
      </c>
    </row>
    <row r="4487" spans="2:6" s="939" customFormat="1" ht="20.100000000000001" customHeight="1">
      <c r="B4487" s="942"/>
      <c r="C4487" s="1115" t="s">
        <v>5563</v>
      </c>
      <c r="D4487" s="1062"/>
      <c r="E4487" s="1215" t="s">
        <v>5564</v>
      </c>
      <c r="F4487" s="1172" t="s">
        <v>5564</v>
      </c>
    </row>
    <row r="4488" spans="2:6" s="939" customFormat="1" ht="19.5" customHeight="1">
      <c r="B4488" s="942"/>
      <c r="C4488" s="1115" t="s">
        <v>5565</v>
      </c>
      <c r="D4488" s="1062"/>
      <c r="E4488" s="1215" t="s">
        <v>5566</v>
      </c>
      <c r="F4488" s="1172" t="s">
        <v>2104</v>
      </c>
    </row>
    <row r="4489" spans="2:6" s="939" customFormat="1" ht="19.5" customHeight="1">
      <c r="B4489" s="942"/>
      <c r="C4489" s="1115" t="s">
        <v>5567</v>
      </c>
      <c r="D4489" s="1062"/>
      <c r="E4489" s="1215" t="s">
        <v>5568</v>
      </c>
      <c r="F4489" s="1172" t="s">
        <v>5568</v>
      </c>
    </row>
    <row r="4490" spans="2:6" s="939" customFormat="1" ht="19.5" customHeight="1">
      <c r="B4490" s="942"/>
      <c r="C4490" s="1115" t="s">
        <v>5520</v>
      </c>
      <c r="D4490" s="1062"/>
      <c r="E4490" s="1215" t="s">
        <v>5569</v>
      </c>
      <c r="F4490" s="1172" t="s">
        <v>5569</v>
      </c>
    </row>
    <row r="4491" spans="2:6" s="939" customFormat="1" ht="30" customHeight="1">
      <c r="B4491" s="942"/>
      <c r="C4491" s="1063"/>
      <c r="D4491" s="1062"/>
      <c r="E4491" s="1215" t="s">
        <v>5570</v>
      </c>
      <c r="F4491" s="1172" t="s">
        <v>5570</v>
      </c>
    </row>
    <row r="4492" spans="2:6" s="939" customFormat="1" ht="20.100000000000001" customHeight="1">
      <c r="B4492" s="942"/>
      <c r="C4492" s="1061" t="s">
        <v>5571</v>
      </c>
      <c r="D4492" s="1062"/>
      <c r="E4492" s="1215"/>
      <c r="F4492" s="1172"/>
    </row>
    <row r="4493" spans="2:6" s="939" customFormat="1" ht="20.100000000000001" customHeight="1">
      <c r="B4493" s="942"/>
      <c r="C4493" s="1063" t="s">
        <v>5572</v>
      </c>
      <c r="D4493" s="1062"/>
      <c r="E4493" s="1215" t="s">
        <v>5573</v>
      </c>
      <c r="F4493" s="1172" t="s">
        <v>5573</v>
      </c>
    </row>
    <row r="4494" spans="2:6" s="939" customFormat="1" ht="20.100000000000001" customHeight="1">
      <c r="B4494" s="942"/>
      <c r="C4494" s="1063" t="s">
        <v>5574</v>
      </c>
      <c r="D4494" s="1062"/>
      <c r="E4494" s="1215" t="s">
        <v>5566</v>
      </c>
      <c r="F4494" s="1172" t="s">
        <v>2104</v>
      </c>
    </row>
    <row r="4495" spans="2:6" s="939" customFormat="1" ht="20.100000000000001" customHeight="1">
      <c r="B4495" s="942"/>
      <c r="C4495" s="1063" t="s">
        <v>5575</v>
      </c>
      <c r="D4495" s="1062"/>
      <c r="E4495" s="1215" t="s">
        <v>5568</v>
      </c>
      <c r="F4495" s="1172" t="s">
        <v>5568</v>
      </c>
    </row>
    <row r="4496" spans="2:6" s="939" customFormat="1" ht="30" customHeight="1">
      <c r="B4496" s="942"/>
      <c r="C4496" s="1063" t="s">
        <v>5576</v>
      </c>
      <c r="D4496" s="1062"/>
      <c r="E4496" s="1215" t="s">
        <v>5577</v>
      </c>
      <c r="F4496" s="1172" t="s">
        <v>5577</v>
      </c>
    </row>
    <row r="4497" spans="2:6" s="939" customFormat="1" ht="30" customHeight="1">
      <c r="B4497" s="942"/>
      <c r="C4497" s="1063"/>
      <c r="D4497" s="1062"/>
      <c r="E4497" s="1215" t="s">
        <v>5578</v>
      </c>
      <c r="F4497" s="1172" t="s">
        <v>5578</v>
      </c>
    </row>
    <row r="4498" spans="2:6" s="939" customFormat="1" ht="30" customHeight="1">
      <c r="B4498" s="942"/>
      <c r="C4498" s="1063"/>
      <c r="D4498" s="1062"/>
      <c r="E4498" s="1215" t="s">
        <v>5579</v>
      </c>
      <c r="F4498" s="1172" t="s">
        <v>5579</v>
      </c>
    </row>
    <row r="4499" spans="2:6" s="939" customFormat="1" ht="30" customHeight="1">
      <c r="B4499" s="942"/>
      <c r="C4499" s="1063"/>
      <c r="D4499" s="1062"/>
      <c r="E4499" s="1215" t="s">
        <v>5580</v>
      </c>
      <c r="F4499" s="1172" t="s">
        <v>5580</v>
      </c>
    </row>
    <row r="4500" spans="2:6" s="939" customFormat="1" ht="20.100000000000001" customHeight="1">
      <c r="B4500" s="942"/>
      <c r="C4500" s="1063"/>
      <c r="D4500" s="1062"/>
      <c r="E4500" s="1215" t="s">
        <v>5581</v>
      </c>
      <c r="F4500" s="1172" t="s">
        <v>5581</v>
      </c>
    </row>
    <row r="4501" spans="2:6" s="939" customFormat="1" ht="20.100000000000001" customHeight="1">
      <c r="B4501" s="942"/>
      <c r="C4501" s="1063"/>
      <c r="D4501" s="1062"/>
      <c r="E4501" s="1215" t="s">
        <v>5582</v>
      </c>
      <c r="F4501" s="1172" t="s">
        <v>5582</v>
      </c>
    </row>
    <row r="4502" spans="2:6" s="939" customFormat="1" ht="20.100000000000001" customHeight="1">
      <c r="B4502" s="942"/>
      <c r="C4502" s="1061" t="s">
        <v>5583</v>
      </c>
      <c r="D4502" s="1062"/>
      <c r="E4502" s="1215"/>
      <c r="F4502" s="1172"/>
    </row>
    <row r="4503" spans="2:6" s="939" customFormat="1" ht="20.100000000000001" customHeight="1">
      <c r="B4503" s="942"/>
      <c r="C4503" s="1063" t="s">
        <v>5572</v>
      </c>
      <c r="D4503" s="1062"/>
      <c r="E4503" s="1215" t="s">
        <v>5584</v>
      </c>
      <c r="F4503" s="1172" t="s">
        <v>5584</v>
      </c>
    </row>
    <row r="4504" spans="2:6" s="939" customFormat="1" ht="20.100000000000001" customHeight="1">
      <c r="B4504" s="942"/>
      <c r="C4504" s="1063" t="s">
        <v>5585</v>
      </c>
      <c r="D4504" s="1062"/>
      <c r="E4504" s="1215" t="s">
        <v>5586</v>
      </c>
      <c r="F4504" s="1172" t="s">
        <v>6521</v>
      </c>
    </row>
    <row r="4505" spans="2:6" s="939" customFormat="1" ht="33.75" customHeight="1">
      <c r="B4505" s="942"/>
      <c r="C4505" s="1063" t="s">
        <v>5543</v>
      </c>
      <c r="D4505" s="1062"/>
      <c r="E4505" s="1215" t="s">
        <v>5587</v>
      </c>
      <c r="F4505" s="1172" t="s">
        <v>5587</v>
      </c>
    </row>
    <row r="4506" spans="2:6" s="939" customFormat="1" ht="19.5" customHeight="1">
      <c r="B4506" s="942"/>
      <c r="C4506" s="1061" t="s">
        <v>5588</v>
      </c>
      <c r="D4506" s="1062"/>
      <c r="E4506" s="1215"/>
      <c r="F4506" s="1172"/>
    </row>
    <row r="4507" spans="2:6" s="939" customFormat="1" ht="19.5" customHeight="1">
      <c r="B4507" s="942"/>
      <c r="C4507" s="1063" t="s">
        <v>5496</v>
      </c>
      <c r="D4507" s="1062"/>
      <c r="E4507" s="1215" t="s">
        <v>5589</v>
      </c>
      <c r="F4507" s="1172" t="s">
        <v>5589</v>
      </c>
    </row>
    <row r="4508" spans="2:6" s="939" customFormat="1" ht="19.5" customHeight="1">
      <c r="B4508" s="942"/>
      <c r="C4508" s="1063"/>
      <c r="D4508" s="1062"/>
      <c r="E4508" s="1215" t="s">
        <v>5590</v>
      </c>
      <c r="F4508" s="1172" t="s">
        <v>5590</v>
      </c>
    </row>
    <row r="4509" spans="2:6" s="939" customFormat="1" ht="19.5" customHeight="1">
      <c r="B4509" s="942"/>
      <c r="C4509" s="1123"/>
      <c r="D4509" s="1062"/>
      <c r="E4509" s="1215" t="s">
        <v>5591</v>
      </c>
      <c r="F4509" s="1172" t="s">
        <v>5591</v>
      </c>
    </row>
    <row r="4510" spans="2:6" s="939" customFormat="1" ht="19.5" customHeight="1">
      <c r="B4510" s="942"/>
      <c r="C4510" s="1123"/>
      <c r="D4510" s="1062"/>
      <c r="E4510" s="1215" t="s">
        <v>5592</v>
      </c>
      <c r="F4510" s="1172" t="s">
        <v>5592</v>
      </c>
    </row>
    <row r="4511" spans="2:6" s="939" customFormat="1" ht="19.5" customHeight="1">
      <c r="B4511" s="942"/>
      <c r="C4511" s="1123"/>
      <c r="D4511" s="1062"/>
      <c r="E4511" s="1215" t="s">
        <v>5593</v>
      </c>
      <c r="F4511" s="1172" t="s">
        <v>5593</v>
      </c>
    </row>
    <row r="4512" spans="2:6" s="939" customFormat="1" ht="20.100000000000001" customHeight="1">
      <c r="B4512" s="1070"/>
      <c r="C4512" s="1115" t="s">
        <v>5594</v>
      </c>
      <c r="D4512" s="1116"/>
      <c r="E4512" s="1215"/>
      <c r="F4512" s="1172"/>
    </row>
    <row r="4513" spans="2:6" s="939" customFormat="1" ht="20.100000000000001" customHeight="1">
      <c r="B4513" s="1070"/>
      <c r="C4513" s="1115"/>
      <c r="D4513" s="1116"/>
      <c r="E4513" s="1215" t="s">
        <v>5595</v>
      </c>
      <c r="F4513" s="1172" t="s">
        <v>5595</v>
      </c>
    </row>
    <row r="4514" spans="2:6" s="939" customFormat="1" ht="33.75" customHeight="1">
      <c r="B4514" s="942"/>
      <c r="C4514" s="1123"/>
      <c r="D4514" s="1116"/>
      <c r="E4514" s="1215" t="s">
        <v>5596</v>
      </c>
      <c r="F4514" s="1172" t="s">
        <v>5596</v>
      </c>
    </row>
    <row r="4515" spans="2:6" s="939" customFormat="1" ht="33.75" customHeight="1">
      <c r="B4515" s="942"/>
      <c r="C4515" s="1123"/>
      <c r="D4515" s="1116"/>
      <c r="E4515" s="1215" t="s">
        <v>5597</v>
      </c>
      <c r="F4515" s="1172" t="s">
        <v>5597</v>
      </c>
    </row>
    <row r="4516" spans="2:6" s="939" customFormat="1" ht="19.5" customHeight="1">
      <c r="B4516" s="942"/>
      <c r="C4516" s="1120" t="s">
        <v>5598</v>
      </c>
      <c r="D4516" s="1116"/>
      <c r="E4516" s="1215"/>
      <c r="F4516" s="1172"/>
    </row>
    <row r="4517" spans="2:6" s="939" customFormat="1" ht="48.75" customHeight="1">
      <c r="B4517" s="942"/>
      <c r="C4517" s="1120"/>
      <c r="D4517" s="1116"/>
      <c r="E4517" s="1215" t="s">
        <v>5599</v>
      </c>
      <c r="F4517" s="1172" t="s">
        <v>5599</v>
      </c>
    </row>
    <row r="4518" spans="2:6" s="939" customFormat="1" ht="34.5" customHeight="1">
      <c r="B4518" s="942"/>
      <c r="C4518" s="1115"/>
      <c r="D4518" s="1116"/>
      <c r="E4518" s="1215" t="s">
        <v>5600</v>
      </c>
      <c r="F4518" s="1172" t="s">
        <v>5600</v>
      </c>
    </row>
    <row r="4519" spans="2:6" s="939" customFormat="1" ht="20.100000000000001" customHeight="1">
      <c r="B4519" s="942"/>
      <c r="C4519" s="1061" t="s">
        <v>5601</v>
      </c>
      <c r="D4519" s="1069"/>
      <c r="E4519" s="1214"/>
      <c r="F4519" s="1172"/>
    </row>
    <row r="4520" spans="2:6" s="939" customFormat="1" ht="20.100000000000001" customHeight="1">
      <c r="B4520" s="942"/>
      <c r="C4520" s="1061"/>
      <c r="D4520" s="1069"/>
      <c r="E4520" s="1214" t="s">
        <v>5602</v>
      </c>
      <c r="F4520" s="1172" t="s">
        <v>5603</v>
      </c>
    </row>
    <row r="4521" spans="2:6" s="939" customFormat="1" ht="20.100000000000001" customHeight="1">
      <c r="B4521" s="942"/>
      <c r="C4521" s="1061"/>
      <c r="D4521" s="1062"/>
      <c r="E4521" s="1214"/>
      <c r="F4521" s="1172"/>
    </row>
    <row r="4522" spans="2:6" s="939" customFormat="1" ht="20.100000000000001" customHeight="1">
      <c r="B4522" s="942"/>
      <c r="C4522" s="1061" t="s">
        <v>5604</v>
      </c>
      <c r="D4522" s="1062"/>
      <c r="E4522" s="1214"/>
      <c r="F4522" s="1172"/>
    </row>
    <row r="4523" spans="2:6" s="939" customFormat="1" ht="61.5" customHeight="1">
      <c r="B4523" s="942"/>
      <c r="C4523" s="1071" t="s">
        <v>5605</v>
      </c>
      <c r="D4523" s="1062"/>
      <c r="E4523" s="1214" t="s">
        <v>5606</v>
      </c>
      <c r="F4523" s="1172" t="s">
        <v>5606</v>
      </c>
    </row>
    <row r="4524" spans="2:6" s="939" customFormat="1" ht="19.5" customHeight="1">
      <c r="B4524" s="942"/>
      <c r="C4524" s="1061" t="s">
        <v>6483</v>
      </c>
      <c r="D4524" s="1062"/>
      <c r="E4524" s="1214"/>
      <c r="F4524" s="1172"/>
    </row>
    <row r="4525" spans="2:6" s="939" customFormat="1" ht="19.5" customHeight="1">
      <c r="B4525" s="942"/>
      <c r="C4525" s="1063" t="s">
        <v>5634</v>
      </c>
      <c r="D4525" s="1062"/>
      <c r="E4525" s="1214"/>
      <c r="F4525" s="1172"/>
    </row>
    <row r="4526" spans="2:6" s="939" customFormat="1" ht="33" customHeight="1">
      <c r="B4526" s="942"/>
      <c r="C4526" s="1061"/>
      <c r="D4526" s="1062"/>
      <c r="E4526" s="1214" t="s">
        <v>5635</v>
      </c>
      <c r="F4526" s="1172" t="s">
        <v>5635</v>
      </c>
    </row>
    <row r="4527" spans="2:6" s="939" customFormat="1" ht="32.25" customHeight="1">
      <c r="B4527" s="942"/>
      <c r="C4527" s="1061"/>
      <c r="D4527" s="1062"/>
      <c r="E4527" s="1215" t="s">
        <v>5636</v>
      </c>
      <c r="F4527" s="1172" t="s">
        <v>5636</v>
      </c>
    </row>
    <row r="4528" spans="2:6" s="939" customFormat="1" ht="20.100000000000001" customHeight="1">
      <c r="B4528" s="942"/>
      <c r="C4528" s="1061"/>
      <c r="D4528" s="1062"/>
      <c r="E4528" s="1215" t="s">
        <v>5637</v>
      </c>
      <c r="F4528" s="1172" t="s">
        <v>5637</v>
      </c>
    </row>
    <row r="4529" spans="2:6" s="939" customFormat="1" ht="20.100000000000001" customHeight="1">
      <c r="B4529" s="942"/>
      <c r="C4529" s="1061"/>
      <c r="D4529" s="1062"/>
      <c r="E4529" s="1215" t="s">
        <v>5638</v>
      </c>
      <c r="F4529" s="1172" t="s">
        <v>5638</v>
      </c>
    </row>
    <row r="4530" spans="2:6" s="939" customFormat="1" ht="20.100000000000001" customHeight="1">
      <c r="B4530" s="942"/>
      <c r="C4530" s="1061"/>
      <c r="D4530" s="1062"/>
      <c r="E4530" s="1215" t="s">
        <v>5639</v>
      </c>
      <c r="F4530" s="1172" t="s">
        <v>5639</v>
      </c>
    </row>
    <row r="4531" spans="2:6" s="939" customFormat="1" ht="48.75" customHeight="1">
      <c r="B4531" s="942"/>
      <c r="C4531" s="1071" t="s">
        <v>6484</v>
      </c>
      <c r="D4531" s="1062"/>
      <c r="E4531" s="1214" t="s">
        <v>5607</v>
      </c>
      <c r="F4531" s="1172" t="s">
        <v>5607</v>
      </c>
    </row>
    <row r="4532" spans="2:6" s="939" customFormat="1" ht="20.100000000000001" customHeight="1">
      <c r="B4532" s="942"/>
      <c r="C4532" s="1063" t="s">
        <v>5496</v>
      </c>
      <c r="D4532" s="1062"/>
      <c r="E4532" s="1214" t="s">
        <v>5608</v>
      </c>
      <c r="F4532" s="1172" t="s">
        <v>5608</v>
      </c>
    </row>
    <row r="4533" spans="2:6" s="939" customFormat="1" ht="20.100000000000001" customHeight="1">
      <c r="B4533" s="942"/>
      <c r="C4533" s="1063"/>
      <c r="D4533" s="1062"/>
      <c r="E4533" s="1214" t="s">
        <v>5609</v>
      </c>
      <c r="F4533" s="1172" t="s">
        <v>5609</v>
      </c>
    </row>
    <row r="4534" spans="2:6" s="939" customFormat="1" ht="20.100000000000001" customHeight="1">
      <c r="B4534" s="942"/>
      <c r="C4534" s="1063" t="s">
        <v>5610</v>
      </c>
      <c r="D4534" s="1062"/>
      <c r="E4534" s="1214" t="s">
        <v>5611</v>
      </c>
      <c r="F4534" s="1172" t="s">
        <v>5612</v>
      </c>
    </row>
    <row r="4535" spans="2:6" s="939" customFormat="1" ht="20.100000000000001" customHeight="1">
      <c r="B4535" s="942"/>
      <c r="C4535" s="1063" t="s">
        <v>5613</v>
      </c>
      <c r="D4535" s="1062" t="s">
        <v>5614</v>
      </c>
      <c r="E4535" s="1214" t="s">
        <v>5615</v>
      </c>
      <c r="F4535" s="1172" t="s">
        <v>5615</v>
      </c>
    </row>
    <row r="4536" spans="2:6" s="939" customFormat="1" ht="20.100000000000001" customHeight="1">
      <c r="B4536" s="942"/>
      <c r="C4536" s="1063"/>
      <c r="D4536" s="1062" t="s">
        <v>5616</v>
      </c>
      <c r="E4536" s="1214" t="s">
        <v>5617</v>
      </c>
      <c r="F4536" s="1172" t="s">
        <v>5617</v>
      </c>
    </row>
    <row r="4537" spans="2:6" s="939" customFormat="1" ht="20.100000000000001" customHeight="1">
      <c r="B4537" s="942"/>
      <c r="C4537" s="1063" t="s">
        <v>5618</v>
      </c>
      <c r="D4537" s="1062"/>
      <c r="E4537" s="1214"/>
      <c r="F4537" s="1172"/>
    </row>
    <row r="4538" spans="2:6" s="939" customFormat="1" ht="20.100000000000001" customHeight="1">
      <c r="B4538" s="942"/>
      <c r="C4538" s="1059" t="s">
        <v>5619</v>
      </c>
      <c r="D4538" s="1062"/>
      <c r="E4538" s="1214"/>
      <c r="F4538" s="1172"/>
    </row>
    <row r="4539" spans="2:6" s="939" customFormat="1" ht="20.100000000000001" customHeight="1">
      <c r="B4539" s="942"/>
      <c r="C4539" s="1064" t="s">
        <v>5620</v>
      </c>
      <c r="D4539" s="1062" t="s">
        <v>5621</v>
      </c>
      <c r="E4539" s="1214" t="s">
        <v>5622</v>
      </c>
      <c r="F4539" s="1172" t="s">
        <v>5623</v>
      </c>
    </row>
    <row r="4540" spans="2:6" s="939" customFormat="1" ht="19.5" customHeight="1">
      <c r="B4540" s="942"/>
      <c r="C4540" s="1059"/>
      <c r="D4540" s="1062" t="s">
        <v>5624</v>
      </c>
      <c r="E4540" s="1214" t="s">
        <v>5622</v>
      </c>
      <c r="F4540" s="1172" t="s">
        <v>5623</v>
      </c>
    </row>
    <row r="4541" spans="2:6" s="939" customFormat="1" ht="19.5" customHeight="1">
      <c r="B4541" s="942"/>
      <c r="C4541" s="1059"/>
      <c r="D4541" s="1062" t="s">
        <v>5625</v>
      </c>
      <c r="E4541" s="1214" t="s">
        <v>5622</v>
      </c>
      <c r="F4541" s="1172" t="s">
        <v>5623</v>
      </c>
    </row>
    <row r="4542" spans="2:6" s="939" customFormat="1" ht="19.5" customHeight="1">
      <c r="B4542" s="942"/>
      <c r="C4542" s="1059"/>
      <c r="D4542" s="1062" t="s">
        <v>5626</v>
      </c>
      <c r="E4542" s="1214" t="s">
        <v>5622</v>
      </c>
      <c r="F4542" s="1172" t="s">
        <v>5623</v>
      </c>
    </row>
    <row r="4543" spans="2:6" s="939" customFormat="1" ht="19.5" customHeight="1">
      <c r="B4543" s="942"/>
      <c r="C4543" s="1064" t="s">
        <v>5627</v>
      </c>
      <c r="D4543" s="1062"/>
      <c r="E4543" s="1214" t="s">
        <v>5628</v>
      </c>
      <c r="F4543" s="1172" t="s">
        <v>5628</v>
      </c>
    </row>
    <row r="4544" spans="2:6" s="939" customFormat="1" ht="19.5" customHeight="1">
      <c r="B4544" s="942"/>
      <c r="C4544" s="1064" t="s">
        <v>5629</v>
      </c>
      <c r="D4544" s="1062"/>
      <c r="E4544" s="1214" t="s">
        <v>5630</v>
      </c>
      <c r="F4544" s="1172" t="s">
        <v>5630</v>
      </c>
    </row>
    <row r="4545" spans="2:6" s="939" customFormat="1" ht="19.5" customHeight="1">
      <c r="B4545" s="942"/>
      <c r="C4545" s="1064" t="s">
        <v>5519</v>
      </c>
      <c r="D4545" s="1062"/>
      <c r="E4545" s="1214" t="s">
        <v>5631</v>
      </c>
      <c r="F4545" s="1172" t="s">
        <v>5632</v>
      </c>
    </row>
    <row r="4546" spans="2:6" s="939" customFormat="1" ht="19.5" customHeight="1">
      <c r="B4546" s="942"/>
      <c r="C4546" s="1064" t="s">
        <v>5519</v>
      </c>
      <c r="D4546" s="1062"/>
      <c r="E4546" s="1214" t="s">
        <v>5631</v>
      </c>
      <c r="F4546" s="1172" t="s">
        <v>5632</v>
      </c>
    </row>
    <row r="4547" spans="2:6" s="939" customFormat="1" ht="19.5" customHeight="1">
      <c r="B4547" s="942"/>
      <c r="C4547" s="1064" t="s">
        <v>5633</v>
      </c>
      <c r="D4547" s="1062"/>
      <c r="E4547" s="1214" t="s">
        <v>5631</v>
      </c>
      <c r="F4547" s="1172" t="s">
        <v>5632</v>
      </c>
    </row>
    <row r="4548" spans="2:6" s="939" customFormat="1" ht="20.100000000000001" customHeight="1">
      <c r="B4548" s="942"/>
      <c r="C4548" s="1061" t="s">
        <v>5640</v>
      </c>
      <c r="D4548" s="1062"/>
      <c r="E4548" s="1215"/>
      <c r="F4548" s="1172"/>
    </row>
    <row r="4549" spans="2:6" s="939" customFormat="1" ht="36.75" customHeight="1">
      <c r="B4549" s="942"/>
      <c r="C4549" s="1063" t="s">
        <v>5641</v>
      </c>
      <c r="D4549" s="1062"/>
      <c r="E4549" s="1215" t="s">
        <v>5642</v>
      </c>
      <c r="F4549" s="1172" t="s">
        <v>5642</v>
      </c>
    </row>
    <row r="4550" spans="2:6" s="939" customFormat="1" ht="20.100000000000001" customHeight="1">
      <c r="B4550" s="942"/>
      <c r="C4550" s="1061"/>
      <c r="D4550" s="1062"/>
      <c r="E4550" s="1215" t="s">
        <v>6485</v>
      </c>
      <c r="F4550" s="1172" t="s">
        <v>6486</v>
      </c>
    </row>
    <row r="4551" spans="2:6" s="939" customFormat="1" ht="20.100000000000001" customHeight="1">
      <c r="B4551" s="942"/>
      <c r="C4551" s="1061" t="s">
        <v>5643</v>
      </c>
      <c r="D4551" s="1062"/>
      <c r="E4551" s="1215"/>
      <c r="F4551" s="1172"/>
    </row>
    <row r="4552" spans="2:6" s="939" customFormat="1" ht="35.25" customHeight="1">
      <c r="B4552" s="942"/>
      <c r="C4552" s="1061"/>
      <c r="D4552" s="1062"/>
      <c r="E4552" s="1215" t="s">
        <v>5644</v>
      </c>
      <c r="F4552" s="1172" t="s">
        <v>5644</v>
      </c>
    </row>
    <row r="4553" spans="2:6" s="939" customFormat="1" ht="20.100000000000001" customHeight="1">
      <c r="B4553" s="942"/>
      <c r="C4553" s="1063" t="s">
        <v>5645</v>
      </c>
      <c r="D4553" s="1062"/>
      <c r="E4553" s="1215"/>
      <c r="F4553" s="1172"/>
    </row>
    <row r="4554" spans="2:6" s="939" customFormat="1" ht="20.100000000000001" customHeight="1">
      <c r="B4554" s="942"/>
      <c r="C4554" s="1059" t="s">
        <v>5646</v>
      </c>
      <c r="D4554" s="1062"/>
      <c r="E4554" s="1215" t="s">
        <v>5519</v>
      </c>
      <c r="F4554" s="1172" t="s">
        <v>761</v>
      </c>
    </row>
    <row r="4555" spans="2:6" s="939" customFormat="1" ht="20.100000000000001" customHeight="1">
      <c r="B4555" s="942"/>
      <c r="C4555" s="1059" t="s">
        <v>5647</v>
      </c>
      <c r="D4555" s="1062"/>
      <c r="E4555" s="1215" t="s">
        <v>5648</v>
      </c>
      <c r="F4555" s="1172" t="s">
        <v>5649</v>
      </c>
    </row>
    <row r="4556" spans="2:6" s="939" customFormat="1" ht="20.100000000000001" customHeight="1">
      <c r="B4556" s="942"/>
      <c r="C4556" s="1059"/>
      <c r="D4556" s="1062"/>
      <c r="E4556" s="1215" t="s">
        <v>5650</v>
      </c>
      <c r="F4556" s="1172" t="s">
        <v>5651</v>
      </c>
    </row>
    <row r="4557" spans="2:6" s="939" customFormat="1" ht="20.100000000000001" customHeight="1">
      <c r="B4557" s="942"/>
      <c r="C4557" s="1059" t="s">
        <v>5652</v>
      </c>
      <c r="D4557" s="1062"/>
      <c r="E4557" s="1215" t="s">
        <v>5653</v>
      </c>
      <c r="F4557" s="1172" t="s">
        <v>5654</v>
      </c>
    </row>
    <row r="4558" spans="2:6" s="939" customFormat="1" ht="20.100000000000001" customHeight="1">
      <c r="B4558" s="942"/>
      <c r="C4558" s="1059"/>
      <c r="D4558" s="1062"/>
      <c r="E4558" s="1215" t="s">
        <v>5655</v>
      </c>
      <c r="F4558" s="1172" t="s">
        <v>5655</v>
      </c>
    </row>
    <row r="4559" spans="2:6" s="939" customFormat="1" ht="20.100000000000001" customHeight="1">
      <c r="B4559" s="942"/>
      <c r="C4559" s="1059" t="s">
        <v>5656</v>
      </c>
      <c r="D4559" s="1062"/>
      <c r="E4559" s="1215" t="s">
        <v>5657</v>
      </c>
      <c r="F4559" s="1172" t="s">
        <v>5658</v>
      </c>
    </row>
    <row r="4560" spans="2:6" s="939" customFormat="1" ht="20.100000000000001" customHeight="1">
      <c r="B4560" s="942"/>
      <c r="C4560" s="1059" t="s">
        <v>5659</v>
      </c>
      <c r="D4560" s="1062"/>
      <c r="E4560" s="1215" t="s">
        <v>5660</v>
      </c>
      <c r="F4560" s="1172" t="s">
        <v>5661</v>
      </c>
    </row>
    <row r="4561" spans="2:6" s="939" customFormat="1" ht="20.100000000000001" customHeight="1">
      <c r="B4561" s="942"/>
      <c r="C4561" s="1059" t="s">
        <v>5662</v>
      </c>
      <c r="D4561" s="1062"/>
      <c r="E4561" s="1215"/>
      <c r="F4561" s="1172"/>
    </row>
    <row r="4562" spans="2:6" s="939" customFormat="1" ht="20.100000000000001" customHeight="1">
      <c r="B4562" s="942"/>
      <c r="C4562" s="1072" t="s">
        <v>5663</v>
      </c>
      <c r="D4562" s="1062" t="s">
        <v>3410</v>
      </c>
      <c r="E4562" s="1215" t="s">
        <v>4066</v>
      </c>
      <c r="F4562" s="1172" t="s">
        <v>4067</v>
      </c>
    </row>
    <row r="4563" spans="2:6" s="939" customFormat="1" ht="20.100000000000001" customHeight="1">
      <c r="B4563" s="942"/>
      <c r="C4563" s="1063"/>
      <c r="D4563" s="1062" t="s">
        <v>4731</v>
      </c>
      <c r="E4563" s="1215" t="s">
        <v>5519</v>
      </c>
      <c r="F4563" s="1172" t="s">
        <v>761</v>
      </c>
    </row>
    <row r="4564" spans="2:6" s="939" customFormat="1" ht="20.100000000000001" customHeight="1">
      <c r="B4564" s="942"/>
      <c r="C4564" s="1063"/>
      <c r="D4564" s="1062" t="s">
        <v>5664</v>
      </c>
      <c r="E4564" s="1215" t="s">
        <v>6594</v>
      </c>
      <c r="F4564" s="1172" t="s">
        <v>3352</v>
      </c>
    </row>
    <row r="4565" spans="2:6" s="939" customFormat="1" ht="20.100000000000001" customHeight="1">
      <c r="B4565" s="942"/>
      <c r="C4565" s="1063"/>
      <c r="D4565" s="1062" t="s">
        <v>5665</v>
      </c>
      <c r="E4565" s="1215" t="s">
        <v>5666</v>
      </c>
      <c r="F4565" s="1172" t="s">
        <v>5667</v>
      </c>
    </row>
    <row r="4566" spans="2:6" s="939" customFormat="1" ht="20.100000000000001" customHeight="1">
      <c r="B4566" s="942"/>
      <c r="C4566" s="1063"/>
      <c r="D4566" s="1062" t="s">
        <v>5668</v>
      </c>
      <c r="E4566" s="1215" t="s">
        <v>5519</v>
      </c>
      <c r="F4566" s="1172" t="s">
        <v>761</v>
      </c>
    </row>
    <row r="4567" spans="2:6" s="939" customFormat="1" ht="20.100000000000001" customHeight="1">
      <c r="B4567" s="942"/>
      <c r="C4567" s="1063"/>
      <c r="D4567" s="1062" t="s">
        <v>5669</v>
      </c>
      <c r="E4567" s="1215" t="s">
        <v>5519</v>
      </c>
      <c r="F4567" s="1172" t="s">
        <v>761</v>
      </c>
    </row>
    <row r="4568" spans="2:6" s="939" customFormat="1" ht="20.100000000000001" customHeight="1">
      <c r="B4568" s="942"/>
      <c r="C4568" s="1063"/>
      <c r="D4568" s="1062" t="s">
        <v>5670</v>
      </c>
      <c r="E4568" s="1215" t="s">
        <v>5519</v>
      </c>
      <c r="F4568" s="1172" t="s">
        <v>761</v>
      </c>
    </row>
    <row r="4569" spans="2:6" s="939" customFormat="1" ht="20.100000000000001" customHeight="1">
      <c r="B4569" s="942"/>
      <c r="C4569" s="1063"/>
      <c r="D4569" s="1062" t="s">
        <v>5671</v>
      </c>
      <c r="E4569" s="1215" t="s">
        <v>5672</v>
      </c>
      <c r="F4569" s="1172" t="s">
        <v>5672</v>
      </c>
    </row>
    <row r="4570" spans="2:6" s="939" customFormat="1" ht="20.100000000000001" customHeight="1">
      <c r="B4570" s="942"/>
      <c r="C4570" s="1063" t="s">
        <v>3469</v>
      </c>
      <c r="D4570" s="1062" t="s">
        <v>5673</v>
      </c>
      <c r="E4570" s="1215" t="s">
        <v>5519</v>
      </c>
      <c r="F4570" s="1172" t="s">
        <v>761</v>
      </c>
    </row>
    <row r="4571" spans="2:6" s="939" customFormat="1" ht="20.100000000000001" customHeight="1">
      <c r="B4571" s="942"/>
      <c r="C4571" s="1072"/>
      <c r="D4571" s="1062" t="s">
        <v>3410</v>
      </c>
      <c r="E4571" s="1215" t="s">
        <v>4066</v>
      </c>
      <c r="F4571" s="1172" t="s">
        <v>4067</v>
      </c>
    </row>
    <row r="4572" spans="2:6" s="939" customFormat="1" ht="20.100000000000001" customHeight="1">
      <c r="B4572" s="942"/>
      <c r="C4572" s="1063"/>
      <c r="D4572" s="1062" t="s">
        <v>4731</v>
      </c>
      <c r="E4572" s="1215" t="s">
        <v>5519</v>
      </c>
      <c r="F4572" s="1172" t="s">
        <v>761</v>
      </c>
    </row>
    <row r="4573" spans="2:6" s="939" customFormat="1" ht="20.100000000000001" customHeight="1">
      <c r="B4573" s="942"/>
      <c r="C4573" s="1063"/>
      <c r="D4573" s="1062" t="s">
        <v>5664</v>
      </c>
      <c r="E4573" s="1215" t="s">
        <v>6594</v>
      </c>
      <c r="F4573" s="1172" t="s">
        <v>3352</v>
      </c>
    </row>
    <row r="4574" spans="2:6" s="939" customFormat="1" ht="20.100000000000001" customHeight="1">
      <c r="B4574" s="942"/>
      <c r="C4574" s="1063"/>
      <c r="D4574" s="1062" t="s">
        <v>5665</v>
      </c>
      <c r="E4574" s="1215" t="s">
        <v>5666</v>
      </c>
      <c r="F4574" s="1172" t="s">
        <v>5667</v>
      </c>
    </row>
    <row r="4575" spans="2:6" s="939" customFormat="1" ht="20.100000000000001" customHeight="1">
      <c r="B4575" s="942"/>
      <c r="C4575" s="1063"/>
      <c r="D4575" s="1062" t="s">
        <v>5668</v>
      </c>
      <c r="E4575" s="1215" t="s">
        <v>5519</v>
      </c>
      <c r="F4575" s="1172" t="s">
        <v>761</v>
      </c>
    </row>
    <row r="4576" spans="2:6" s="939" customFormat="1" ht="20.100000000000001" customHeight="1">
      <c r="B4576" s="942"/>
      <c r="C4576" s="1063"/>
      <c r="D4576" s="1062" t="s">
        <v>5669</v>
      </c>
      <c r="E4576" s="1215" t="s">
        <v>5519</v>
      </c>
      <c r="F4576" s="1172" t="s">
        <v>761</v>
      </c>
    </row>
    <row r="4577" spans="2:6" s="939" customFormat="1" ht="20.100000000000001" customHeight="1">
      <c r="B4577" s="942"/>
      <c r="C4577" s="1063"/>
      <c r="D4577" s="1062" t="s">
        <v>5670</v>
      </c>
      <c r="E4577" s="1215" t="s">
        <v>5519</v>
      </c>
      <c r="F4577" s="1172" t="s">
        <v>761</v>
      </c>
    </row>
    <row r="4578" spans="2:6" s="939" customFormat="1" ht="20.100000000000001" customHeight="1">
      <c r="B4578" s="942"/>
      <c r="C4578" s="1063"/>
      <c r="D4578" s="1062" t="s">
        <v>5671</v>
      </c>
      <c r="E4578" s="1215" t="s">
        <v>5672</v>
      </c>
      <c r="F4578" s="1172" t="s">
        <v>5672</v>
      </c>
    </row>
    <row r="4579" spans="2:6" s="939" customFormat="1" ht="20.100000000000001" customHeight="1">
      <c r="B4579" s="942"/>
      <c r="C4579" s="1063" t="s">
        <v>3469</v>
      </c>
      <c r="D4579" s="1062" t="s">
        <v>5673</v>
      </c>
      <c r="E4579" s="1215" t="s">
        <v>5519</v>
      </c>
      <c r="F4579" s="1172" t="s">
        <v>761</v>
      </c>
    </row>
    <row r="4580" spans="2:6" s="939" customFormat="1" ht="20.100000000000001" customHeight="1">
      <c r="B4580" s="942"/>
      <c r="C4580" s="1072"/>
      <c r="D4580" s="1062" t="s">
        <v>3410</v>
      </c>
      <c r="E4580" s="1215" t="s">
        <v>4066</v>
      </c>
      <c r="F4580" s="1172" t="s">
        <v>4067</v>
      </c>
    </row>
    <row r="4581" spans="2:6" s="939" customFormat="1" ht="20.100000000000001" customHeight="1">
      <c r="B4581" s="942"/>
      <c r="C4581" s="1063"/>
      <c r="D4581" s="1062" t="s">
        <v>4731</v>
      </c>
      <c r="E4581" s="1215" t="s">
        <v>5519</v>
      </c>
      <c r="F4581" s="1172" t="s">
        <v>761</v>
      </c>
    </row>
    <row r="4582" spans="2:6" s="939" customFormat="1" ht="20.100000000000001" customHeight="1">
      <c r="B4582" s="942"/>
      <c r="C4582" s="1063"/>
      <c r="D4582" s="1062" t="s">
        <v>5664</v>
      </c>
      <c r="E4582" s="1215" t="s">
        <v>6594</v>
      </c>
      <c r="F4582" s="1172" t="s">
        <v>3352</v>
      </c>
    </row>
    <row r="4583" spans="2:6" s="939" customFormat="1" ht="20.100000000000001" customHeight="1">
      <c r="B4583" s="942"/>
      <c r="C4583" s="1063"/>
      <c r="D4583" s="1062" t="s">
        <v>5665</v>
      </c>
      <c r="E4583" s="1215" t="s">
        <v>5666</v>
      </c>
      <c r="F4583" s="1172" t="s">
        <v>5667</v>
      </c>
    </row>
    <row r="4584" spans="2:6" s="939" customFormat="1" ht="20.100000000000001" customHeight="1">
      <c r="B4584" s="942"/>
      <c r="C4584" s="1063"/>
      <c r="D4584" s="1062" t="s">
        <v>5668</v>
      </c>
      <c r="E4584" s="1215" t="s">
        <v>5519</v>
      </c>
      <c r="F4584" s="1172" t="s">
        <v>761</v>
      </c>
    </row>
    <row r="4585" spans="2:6" s="939" customFormat="1" ht="20.100000000000001" customHeight="1">
      <c r="B4585" s="942"/>
      <c r="C4585" s="1063"/>
      <c r="D4585" s="1062" t="s">
        <v>5669</v>
      </c>
      <c r="E4585" s="1215" t="s">
        <v>5519</v>
      </c>
      <c r="F4585" s="1172" t="s">
        <v>761</v>
      </c>
    </row>
    <row r="4586" spans="2:6" s="939" customFormat="1" ht="20.100000000000001" customHeight="1">
      <c r="B4586" s="942"/>
      <c r="C4586" s="1063"/>
      <c r="D4586" s="1062" t="s">
        <v>5670</v>
      </c>
      <c r="E4586" s="1215" t="s">
        <v>5519</v>
      </c>
      <c r="F4586" s="1172" t="s">
        <v>761</v>
      </c>
    </row>
    <row r="4587" spans="2:6" s="939" customFormat="1" ht="20.100000000000001" customHeight="1">
      <c r="B4587" s="942"/>
      <c r="C4587" s="1063"/>
      <c r="D4587" s="1062" t="s">
        <v>5671</v>
      </c>
      <c r="E4587" s="1215" t="s">
        <v>5672</v>
      </c>
      <c r="F4587" s="1172" t="s">
        <v>5672</v>
      </c>
    </row>
    <row r="4588" spans="2:6" s="939" customFormat="1" ht="20.100000000000001" customHeight="1">
      <c r="B4588" s="942"/>
      <c r="C4588" s="1063" t="s">
        <v>3469</v>
      </c>
      <c r="D4588" s="1062" t="s">
        <v>5673</v>
      </c>
      <c r="E4588" s="1215" t="s">
        <v>5519</v>
      </c>
      <c r="F4588" s="1172" t="s">
        <v>761</v>
      </c>
    </row>
    <row r="4589" spans="2:6" s="939" customFormat="1" ht="20.100000000000001" customHeight="1">
      <c r="B4589" s="942"/>
      <c r="C4589" s="1072"/>
      <c r="D4589" s="1062" t="s">
        <v>3410</v>
      </c>
      <c r="E4589" s="1215" t="s">
        <v>6522</v>
      </c>
      <c r="F4589" s="1172" t="s">
        <v>4866</v>
      </c>
    </row>
    <row r="4590" spans="2:6" s="939" customFormat="1" ht="20.100000000000001" customHeight="1">
      <c r="B4590" s="942"/>
      <c r="C4590" s="1063"/>
      <c r="D4590" s="1062" t="s">
        <v>4731</v>
      </c>
      <c r="E4590" s="1215" t="s">
        <v>5519</v>
      </c>
      <c r="F4590" s="1172" t="s">
        <v>761</v>
      </c>
    </row>
    <row r="4591" spans="2:6" s="939" customFormat="1" ht="20.100000000000001" customHeight="1">
      <c r="B4591" s="942"/>
      <c r="C4591" s="1063"/>
      <c r="D4591" s="1062" t="s">
        <v>5664</v>
      </c>
      <c r="E4591" s="1215" t="s">
        <v>6594</v>
      </c>
      <c r="F4591" s="1172" t="s">
        <v>3352</v>
      </c>
    </row>
    <row r="4592" spans="2:6" s="939" customFormat="1" ht="20.100000000000001" customHeight="1">
      <c r="B4592" s="942"/>
      <c r="C4592" s="1063"/>
      <c r="D4592" s="1062" t="s">
        <v>5665</v>
      </c>
      <c r="E4592" s="1215" t="s">
        <v>5666</v>
      </c>
      <c r="F4592" s="1172" t="s">
        <v>5667</v>
      </c>
    </row>
    <row r="4593" spans="2:6" s="939" customFormat="1" ht="20.100000000000001" customHeight="1">
      <c r="B4593" s="942"/>
      <c r="C4593" s="1063"/>
      <c r="D4593" s="1062" t="s">
        <v>5668</v>
      </c>
      <c r="E4593" s="1215" t="s">
        <v>5519</v>
      </c>
      <c r="F4593" s="1172" t="s">
        <v>761</v>
      </c>
    </row>
    <row r="4594" spans="2:6" s="939" customFormat="1" ht="20.100000000000001" customHeight="1">
      <c r="B4594" s="942"/>
      <c r="C4594" s="1063"/>
      <c r="D4594" s="1062" t="s">
        <v>5669</v>
      </c>
      <c r="E4594" s="1215" t="s">
        <v>5519</v>
      </c>
      <c r="F4594" s="1172" t="s">
        <v>761</v>
      </c>
    </row>
    <row r="4595" spans="2:6" s="939" customFormat="1" ht="20.100000000000001" customHeight="1">
      <c r="B4595" s="942"/>
      <c r="C4595" s="1063"/>
      <c r="D4595" s="1062" t="s">
        <v>5670</v>
      </c>
      <c r="E4595" s="1215" t="s">
        <v>5519</v>
      </c>
      <c r="F4595" s="1172" t="s">
        <v>761</v>
      </c>
    </row>
    <row r="4596" spans="2:6" s="939" customFormat="1" ht="20.100000000000001" customHeight="1">
      <c r="B4596" s="942"/>
      <c r="C4596" s="1063"/>
      <c r="D4596" s="1062" t="s">
        <v>5671</v>
      </c>
      <c r="E4596" s="1215" t="s">
        <v>5672</v>
      </c>
      <c r="F4596" s="1172" t="s">
        <v>5672</v>
      </c>
    </row>
    <row r="4597" spans="2:6" s="939" customFormat="1" ht="20.100000000000001" customHeight="1">
      <c r="B4597" s="942"/>
      <c r="C4597" s="1063" t="s">
        <v>3469</v>
      </c>
      <c r="D4597" s="1062" t="s">
        <v>5673</v>
      </c>
      <c r="E4597" s="1215" t="s">
        <v>5519</v>
      </c>
      <c r="F4597" s="1172" t="s">
        <v>761</v>
      </c>
    </row>
    <row r="4598" spans="2:6" s="939" customFormat="1" ht="20.100000000000001" customHeight="1">
      <c r="B4598" s="942"/>
      <c r="C4598" s="1072"/>
      <c r="D4598" s="1062" t="s">
        <v>3410</v>
      </c>
      <c r="E4598" s="1215" t="s">
        <v>6522</v>
      </c>
      <c r="F4598" s="1172" t="s">
        <v>4866</v>
      </c>
    </row>
    <row r="4599" spans="2:6" s="939" customFormat="1" ht="20.100000000000001" customHeight="1">
      <c r="B4599" s="942"/>
      <c r="C4599" s="1063"/>
      <c r="D4599" s="1062" t="s">
        <v>4731</v>
      </c>
      <c r="E4599" s="1215" t="s">
        <v>5519</v>
      </c>
      <c r="F4599" s="1172" t="s">
        <v>761</v>
      </c>
    </row>
    <row r="4600" spans="2:6" s="939" customFormat="1" ht="20.100000000000001" customHeight="1">
      <c r="B4600" s="942"/>
      <c r="C4600" s="1063"/>
      <c r="D4600" s="1062" t="s">
        <v>5664</v>
      </c>
      <c r="E4600" s="1215" t="s">
        <v>6594</v>
      </c>
      <c r="F4600" s="1172" t="s">
        <v>3352</v>
      </c>
    </row>
    <row r="4601" spans="2:6" s="939" customFormat="1" ht="20.100000000000001" customHeight="1">
      <c r="B4601" s="942"/>
      <c r="C4601" s="1063"/>
      <c r="D4601" s="1062" t="s">
        <v>5665</v>
      </c>
      <c r="E4601" s="1215" t="s">
        <v>5666</v>
      </c>
      <c r="F4601" s="1172" t="s">
        <v>5667</v>
      </c>
    </row>
    <row r="4602" spans="2:6" s="939" customFormat="1" ht="20.100000000000001" customHeight="1">
      <c r="B4602" s="942"/>
      <c r="C4602" s="1063"/>
      <c r="D4602" s="1062" t="s">
        <v>5668</v>
      </c>
      <c r="E4602" s="1215" t="s">
        <v>5519</v>
      </c>
      <c r="F4602" s="1172" t="s">
        <v>761</v>
      </c>
    </row>
    <row r="4603" spans="2:6" s="939" customFormat="1" ht="20.100000000000001" customHeight="1">
      <c r="B4603" s="942"/>
      <c r="C4603" s="1063"/>
      <c r="D4603" s="1062" t="s">
        <v>5669</v>
      </c>
      <c r="E4603" s="1215" t="s">
        <v>5519</v>
      </c>
      <c r="F4603" s="1172" t="s">
        <v>761</v>
      </c>
    </row>
    <row r="4604" spans="2:6" s="939" customFormat="1" ht="20.100000000000001" customHeight="1">
      <c r="B4604" s="942"/>
      <c r="C4604" s="1063"/>
      <c r="D4604" s="1062" t="s">
        <v>5670</v>
      </c>
      <c r="E4604" s="1215" t="s">
        <v>5519</v>
      </c>
      <c r="F4604" s="1172" t="s">
        <v>761</v>
      </c>
    </row>
    <row r="4605" spans="2:6" s="939" customFormat="1" ht="20.100000000000001" customHeight="1">
      <c r="B4605" s="942"/>
      <c r="C4605" s="1063"/>
      <c r="D4605" s="1062" t="s">
        <v>5671</v>
      </c>
      <c r="E4605" s="1215" t="s">
        <v>5672</v>
      </c>
      <c r="F4605" s="1172" t="s">
        <v>5672</v>
      </c>
    </row>
    <row r="4606" spans="2:6" s="939" customFormat="1" ht="20.100000000000001" customHeight="1">
      <c r="B4606" s="942"/>
      <c r="C4606" s="1063" t="s">
        <v>3469</v>
      </c>
      <c r="D4606" s="1062" t="s">
        <v>5673</v>
      </c>
      <c r="E4606" s="1215" t="s">
        <v>5519</v>
      </c>
      <c r="F4606" s="1172" t="s">
        <v>761</v>
      </c>
    </row>
    <row r="4607" spans="2:6" s="939" customFormat="1" ht="20.100000000000001" customHeight="1">
      <c r="B4607" s="942"/>
      <c r="C4607" s="1072"/>
      <c r="D4607" s="1062" t="s">
        <v>3410</v>
      </c>
      <c r="E4607" s="1215" t="s">
        <v>6522</v>
      </c>
      <c r="F4607" s="1172" t="s">
        <v>4866</v>
      </c>
    </row>
    <row r="4608" spans="2:6" s="939" customFormat="1" ht="20.100000000000001" customHeight="1">
      <c r="B4608" s="942"/>
      <c r="C4608" s="1063"/>
      <c r="D4608" s="1062" t="s">
        <v>4731</v>
      </c>
      <c r="E4608" s="1215" t="s">
        <v>5519</v>
      </c>
      <c r="F4608" s="1172" t="s">
        <v>761</v>
      </c>
    </row>
    <row r="4609" spans="2:6" s="939" customFormat="1" ht="20.100000000000001" customHeight="1">
      <c r="B4609" s="942"/>
      <c r="C4609" s="1063"/>
      <c r="D4609" s="1062" t="s">
        <v>5664</v>
      </c>
      <c r="E4609" s="1215" t="s">
        <v>6594</v>
      </c>
      <c r="F4609" s="1172" t="s">
        <v>3352</v>
      </c>
    </row>
    <row r="4610" spans="2:6" s="939" customFormat="1" ht="20.100000000000001" customHeight="1">
      <c r="B4610" s="942"/>
      <c r="C4610" s="1063"/>
      <c r="D4610" s="1062" t="s">
        <v>5665</v>
      </c>
      <c r="E4610" s="1215" t="s">
        <v>5666</v>
      </c>
      <c r="F4610" s="1172" t="s">
        <v>5667</v>
      </c>
    </row>
    <row r="4611" spans="2:6" s="939" customFormat="1" ht="20.100000000000001" customHeight="1">
      <c r="B4611" s="942"/>
      <c r="C4611" s="1063"/>
      <c r="D4611" s="1062" t="s">
        <v>5668</v>
      </c>
      <c r="E4611" s="1215" t="s">
        <v>5519</v>
      </c>
      <c r="F4611" s="1172" t="s">
        <v>761</v>
      </c>
    </row>
    <row r="4612" spans="2:6" s="939" customFormat="1" ht="20.100000000000001" customHeight="1">
      <c r="B4612" s="942"/>
      <c r="C4612" s="1063"/>
      <c r="D4612" s="1062" t="s">
        <v>5669</v>
      </c>
      <c r="E4612" s="1215" t="s">
        <v>5519</v>
      </c>
      <c r="F4612" s="1172" t="s">
        <v>761</v>
      </c>
    </row>
    <row r="4613" spans="2:6" s="939" customFormat="1" ht="20.100000000000001" customHeight="1">
      <c r="B4613" s="942"/>
      <c r="C4613" s="1063"/>
      <c r="D4613" s="1062" t="s">
        <v>5670</v>
      </c>
      <c r="E4613" s="1215" t="s">
        <v>5519</v>
      </c>
      <c r="F4613" s="1172" t="s">
        <v>761</v>
      </c>
    </row>
    <row r="4614" spans="2:6" s="939" customFormat="1" ht="20.100000000000001" customHeight="1">
      <c r="B4614" s="942"/>
      <c r="C4614" s="1063"/>
      <c r="D4614" s="1062" t="s">
        <v>5671</v>
      </c>
      <c r="E4614" s="1215" t="s">
        <v>5672</v>
      </c>
      <c r="F4614" s="1172" t="s">
        <v>5672</v>
      </c>
    </row>
    <row r="4615" spans="2:6" s="939" customFormat="1" ht="20.100000000000001" customHeight="1">
      <c r="B4615" s="942"/>
      <c r="C4615" s="1063" t="s">
        <v>3469</v>
      </c>
      <c r="D4615" s="1062" t="s">
        <v>5673</v>
      </c>
      <c r="E4615" s="1215" t="s">
        <v>5519</v>
      </c>
      <c r="F4615" s="1172" t="s">
        <v>761</v>
      </c>
    </row>
    <row r="4616" spans="2:6" s="939" customFormat="1" ht="20.100000000000001" customHeight="1">
      <c r="B4616" s="942"/>
      <c r="C4616" s="1072"/>
      <c r="D4616" s="1062" t="s">
        <v>3410</v>
      </c>
      <c r="E4616" s="1215" t="s">
        <v>6522</v>
      </c>
      <c r="F4616" s="1172" t="s">
        <v>4866</v>
      </c>
    </row>
    <row r="4617" spans="2:6" s="939" customFormat="1" ht="20.100000000000001" customHeight="1">
      <c r="B4617" s="942"/>
      <c r="C4617" s="1063"/>
      <c r="D4617" s="1062" t="s">
        <v>4731</v>
      </c>
      <c r="E4617" s="1215" t="s">
        <v>5519</v>
      </c>
      <c r="F4617" s="1172" t="s">
        <v>761</v>
      </c>
    </row>
    <row r="4618" spans="2:6" s="939" customFormat="1" ht="20.100000000000001" customHeight="1">
      <c r="B4618" s="942"/>
      <c r="C4618" s="1063"/>
      <c r="D4618" s="1062" t="s">
        <v>5664</v>
      </c>
      <c r="E4618" s="1215" t="s">
        <v>6594</v>
      </c>
      <c r="F4618" s="1172" t="s">
        <v>3352</v>
      </c>
    </row>
    <row r="4619" spans="2:6" s="939" customFormat="1" ht="20.100000000000001" customHeight="1">
      <c r="B4619" s="942"/>
      <c r="C4619" s="1063"/>
      <c r="D4619" s="1062" t="s">
        <v>5665</v>
      </c>
      <c r="E4619" s="1215" t="s">
        <v>5666</v>
      </c>
      <c r="F4619" s="1172" t="s">
        <v>5667</v>
      </c>
    </row>
    <row r="4620" spans="2:6" s="939" customFormat="1" ht="20.100000000000001" customHeight="1">
      <c r="B4620" s="942"/>
      <c r="C4620" s="1063"/>
      <c r="D4620" s="1062" t="s">
        <v>5668</v>
      </c>
      <c r="E4620" s="1215" t="s">
        <v>5519</v>
      </c>
      <c r="F4620" s="1172" t="s">
        <v>761</v>
      </c>
    </row>
    <row r="4621" spans="2:6" s="939" customFormat="1" ht="20.100000000000001" customHeight="1">
      <c r="B4621" s="942"/>
      <c r="C4621" s="1063"/>
      <c r="D4621" s="1062" t="s">
        <v>5669</v>
      </c>
      <c r="E4621" s="1215" t="s">
        <v>5519</v>
      </c>
      <c r="F4621" s="1172" t="s">
        <v>761</v>
      </c>
    </row>
    <row r="4622" spans="2:6" s="939" customFormat="1" ht="20.100000000000001" customHeight="1">
      <c r="B4622" s="942"/>
      <c r="C4622" s="1063"/>
      <c r="D4622" s="1062" t="s">
        <v>5670</v>
      </c>
      <c r="E4622" s="1215" t="s">
        <v>5519</v>
      </c>
      <c r="F4622" s="1172" t="s">
        <v>761</v>
      </c>
    </row>
    <row r="4623" spans="2:6" s="939" customFormat="1" ht="30" customHeight="1">
      <c r="B4623" s="942"/>
      <c r="C4623" s="1063"/>
      <c r="D4623" s="1062" t="s">
        <v>5671</v>
      </c>
      <c r="E4623" s="1215" t="s">
        <v>5672</v>
      </c>
      <c r="F4623" s="1172" t="s">
        <v>5672</v>
      </c>
    </row>
    <row r="4624" spans="2:6" s="939" customFormat="1" ht="20.100000000000001" customHeight="1">
      <c r="B4624" s="942"/>
      <c r="C4624" s="1063" t="s">
        <v>5674</v>
      </c>
      <c r="D4624" s="1062"/>
      <c r="E4624" s="1215"/>
      <c r="F4624" s="1172"/>
    </row>
    <row r="4625" spans="2:6" s="939" customFormat="1" ht="20.100000000000001" customHeight="1">
      <c r="B4625" s="942"/>
      <c r="C4625" s="1059" t="s">
        <v>5675</v>
      </c>
      <c r="D4625" s="1062"/>
      <c r="E4625" s="1215" t="s">
        <v>5676</v>
      </c>
      <c r="F4625" s="1172" t="s">
        <v>5676</v>
      </c>
    </row>
    <row r="4626" spans="2:6" s="939" customFormat="1" ht="20.100000000000001" customHeight="1">
      <c r="B4626" s="942"/>
      <c r="C4626" s="1059" t="s">
        <v>5677</v>
      </c>
      <c r="D4626" s="1062"/>
      <c r="E4626" s="1215" t="s">
        <v>5676</v>
      </c>
      <c r="F4626" s="1172" t="s">
        <v>5676</v>
      </c>
    </row>
    <row r="4627" spans="2:6" s="939" customFormat="1" ht="20.100000000000001" customHeight="1">
      <c r="C4627" s="1059" t="s">
        <v>5678</v>
      </c>
      <c r="D4627" s="1062"/>
      <c r="E4627" s="1215" t="s">
        <v>5679</v>
      </c>
      <c r="F4627" s="1172" t="s">
        <v>5679</v>
      </c>
    </row>
    <row r="4628" spans="2:6" s="939" customFormat="1" ht="30" customHeight="1">
      <c r="C4628" s="1059" t="s">
        <v>5680</v>
      </c>
      <c r="D4628" s="1062"/>
      <c r="E4628" s="1215" t="s">
        <v>5681</v>
      </c>
      <c r="F4628" s="1172" t="s">
        <v>5681</v>
      </c>
    </row>
    <row r="4629" spans="2:6" s="939" customFormat="1" ht="20.100000000000001" customHeight="1">
      <c r="C4629" s="1059" t="s">
        <v>5682</v>
      </c>
      <c r="D4629" s="1062"/>
      <c r="E4629" s="1215" t="s">
        <v>5683</v>
      </c>
      <c r="F4629" s="1172" t="s">
        <v>5683</v>
      </c>
    </row>
    <row r="4630" spans="2:6" s="939" customFormat="1" ht="20.100000000000001" customHeight="1">
      <c r="C4630" s="1059" t="s">
        <v>5684</v>
      </c>
      <c r="D4630" s="1062"/>
      <c r="E4630" s="1215" t="s">
        <v>5519</v>
      </c>
      <c r="F4630" s="1172" t="s">
        <v>761</v>
      </c>
    </row>
    <row r="4631" spans="2:6" s="939" customFormat="1" ht="20.100000000000001" customHeight="1">
      <c r="C4631" s="1063" t="s">
        <v>5685</v>
      </c>
      <c r="D4631" s="1062"/>
      <c r="E4631" s="1215" t="s">
        <v>5686</v>
      </c>
      <c r="F4631" s="1172" t="s">
        <v>5687</v>
      </c>
    </row>
    <row r="4632" spans="2:6" s="939" customFormat="1" ht="20.100000000000001" customHeight="1">
      <c r="C4632" s="1063" t="s">
        <v>5688</v>
      </c>
      <c r="D4632" s="1062"/>
      <c r="E4632" s="1215" t="s">
        <v>5689</v>
      </c>
      <c r="F4632" s="1172" t="s">
        <v>5690</v>
      </c>
    </row>
    <row r="4633" spans="2:6" s="939" customFormat="1" ht="20.100000000000001" customHeight="1">
      <c r="C4633" s="1063"/>
      <c r="D4633" s="1062"/>
      <c r="E4633" s="1215" t="s">
        <v>5691</v>
      </c>
      <c r="F4633" s="1172" t="s">
        <v>5691</v>
      </c>
    </row>
    <row r="4634" spans="2:6" s="939" customFormat="1" ht="32.25" customHeight="1">
      <c r="C4634" s="1063" t="s">
        <v>5692</v>
      </c>
      <c r="D4634" s="1062"/>
      <c r="E4634" s="1215" t="s">
        <v>5693</v>
      </c>
      <c r="F4634" s="1172" t="s">
        <v>5693</v>
      </c>
    </row>
    <row r="4635" spans="2:6" s="939" customFormat="1" ht="20.100000000000001" customHeight="1">
      <c r="C4635" s="1063"/>
      <c r="D4635" s="1062"/>
      <c r="E4635" s="1215" t="s">
        <v>5694</v>
      </c>
      <c r="F4635" s="1172" t="s">
        <v>5694</v>
      </c>
    </row>
    <row r="4636" spans="2:6" s="939" customFormat="1" ht="20.100000000000001" customHeight="1">
      <c r="C4636" s="1063" t="s">
        <v>5695</v>
      </c>
      <c r="D4636" s="1062"/>
      <c r="E4636" s="1215" t="s">
        <v>5696</v>
      </c>
      <c r="F4636" s="1172" t="s">
        <v>5696</v>
      </c>
    </row>
    <row r="4637" spans="2:6" s="939" customFormat="1" ht="20.100000000000001" customHeight="1">
      <c r="C4637" s="1063" t="s">
        <v>5697</v>
      </c>
      <c r="D4637" s="1062"/>
      <c r="E4637" s="1215" t="s">
        <v>5698</v>
      </c>
      <c r="F4637" s="1172" t="s">
        <v>5698</v>
      </c>
    </row>
    <row r="4638" spans="2:6" s="939" customFormat="1" ht="20.100000000000001" customHeight="1">
      <c r="C4638" s="1061" t="s">
        <v>5699</v>
      </c>
      <c r="D4638" s="1062"/>
      <c r="E4638" s="1215"/>
      <c r="F4638" s="1172"/>
    </row>
    <row r="4639" spans="2:6" s="939" customFormat="1" ht="32.25" customHeight="1">
      <c r="C4639" s="1063" t="s">
        <v>5700</v>
      </c>
      <c r="D4639" s="1062"/>
      <c r="E4639" s="1215" t="s">
        <v>5701</v>
      </c>
      <c r="F4639" s="1172" t="s">
        <v>5701</v>
      </c>
    </row>
    <row r="4640" spans="2:6" s="939" customFormat="1" ht="20.100000000000001" customHeight="1">
      <c r="C4640" s="1061"/>
      <c r="D4640" s="1062"/>
      <c r="E4640" s="1215" t="s">
        <v>5702</v>
      </c>
      <c r="F4640" s="1172" t="s">
        <v>5702</v>
      </c>
    </row>
    <row r="4641" spans="3:6" s="939" customFormat="1" ht="20.100000000000001" customHeight="1">
      <c r="C4641" s="1115" t="s">
        <v>5703</v>
      </c>
      <c r="D4641" s="1062" t="s">
        <v>5704</v>
      </c>
      <c r="E4641" s="1215" t="s">
        <v>5705</v>
      </c>
      <c r="F4641" s="1172" t="s">
        <v>5706</v>
      </c>
    </row>
    <row r="4642" spans="3:6" s="939" customFormat="1" ht="20.100000000000001" customHeight="1">
      <c r="C4642" s="1115"/>
      <c r="D4642" s="1116" t="s">
        <v>5707</v>
      </c>
      <c r="E4642" s="1215" t="s">
        <v>5708</v>
      </c>
      <c r="F4642" s="1172" t="s">
        <v>5709</v>
      </c>
    </row>
    <row r="4643" spans="3:6" s="939" customFormat="1" ht="30" customHeight="1">
      <c r="C4643" s="1115"/>
      <c r="D4643" s="1116" t="s">
        <v>5353</v>
      </c>
      <c r="E4643" s="1215" t="s">
        <v>5710</v>
      </c>
      <c r="F4643" s="1172" t="s">
        <v>5711</v>
      </c>
    </row>
    <row r="4644" spans="3:6" s="939" customFormat="1" ht="20.100000000000001" customHeight="1">
      <c r="C4644" s="1115" t="s">
        <v>5712</v>
      </c>
      <c r="D4644" s="1116" t="s">
        <v>5713</v>
      </c>
      <c r="E4644" s="1215" t="s">
        <v>5714</v>
      </c>
      <c r="F4644" s="1172" t="s">
        <v>5715</v>
      </c>
    </row>
    <row r="4645" spans="3:6" s="939" customFormat="1" ht="20.100000000000001" customHeight="1">
      <c r="C4645" s="1115"/>
      <c r="D4645" s="1116" t="s">
        <v>5716</v>
      </c>
      <c r="E4645" s="1215" t="s">
        <v>5717</v>
      </c>
      <c r="F4645" s="1172" t="s">
        <v>5718</v>
      </c>
    </row>
    <row r="4646" spans="3:6" s="939" customFormat="1" ht="20.100000000000001" customHeight="1">
      <c r="C4646" s="1115" t="s">
        <v>5719</v>
      </c>
      <c r="D4646" s="1121"/>
      <c r="E4646" s="1215" t="s">
        <v>1181</v>
      </c>
      <c r="F4646" s="1172" t="s">
        <v>1181</v>
      </c>
    </row>
    <row r="4647" spans="3:6" s="939" customFormat="1" ht="20.100000000000001" customHeight="1">
      <c r="C4647" s="1115" t="s">
        <v>5720</v>
      </c>
      <c r="D4647" s="1121"/>
      <c r="E4647" s="1215" t="s">
        <v>5721</v>
      </c>
      <c r="F4647" s="1172" t="s">
        <v>5721</v>
      </c>
    </row>
    <row r="4648" spans="3:6" s="939" customFormat="1" ht="20.100000000000001" customHeight="1">
      <c r="C4648" s="1115"/>
      <c r="D4648" s="1121"/>
      <c r="E4648" s="1215" t="s">
        <v>5722</v>
      </c>
      <c r="F4648" s="1172" t="s">
        <v>5722</v>
      </c>
    </row>
    <row r="4649" spans="3:6" s="939" customFormat="1" ht="20.100000000000001" customHeight="1">
      <c r="C4649" s="1061" t="s">
        <v>5723</v>
      </c>
      <c r="D4649" s="1062"/>
      <c r="E4649" s="1215"/>
      <c r="F4649" s="1172"/>
    </row>
    <row r="4650" spans="3:6" s="939" customFormat="1" ht="20.100000000000001" customHeight="1">
      <c r="C4650" s="1115" t="s">
        <v>5724</v>
      </c>
      <c r="D4650" s="1062" t="s">
        <v>5725</v>
      </c>
      <c r="E4650" s="1215" t="s">
        <v>5726</v>
      </c>
      <c r="F4650" s="1172" t="s">
        <v>5726</v>
      </c>
    </row>
    <row r="4651" spans="3:6" s="939" customFormat="1" ht="20.100000000000001" customHeight="1">
      <c r="C4651" s="1123"/>
      <c r="D4651" s="1116" t="s">
        <v>5727</v>
      </c>
      <c r="E4651" s="1215" t="s">
        <v>5728</v>
      </c>
      <c r="F4651" s="1172" t="s">
        <v>5728</v>
      </c>
    </row>
    <row r="4652" spans="3:6" s="939" customFormat="1" ht="20.100000000000001" customHeight="1">
      <c r="C4652" s="1123"/>
      <c r="D4652" s="1116" t="s">
        <v>5729</v>
      </c>
      <c r="E4652" s="1215" t="s">
        <v>5730</v>
      </c>
      <c r="F4652" s="1172" t="s">
        <v>5730</v>
      </c>
    </row>
    <row r="4653" spans="3:6" s="939" customFormat="1" ht="20.100000000000001" customHeight="1">
      <c r="C4653" s="1123"/>
      <c r="D4653" s="1116" t="s">
        <v>5731</v>
      </c>
      <c r="E4653" s="1215" t="s">
        <v>5730</v>
      </c>
      <c r="F4653" s="1172" t="s">
        <v>5730</v>
      </c>
    </row>
    <row r="4654" spans="3:6" s="939" customFormat="1" ht="20.100000000000001" customHeight="1">
      <c r="C4654" s="1123"/>
      <c r="D4654" s="1116" t="s">
        <v>5732</v>
      </c>
      <c r="E4654" s="1215" t="s">
        <v>5733</v>
      </c>
      <c r="F4654" s="1172" t="s">
        <v>5733</v>
      </c>
    </row>
    <row r="4655" spans="3:6" s="939" customFormat="1" ht="20.100000000000001" customHeight="1">
      <c r="C4655" s="1123"/>
      <c r="D4655" s="1116" t="s">
        <v>5734</v>
      </c>
      <c r="E4655" s="1215" t="s">
        <v>5735</v>
      </c>
      <c r="F4655" s="1172" t="s">
        <v>5735</v>
      </c>
    </row>
    <row r="4656" spans="3:6" s="939" customFormat="1" ht="20.100000000000001" customHeight="1">
      <c r="C4656" s="1123"/>
      <c r="D4656" s="1116" t="s">
        <v>5736</v>
      </c>
      <c r="E4656" s="1215" t="s">
        <v>5737</v>
      </c>
      <c r="F4656" s="1172" t="s">
        <v>5737</v>
      </c>
    </row>
    <row r="4657" spans="3:6" s="939" customFormat="1" ht="18.75" customHeight="1">
      <c r="C4657" s="1123"/>
      <c r="D4657" s="1116" t="s">
        <v>5738</v>
      </c>
      <c r="E4657" s="1215" t="s">
        <v>5739</v>
      </c>
      <c r="F4657" s="1172" t="s">
        <v>5739</v>
      </c>
    </row>
    <row r="4658" spans="3:6" s="939" customFormat="1" ht="18.75" customHeight="1">
      <c r="C4658" s="1115"/>
      <c r="D4658" s="1116" t="s">
        <v>5740</v>
      </c>
      <c r="E4658" s="1215" t="s">
        <v>5741</v>
      </c>
      <c r="F4658" s="1172" t="s">
        <v>5741</v>
      </c>
    </row>
    <row r="4659" spans="3:6" s="939" customFormat="1" ht="18.75" customHeight="1">
      <c r="C4659" s="1061" t="s">
        <v>5742</v>
      </c>
      <c r="D4659" s="1116"/>
      <c r="E4659" s="1215"/>
      <c r="F4659" s="1172"/>
    </row>
    <row r="4660" spans="3:6" s="939" customFormat="1" ht="18.75" customHeight="1">
      <c r="C4660" s="1061" t="s">
        <v>5743</v>
      </c>
      <c r="D4660" s="1116"/>
      <c r="E4660" s="1215"/>
      <c r="F4660" s="1172"/>
    </row>
    <row r="4661" spans="3:6" s="939" customFormat="1" ht="18.75" customHeight="1">
      <c r="C4661" s="1063" t="s">
        <v>5744</v>
      </c>
      <c r="D4661" s="1116"/>
      <c r="E4661" s="1215"/>
      <c r="F4661" s="1172"/>
    </row>
    <row r="4662" spans="3:6" s="939" customFormat="1" ht="18.75" customHeight="1">
      <c r="C4662" s="1061"/>
      <c r="D4662" s="1116" t="s">
        <v>5745</v>
      </c>
      <c r="E4662" s="1215" t="s">
        <v>5746</v>
      </c>
      <c r="F4662" s="1172" t="s">
        <v>5747</v>
      </c>
    </row>
    <row r="4663" spans="3:6" s="939" customFormat="1" ht="20.100000000000001" customHeight="1">
      <c r="C4663" s="1061"/>
      <c r="D4663" s="1116"/>
      <c r="E4663" s="1215" t="s">
        <v>5748</v>
      </c>
      <c r="F4663" s="1172" t="s">
        <v>5749</v>
      </c>
    </row>
    <row r="4664" spans="3:6" s="939" customFormat="1" ht="20.100000000000001" customHeight="1">
      <c r="C4664" s="1061"/>
      <c r="D4664" s="1116"/>
      <c r="E4664" s="1215" t="s">
        <v>5750</v>
      </c>
      <c r="F4664" s="1172" t="s">
        <v>5751</v>
      </c>
    </row>
    <row r="4665" spans="3:6" s="939" customFormat="1" ht="19.5" customHeight="1">
      <c r="C4665" s="1061"/>
      <c r="D4665" s="1116" t="s">
        <v>5752</v>
      </c>
      <c r="E4665" s="1215" t="s">
        <v>5746</v>
      </c>
      <c r="F4665" s="1172" t="s">
        <v>5747</v>
      </c>
    </row>
    <row r="4666" spans="3:6" s="939" customFormat="1" ht="19.5" customHeight="1">
      <c r="C4666" s="1061"/>
      <c r="D4666" s="1116"/>
      <c r="E4666" s="1215" t="s">
        <v>5753</v>
      </c>
      <c r="F4666" s="1172" t="s">
        <v>5754</v>
      </c>
    </row>
    <row r="4667" spans="3:6" s="939" customFormat="1" ht="19.5" customHeight="1">
      <c r="C4667" s="1061"/>
      <c r="D4667" s="1116"/>
      <c r="E4667" s="1215" t="s">
        <v>5750</v>
      </c>
      <c r="F4667" s="1172" t="s">
        <v>5751</v>
      </c>
    </row>
    <row r="4668" spans="3:6" s="939" customFormat="1" ht="42" customHeight="1">
      <c r="C4668" s="1063" t="s">
        <v>5755</v>
      </c>
      <c r="D4668" s="1116"/>
      <c r="E4668" s="1215" t="s">
        <v>5756</v>
      </c>
      <c r="F4668" s="1172" t="s">
        <v>5756</v>
      </c>
    </row>
    <row r="4669" spans="3:6" s="939" customFormat="1" ht="35.25" customHeight="1">
      <c r="C4669" s="1063" t="s">
        <v>5757</v>
      </c>
      <c r="D4669" s="1116"/>
      <c r="E4669" s="1215" t="s">
        <v>5758</v>
      </c>
      <c r="F4669" s="1172" t="s">
        <v>5758</v>
      </c>
    </row>
    <row r="4670" spans="3:6" s="939" customFormat="1" ht="20.100000000000001" customHeight="1">
      <c r="C4670" s="1061"/>
      <c r="D4670" s="1116"/>
      <c r="E4670" s="1215" t="s">
        <v>5759</v>
      </c>
      <c r="F4670" s="1172" t="s">
        <v>5759</v>
      </c>
    </row>
    <row r="4671" spans="3:6" s="939" customFormat="1" ht="30" customHeight="1">
      <c r="C4671" s="1061"/>
      <c r="D4671" s="1116"/>
      <c r="E4671" s="1215" t="s">
        <v>5760</v>
      </c>
      <c r="F4671" s="1172" t="s">
        <v>5760</v>
      </c>
    </row>
    <row r="4672" spans="3:6" s="939" customFormat="1" ht="36" customHeight="1">
      <c r="C4672" s="1061"/>
      <c r="D4672" s="1116"/>
      <c r="E4672" s="1215" t="s">
        <v>5761</v>
      </c>
      <c r="F4672" s="1172" t="s">
        <v>5761</v>
      </c>
    </row>
    <row r="4673" spans="3:6" s="939" customFormat="1" ht="20.100000000000001" customHeight="1">
      <c r="C4673" s="1061"/>
      <c r="D4673" s="1116"/>
      <c r="E4673" s="1215" t="s">
        <v>5762</v>
      </c>
      <c r="F4673" s="1172" t="s">
        <v>5762</v>
      </c>
    </row>
    <row r="4674" spans="3:6" s="939" customFormat="1" ht="20.100000000000001" customHeight="1">
      <c r="C4674" s="1063" t="s">
        <v>5763</v>
      </c>
      <c r="D4674" s="1116"/>
      <c r="E4674" s="1215" t="s">
        <v>1181</v>
      </c>
      <c r="F4674" s="1172" t="s">
        <v>1181</v>
      </c>
    </row>
    <row r="4675" spans="3:6" s="939" customFormat="1" ht="18.75" customHeight="1">
      <c r="C4675" s="1061" t="s">
        <v>5764</v>
      </c>
      <c r="D4675" s="1116"/>
      <c r="E4675" s="1215"/>
      <c r="F4675" s="1172"/>
    </row>
    <row r="4676" spans="3:6" s="939" customFormat="1" ht="30.75" customHeight="1">
      <c r="C4676" s="1063" t="s">
        <v>5641</v>
      </c>
      <c r="D4676" s="1116"/>
      <c r="E4676" s="1215" t="s">
        <v>5765</v>
      </c>
      <c r="F4676" s="1172" t="s">
        <v>5765</v>
      </c>
    </row>
    <row r="4677" spans="3:6" s="939" customFormat="1" ht="47.25" customHeight="1">
      <c r="C4677" s="1061"/>
      <c r="D4677" s="1116"/>
      <c r="E4677" s="1215" t="s">
        <v>5766</v>
      </c>
      <c r="F4677" s="1172" t="s">
        <v>5766</v>
      </c>
    </row>
    <row r="4678" spans="3:6" s="939" customFormat="1" ht="47.25" customHeight="1">
      <c r="C4678" s="1061"/>
      <c r="D4678" s="1116"/>
      <c r="E4678" s="1215" t="s">
        <v>5767</v>
      </c>
      <c r="F4678" s="1172" t="s">
        <v>5767</v>
      </c>
    </row>
    <row r="4679" spans="3:6" s="939" customFormat="1" ht="20.100000000000001" customHeight="1">
      <c r="C4679" s="1063" t="s">
        <v>5768</v>
      </c>
      <c r="D4679" s="1116"/>
      <c r="E4679" s="1215" t="s">
        <v>5769</v>
      </c>
      <c r="F4679" s="1172" t="s">
        <v>5769</v>
      </c>
    </row>
    <row r="4680" spans="3:6" s="939" customFormat="1" ht="20.100000000000001" customHeight="1">
      <c r="C4680" s="1061"/>
      <c r="D4680" s="1116"/>
      <c r="E4680" s="1215" t="s">
        <v>5770</v>
      </c>
      <c r="F4680" s="1172" t="s">
        <v>5770</v>
      </c>
    </row>
    <row r="4681" spans="3:6" s="939" customFormat="1" ht="20.100000000000001" customHeight="1">
      <c r="C4681" s="1061"/>
      <c r="D4681" s="1116"/>
      <c r="E4681" s="1215" t="s">
        <v>5771</v>
      </c>
      <c r="F4681" s="1172" t="s">
        <v>5771</v>
      </c>
    </row>
    <row r="4682" spans="3:6" s="939" customFormat="1" ht="20.100000000000001" customHeight="1">
      <c r="C4682" s="1061"/>
      <c r="D4682" s="1116"/>
      <c r="E4682" s="1215" t="s">
        <v>5772</v>
      </c>
      <c r="F4682" s="1172" t="s">
        <v>5772</v>
      </c>
    </row>
    <row r="4683" spans="3:6" s="939" customFormat="1" ht="20.100000000000001" customHeight="1">
      <c r="C4683" s="1061"/>
      <c r="D4683" s="1116"/>
      <c r="E4683" s="1215" t="s">
        <v>5773</v>
      </c>
      <c r="F4683" s="1172" t="s">
        <v>5773</v>
      </c>
    </row>
    <row r="4684" spans="3:6" s="939" customFormat="1" ht="19.5" customHeight="1">
      <c r="C4684" s="1063" t="s">
        <v>5774</v>
      </c>
      <c r="D4684" s="1116"/>
      <c r="E4684" s="1215" t="s">
        <v>1181</v>
      </c>
      <c r="F4684" s="1172" t="s">
        <v>1181</v>
      </c>
    </row>
    <row r="4685" spans="3:6" s="939" customFormat="1" ht="20.100000000000001" customHeight="1">
      <c r="C4685" s="1061" t="s">
        <v>5775</v>
      </c>
      <c r="D4685" s="1116"/>
      <c r="E4685" s="1215"/>
      <c r="F4685" s="1172"/>
    </row>
    <row r="4686" spans="3:6" s="939" customFormat="1" ht="32.25" customHeight="1">
      <c r="C4686" s="1061"/>
      <c r="D4686" s="1116"/>
      <c r="E4686" s="1215" t="s">
        <v>5776</v>
      </c>
      <c r="F4686" s="1172" t="s">
        <v>5776</v>
      </c>
    </row>
    <row r="4687" spans="3:6" s="939" customFormat="1" ht="20.100000000000001" customHeight="1">
      <c r="C4687" s="1115" t="s">
        <v>2127</v>
      </c>
      <c r="D4687" s="1062"/>
      <c r="E4687" s="1215" t="s">
        <v>5519</v>
      </c>
      <c r="F4687" s="1172" t="s">
        <v>761</v>
      </c>
    </row>
    <row r="4688" spans="3:6" s="939" customFormat="1" ht="20.100000000000001" customHeight="1">
      <c r="C4688" s="1115" t="s">
        <v>2129</v>
      </c>
      <c r="D4688" s="1116"/>
      <c r="E4688" s="1215" t="s">
        <v>5777</v>
      </c>
      <c r="F4688" s="1172" t="s">
        <v>5778</v>
      </c>
    </row>
    <row r="4689" spans="3:6" s="939" customFormat="1" ht="20.100000000000001" customHeight="1">
      <c r="C4689" s="1115" t="s">
        <v>5779</v>
      </c>
      <c r="D4689" s="1116"/>
      <c r="E4689" s="1215" t="s">
        <v>5780</v>
      </c>
      <c r="F4689" s="1172" t="s">
        <v>5781</v>
      </c>
    </row>
    <row r="4690" spans="3:6" s="939" customFormat="1" ht="20.100000000000001" customHeight="1">
      <c r="C4690" s="1115" t="s">
        <v>5782</v>
      </c>
      <c r="D4690" s="1116"/>
      <c r="E4690" s="1215" t="s">
        <v>5783</v>
      </c>
      <c r="F4690" s="1172" t="s">
        <v>5784</v>
      </c>
    </row>
    <row r="4691" spans="3:6" s="939" customFormat="1" ht="20.100000000000001" customHeight="1">
      <c r="C4691" s="1115" t="s">
        <v>5785</v>
      </c>
      <c r="D4691" s="1116"/>
      <c r="E4691" s="1215" t="s">
        <v>5519</v>
      </c>
      <c r="F4691" s="1172" t="s">
        <v>761</v>
      </c>
    </row>
    <row r="4692" spans="3:6" s="939" customFormat="1" ht="20.100000000000001" customHeight="1">
      <c r="C4692" s="1115" t="s">
        <v>5786</v>
      </c>
      <c r="D4692" s="1116"/>
      <c r="E4692" s="1215" t="s">
        <v>5787</v>
      </c>
      <c r="F4692" s="1172" t="s">
        <v>761</v>
      </c>
    </row>
    <row r="4693" spans="3:6" s="939" customFormat="1" ht="20.100000000000001" customHeight="1">
      <c r="C4693" s="1115" t="s">
        <v>5788</v>
      </c>
      <c r="D4693" s="1116" t="s">
        <v>5789</v>
      </c>
      <c r="E4693" s="1215" t="s">
        <v>5519</v>
      </c>
      <c r="F4693" s="1172" t="s">
        <v>761</v>
      </c>
    </row>
    <row r="4694" spans="3:6" s="939" customFormat="1" ht="30" customHeight="1">
      <c r="C4694" s="1123"/>
      <c r="D4694" s="1116" t="s">
        <v>5790</v>
      </c>
      <c r="E4694" s="1215" t="s">
        <v>5519</v>
      </c>
      <c r="F4694" s="1172" t="s">
        <v>761</v>
      </c>
    </row>
    <row r="4695" spans="3:6" s="939" customFormat="1" ht="62.25" customHeight="1">
      <c r="C4695" s="1063" t="s">
        <v>5791</v>
      </c>
      <c r="D4695" s="1116"/>
      <c r="E4695" s="1215" t="s">
        <v>5792</v>
      </c>
      <c r="F4695" s="1172" t="s">
        <v>5792</v>
      </c>
    </row>
    <row r="4696" spans="3:6" s="939" customFormat="1" ht="20.100000000000001" customHeight="1">
      <c r="C4696" s="1061"/>
      <c r="D4696" s="1116"/>
      <c r="E4696" s="1215" t="s">
        <v>5793</v>
      </c>
      <c r="F4696" s="1172" t="s">
        <v>5793</v>
      </c>
    </row>
    <row r="4697" spans="3:6" s="939" customFormat="1" ht="20.100000000000001" customHeight="1">
      <c r="C4697" s="1063" t="s">
        <v>5794</v>
      </c>
      <c r="D4697" s="1116"/>
      <c r="E4697" s="1215"/>
      <c r="F4697" s="1172"/>
    </row>
    <row r="4698" spans="3:6" s="939" customFormat="1" ht="20.100000000000001" customHeight="1">
      <c r="C4698" s="1063" t="s">
        <v>5795</v>
      </c>
      <c r="D4698" s="1116"/>
      <c r="E4698" s="1215"/>
      <c r="F4698" s="1172"/>
    </row>
    <row r="4699" spans="3:6" s="939" customFormat="1" ht="20.100000000000001" customHeight="1">
      <c r="C4699" s="1115"/>
      <c r="D4699" s="1116" t="s">
        <v>5796</v>
      </c>
      <c r="E4699" s="1215" t="s">
        <v>5797</v>
      </c>
      <c r="F4699" s="1172" t="s">
        <v>5797</v>
      </c>
    </row>
    <row r="4700" spans="3:6" s="939" customFormat="1" ht="20.100000000000001" customHeight="1">
      <c r="C4700" s="1115"/>
      <c r="D4700" s="1116" t="s">
        <v>5798</v>
      </c>
      <c r="E4700" s="1215" t="s">
        <v>5799</v>
      </c>
      <c r="F4700" s="1172" t="s">
        <v>5799</v>
      </c>
    </row>
    <row r="4701" spans="3:6" s="939" customFormat="1" ht="20.100000000000001" customHeight="1">
      <c r="C4701" s="1115"/>
      <c r="D4701" s="1116" t="s">
        <v>5383</v>
      </c>
      <c r="E4701" s="1215" t="s">
        <v>5800</v>
      </c>
      <c r="F4701" s="1172" t="s">
        <v>5800</v>
      </c>
    </row>
    <row r="4702" spans="3:6" s="939" customFormat="1" ht="20.100000000000001" customHeight="1">
      <c r="C4702" s="1115"/>
      <c r="D4702" s="1116" t="s">
        <v>5801</v>
      </c>
      <c r="E4702" s="1215" t="s">
        <v>5802</v>
      </c>
      <c r="F4702" s="1172" t="s">
        <v>5802</v>
      </c>
    </row>
    <row r="4703" spans="3:6" s="939" customFormat="1" ht="20.100000000000001" customHeight="1">
      <c r="C4703" s="1115"/>
      <c r="D4703" s="1116" t="s">
        <v>5803</v>
      </c>
      <c r="E4703" s="1215" t="s">
        <v>5804</v>
      </c>
      <c r="F4703" s="1172" t="s">
        <v>5805</v>
      </c>
    </row>
    <row r="4704" spans="3:6" s="939" customFormat="1" ht="20.100000000000001" customHeight="1">
      <c r="C4704" s="1115"/>
      <c r="D4704" s="1116" t="s">
        <v>5806</v>
      </c>
      <c r="E4704" s="1215" t="s">
        <v>5807</v>
      </c>
      <c r="F4704" s="1172" t="s">
        <v>5807</v>
      </c>
    </row>
    <row r="4705" spans="3:6" s="939" customFormat="1" ht="36" customHeight="1">
      <c r="C4705" s="1115"/>
      <c r="D4705" s="1116" t="s">
        <v>5808</v>
      </c>
      <c r="E4705" s="1215" t="s">
        <v>5809</v>
      </c>
      <c r="F4705" s="1172" t="s">
        <v>5809</v>
      </c>
    </row>
    <row r="4706" spans="3:6" s="939" customFormat="1" ht="46.5" customHeight="1">
      <c r="C4706" s="1115"/>
      <c r="D4706" s="1116" t="s">
        <v>5810</v>
      </c>
      <c r="E4706" s="1215" t="s">
        <v>5811</v>
      </c>
      <c r="F4706" s="1172" t="s">
        <v>5811</v>
      </c>
    </row>
    <row r="4707" spans="3:6" s="939" customFormat="1" ht="20.100000000000001" customHeight="1">
      <c r="C4707" s="1115"/>
      <c r="D4707" s="1116" t="s">
        <v>5409</v>
      </c>
      <c r="E4707" s="1215" t="s">
        <v>5802</v>
      </c>
      <c r="F4707" s="1172" t="s">
        <v>5802</v>
      </c>
    </row>
    <row r="4708" spans="3:6" s="939" customFormat="1" ht="19.5" customHeight="1">
      <c r="C4708" s="1115"/>
      <c r="D4708" s="1116" t="s">
        <v>5812</v>
      </c>
      <c r="E4708" s="1215" t="s">
        <v>5809</v>
      </c>
      <c r="F4708" s="1172" t="s">
        <v>5809</v>
      </c>
    </row>
    <row r="4709" spans="3:6" s="939" customFormat="1" ht="20.100000000000001" customHeight="1">
      <c r="C4709" s="1115"/>
      <c r="D4709" s="1116" t="s">
        <v>5410</v>
      </c>
      <c r="E4709" s="1215" t="s">
        <v>5813</v>
      </c>
      <c r="F4709" s="1172" t="s">
        <v>5813</v>
      </c>
    </row>
    <row r="4710" spans="3:6" s="939" customFormat="1" ht="20.100000000000001" customHeight="1">
      <c r="C4710" s="1115"/>
      <c r="D4710" s="1116" t="s">
        <v>5416</v>
      </c>
      <c r="E4710" s="1215" t="s">
        <v>5814</v>
      </c>
      <c r="F4710" s="1172" t="s">
        <v>5814</v>
      </c>
    </row>
    <row r="4711" spans="3:6" s="939" customFormat="1" ht="20.100000000000001" customHeight="1">
      <c r="C4711" s="1115"/>
      <c r="D4711" s="1116" t="s">
        <v>5815</v>
      </c>
      <c r="E4711" s="1215" t="s">
        <v>5816</v>
      </c>
      <c r="F4711" s="1172" t="s">
        <v>5816</v>
      </c>
    </row>
    <row r="4712" spans="3:6" s="939" customFormat="1" ht="20.100000000000001" customHeight="1">
      <c r="C4712" s="1115"/>
      <c r="D4712" s="1116" t="s">
        <v>5817</v>
      </c>
      <c r="E4712" s="1215" t="s">
        <v>5818</v>
      </c>
      <c r="F4712" s="1172" t="s">
        <v>5818</v>
      </c>
    </row>
    <row r="4713" spans="3:6" s="939" customFormat="1" ht="20.100000000000001" customHeight="1">
      <c r="C4713" s="1115"/>
      <c r="D4713" s="1116" t="s">
        <v>5419</v>
      </c>
      <c r="E4713" s="1215" t="s">
        <v>5797</v>
      </c>
      <c r="F4713" s="1172" t="s">
        <v>5797</v>
      </c>
    </row>
    <row r="4714" spans="3:6" s="939" customFormat="1" ht="20.100000000000001" customHeight="1">
      <c r="C4714" s="1115"/>
      <c r="D4714" s="1116" t="s">
        <v>5422</v>
      </c>
      <c r="E4714" s="1215" t="s">
        <v>5797</v>
      </c>
      <c r="F4714" s="1172" t="s">
        <v>5797</v>
      </c>
    </row>
    <row r="4715" spans="3:6" s="939" customFormat="1" ht="20.100000000000001" customHeight="1">
      <c r="C4715" s="1115"/>
      <c r="D4715" s="1116" t="s">
        <v>5425</v>
      </c>
      <c r="E4715" s="1215" t="s">
        <v>5819</v>
      </c>
      <c r="F4715" s="1172" t="s">
        <v>5819</v>
      </c>
    </row>
    <row r="4716" spans="3:6" s="939" customFormat="1" ht="20.100000000000001" customHeight="1">
      <c r="C4716" s="1115"/>
      <c r="D4716" s="1116" t="s">
        <v>5428</v>
      </c>
      <c r="E4716" s="1215" t="s">
        <v>5820</v>
      </c>
      <c r="F4716" s="1172" t="s">
        <v>5820</v>
      </c>
    </row>
    <row r="4717" spans="3:6" s="939" customFormat="1" ht="20.100000000000001" customHeight="1">
      <c r="C4717" s="1115"/>
      <c r="D4717" s="1116" t="s">
        <v>5431</v>
      </c>
      <c r="E4717" s="1215" t="s">
        <v>5821</v>
      </c>
      <c r="F4717" s="1172" t="s">
        <v>5821</v>
      </c>
    </row>
    <row r="4718" spans="3:6" s="939" customFormat="1" ht="20.100000000000001" customHeight="1">
      <c r="C4718" s="1115"/>
      <c r="D4718" s="1116" t="s">
        <v>5434</v>
      </c>
      <c r="E4718" s="1215" t="s">
        <v>5822</v>
      </c>
      <c r="F4718" s="1172" t="s">
        <v>5822</v>
      </c>
    </row>
    <row r="4719" spans="3:6" s="939" customFormat="1" ht="34.5" customHeight="1">
      <c r="C4719" s="1115"/>
      <c r="D4719" s="1116" t="s">
        <v>5823</v>
      </c>
      <c r="E4719" s="1215" t="s">
        <v>5824</v>
      </c>
      <c r="F4719" s="1172" t="s">
        <v>5825</v>
      </c>
    </row>
    <row r="4720" spans="3:6" s="939" customFormat="1" ht="36" customHeight="1">
      <c r="C4720" s="1115"/>
      <c r="D4720" s="1116" t="s">
        <v>5823</v>
      </c>
      <c r="E4720" s="1215" t="s">
        <v>5824</v>
      </c>
      <c r="F4720" s="1172" t="s">
        <v>5825</v>
      </c>
    </row>
    <row r="4721" spans="3:6" s="939" customFormat="1" ht="34.5" customHeight="1">
      <c r="C4721" s="1115"/>
      <c r="D4721" s="1116" t="s">
        <v>5823</v>
      </c>
      <c r="E4721" s="1215" t="s">
        <v>5824</v>
      </c>
      <c r="F4721" s="1172" t="s">
        <v>5825</v>
      </c>
    </row>
    <row r="4722" spans="3:6" s="939" customFormat="1" ht="34.5" customHeight="1">
      <c r="C4722" s="1115"/>
      <c r="D4722" s="1116" t="s">
        <v>5823</v>
      </c>
      <c r="E4722" s="1215" t="s">
        <v>5824</v>
      </c>
      <c r="F4722" s="1172" t="s">
        <v>5825</v>
      </c>
    </row>
    <row r="4723" spans="3:6" s="939" customFormat="1" ht="34.5" customHeight="1">
      <c r="C4723" s="1115"/>
      <c r="D4723" s="1116" t="s">
        <v>5823</v>
      </c>
      <c r="E4723" s="1215" t="s">
        <v>5824</v>
      </c>
      <c r="F4723" s="1172" t="s">
        <v>5825</v>
      </c>
    </row>
    <row r="4724" spans="3:6" s="939" customFormat="1" ht="34.5" customHeight="1">
      <c r="C4724" s="1115"/>
      <c r="D4724" s="1116" t="s">
        <v>5823</v>
      </c>
      <c r="E4724" s="1215" t="s">
        <v>5824</v>
      </c>
      <c r="F4724" s="1172" t="s">
        <v>5825</v>
      </c>
    </row>
    <row r="4725" spans="3:6" s="939" customFormat="1" ht="20.100000000000001" customHeight="1">
      <c r="C4725" s="1115" t="s">
        <v>5826</v>
      </c>
      <c r="D4725" s="1116"/>
      <c r="E4725" s="1215"/>
      <c r="F4725" s="1172"/>
    </row>
    <row r="4726" spans="3:6" s="939" customFormat="1" ht="20.100000000000001" customHeight="1">
      <c r="C4726" s="1115"/>
      <c r="D4726" s="1116" t="s">
        <v>5827</v>
      </c>
      <c r="E4726" s="1215" t="s">
        <v>5828</v>
      </c>
      <c r="F4726" s="1172" t="s">
        <v>5828</v>
      </c>
    </row>
    <row r="4727" spans="3:6" s="939" customFormat="1" ht="20.100000000000001" customHeight="1">
      <c r="C4727" s="1115"/>
      <c r="D4727" s="1116" t="s">
        <v>5829</v>
      </c>
      <c r="E4727" s="1215" t="s">
        <v>5830</v>
      </c>
      <c r="F4727" s="1172" t="s">
        <v>5830</v>
      </c>
    </row>
    <row r="4728" spans="3:6" s="939" customFormat="1" ht="20.100000000000001" customHeight="1">
      <c r="C4728" s="1115"/>
      <c r="D4728" s="1116" t="s">
        <v>5444</v>
      </c>
      <c r="E4728" s="1215" t="s">
        <v>5831</v>
      </c>
      <c r="F4728" s="1172" t="s">
        <v>5831</v>
      </c>
    </row>
    <row r="4729" spans="3:6" s="939" customFormat="1" ht="20.100000000000001" customHeight="1">
      <c r="C4729" s="1115"/>
      <c r="D4729" s="1116" t="s">
        <v>5446</v>
      </c>
      <c r="E4729" s="1215" t="s">
        <v>5832</v>
      </c>
      <c r="F4729" s="1172" t="s">
        <v>5832</v>
      </c>
    </row>
    <row r="4730" spans="3:6" s="939" customFormat="1" ht="20.100000000000001" customHeight="1">
      <c r="C4730" s="1115"/>
      <c r="D4730" s="1116" t="s">
        <v>5833</v>
      </c>
      <c r="E4730" s="1215" t="s">
        <v>5834</v>
      </c>
      <c r="F4730" s="1172" t="s">
        <v>5834</v>
      </c>
    </row>
    <row r="4731" spans="3:6" s="939" customFormat="1" ht="20.100000000000001" customHeight="1">
      <c r="C4731" s="1115"/>
      <c r="D4731" s="1116" t="s">
        <v>5450</v>
      </c>
      <c r="E4731" s="1215" t="s">
        <v>5835</v>
      </c>
      <c r="F4731" s="1172" t="s">
        <v>5835</v>
      </c>
    </row>
    <row r="4732" spans="3:6" s="939" customFormat="1" ht="20.100000000000001" customHeight="1">
      <c r="C4732" s="1115"/>
      <c r="D4732" s="1116" t="s">
        <v>5836</v>
      </c>
      <c r="E4732" s="1215" t="s">
        <v>5797</v>
      </c>
      <c r="F4732" s="1172" t="s">
        <v>5797</v>
      </c>
    </row>
    <row r="4733" spans="3:6" s="939" customFormat="1" ht="20.100000000000001" customHeight="1">
      <c r="C4733" s="1115"/>
      <c r="D4733" s="1116" t="s">
        <v>5837</v>
      </c>
      <c r="E4733" s="1215" t="s">
        <v>5797</v>
      </c>
      <c r="F4733" s="1172" t="s">
        <v>5797</v>
      </c>
    </row>
    <row r="4734" spans="3:6" s="939" customFormat="1" ht="20.100000000000001" customHeight="1">
      <c r="C4734" s="1115"/>
      <c r="D4734" s="1116" t="s">
        <v>5838</v>
      </c>
      <c r="E4734" s="1215" t="s">
        <v>5834</v>
      </c>
      <c r="F4734" s="1172" t="s">
        <v>5834</v>
      </c>
    </row>
    <row r="4735" spans="3:6" s="939" customFormat="1" ht="20.100000000000001" customHeight="1">
      <c r="C4735" s="1115"/>
      <c r="D4735" s="1116" t="s">
        <v>5839</v>
      </c>
      <c r="E4735" s="1215" t="s">
        <v>5840</v>
      </c>
      <c r="F4735" s="1172" t="s">
        <v>5840</v>
      </c>
    </row>
    <row r="4736" spans="3:6" s="939" customFormat="1" ht="20.100000000000001" customHeight="1">
      <c r="C4736" s="1115"/>
      <c r="D4736" s="1116" t="s">
        <v>5460</v>
      </c>
      <c r="E4736" s="1215" t="s">
        <v>5821</v>
      </c>
      <c r="F4736" s="1172" t="s">
        <v>5821</v>
      </c>
    </row>
    <row r="4737" spans="3:6" s="939" customFormat="1" ht="20.100000000000001" customHeight="1">
      <c r="C4737" s="1115"/>
      <c r="D4737" s="1116" t="s">
        <v>5462</v>
      </c>
      <c r="E4737" s="1215" t="s">
        <v>5841</v>
      </c>
      <c r="F4737" s="1172" t="s">
        <v>5841</v>
      </c>
    </row>
    <row r="4738" spans="3:6" s="939" customFormat="1" ht="20.100000000000001" customHeight="1">
      <c r="C4738" s="1115"/>
      <c r="D4738" s="1116" t="s">
        <v>5465</v>
      </c>
      <c r="E4738" s="1215" t="s">
        <v>5842</v>
      </c>
      <c r="F4738" s="1172" t="s">
        <v>5842</v>
      </c>
    </row>
    <row r="4739" spans="3:6" s="939" customFormat="1" ht="20.100000000000001" customHeight="1">
      <c r="C4739" s="1115"/>
      <c r="D4739" s="1116" t="s">
        <v>5466</v>
      </c>
      <c r="E4739" s="1215" t="s">
        <v>5841</v>
      </c>
      <c r="F4739" s="1172" t="s">
        <v>5841</v>
      </c>
    </row>
    <row r="4740" spans="3:6" s="939" customFormat="1" ht="20.100000000000001" customHeight="1">
      <c r="C4740" s="1115"/>
      <c r="D4740" s="1116" t="s">
        <v>5469</v>
      </c>
      <c r="E4740" s="1215" t="s">
        <v>5843</v>
      </c>
      <c r="F4740" s="1172" t="s">
        <v>5843</v>
      </c>
    </row>
    <row r="4741" spans="3:6" s="939" customFormat="1" ht="20.100000000000001" customHeight="1">
      <c r="C4741" s="1115"/>
      <c r="D4741" s="1116" t="s">
        <v>5844</v>
      </c>
      <c r="E4741" s="1215" t="s">
        <v>5845</v>
      </c>
      <c r="F4741" s="1172" t="s">
        <v>5845</v>
      </c>
    </row>
    <row r="4742" spans="3:6" s="939" customFormat="1" ht="20.100000000000001" customHeight="1">
      <c r="C4742" s="1115"/>
      <c r="D4742" s="1116" t="s">
        <v>5846</v>
      </c>
      <c r="E4742" s="1215" t="s">
        <v>5834</v>
      </c>
      <c r="F4742" s="1172" t="s">
        <v>5834</v>
      </c>
    </row>
    <row r="4743" spans="3:6" s="939" customFormat="1" ht="20.100000000000001" customHeight="1">
      <c r="C4743" s="1115"/>
      <c r="D4743" s="1116" t="s">
        <v>5847</v>
      </c>
      <c r="E4743" s="1215" t="s">
        <v>5834</v>
      </c>
      <c r="F4743" s="1172" t="s">
        <v>5834</v>
      </c>
    </row>
    <row r="4744" spans="3:6" s="939" customFormat="1" ht="20.100000000000001" customHeight="1">
      <c r="C4744" s="1115"/>
      <c r="D4744" s="1116" t="s">
        <v>5848</v>
      </c>
      <c r="E4744" s="1215" t="s">
        <v>5849</v>
      </c>
      <c r="F4744" s="1172" t="s">
        <v>5850</v>
      </c>
    </row>
    <row r="4745" spans="3:6" s="939" customFormat="1" ht="20.100000000000001" customHeight="1">
      <c r="C4745" s="1115"/>
      <c r="D4745" s="1116" t="s">
        <v>5848</v>
      </c>
      <c r="E4745" s="1215" t="s">
        <v>5849</v>
      </c>
      <c r="F4745" s="1172" t="s">
        <v>5850</v>
      </c>
    </row>
    <row r="4746" spans="3:6" s="939" customFormat="1" ht="20.100000000000001" customHeight="1">
      <c r="C4746" s="1115"/>
      <c r="D4746" s="1116" t="s">
        <v>5848</v>
      </c>
      <c r="E4746" s="1215" t="s">
        <v>5849</v>
      </c>
      <c r="F4746" s="1172" t="s">
        <v>5850</v>
      </c>
    </row>
    <row r="4747" spans="3:6" s="939" customFormat="1" ht="20.100000000000001" customHeight="1">
      <c r="C4747" s="1115"/>
      <c r="D4747" s="1116" t="s">
        <v>5848</v>
      </c>
      <c r="E4747" s="1215" t="s">
        <v>5849</v>
      </c>
      <c r="F4747" s="1172" t="s">
        <v>5850</v>
      </c>
    </row>
    <row r="4748" spans="3:6" s="939" customFormat="1" ht="20.100000000000001" customHeight="1">
      <c r="C4748" s="1115"/>
      <c r="D4748" s="1116" t="s">
        <v>5848</v>
      </c>
      <c r="E4748" s="1215" t="s">
        <v>5849</v>
      </c>
      <c r="F4748" s="1172" t="s">
        <v>5850</v>
      </c>
    </row>
    <row r="4749" spans="3:6" s="939" customFormat="1" ht="20.100000000000001" customHeight="1">
      <c r="C4749" s="1115"/>
      <c r="D4749" s="1116" t="s">
        <v>5848</v>
      </c>
      <c r="E4749" s="1215" t="s">
        <v>5849</v>
      </c>
      <c r="F4749" s="1172" t="s">
        <v>5850</v>
      </c>
    </row>
    <row r="4750" spans="3:6" s="939" customFormat="1" ht="20.100000000000001" customHeight="1">
      <c r="C4750" s="1115"/>
      <c r="D4750" s="1116" t="s">
        <v>5848</v>
      </c>
      <c r="E4750" s="1215" t="s">
        <v>5849</v>
      </c>
      <c r="F4750" s="1172" t="s">
        <v>5850</v>
      </c>
    </row>
    <row r="4751" spans="3:6" s="939" customFormat="1" ht="20.100000000000001" customHeight="1">
      <c r="C4751" s="1073"/>
      <c r="D4751" s="1074"/>
      <c r="E4751" s="1075"/>
      <c r="F4751" s="1178"/>
    </row>
    <row r="4752" spans="3:6" s="939" customFormat="1" ht="20.100000000000001" customHeight="1">
      <c r="C4752" s="1076" t="s">
        <v>5851</v>
      </c>
      <c r="D4752" s="1077"/>
      <c r="E4752" s="1078"/>
      <c r="F4752" s="1179"/>
    </row>
    <row r="4753" spans="3:6" s="939" customFormat="1" ht="20.100000000000001" customHeight="1">
      <c r="C4753" s="1061" t="s">
        <v>5852</v>
      </c>
      <c r="D4753" s="1062"/>
      <c r="E4753" s="1215"/>
      <c r="F4753" s="1172"/>
    </row>
    <row r="4754" spans="3:6" s="939" customFormat="1" ht="20.100000000000001" customHeight="1">
      <c r="C4754" s="1115" t="s">
        <v>5853</v>
      </c>
      <c r="D4754" s="1062" t="s">
        <v>5854</v>
      </c>
      <c r="E4754" s="1215" t="s">
        <v>5855</v>
      </c>
      <c r="F4754" s="1172" t="s">
        <v>5855</v>
      </c>
    </row>
    <row r="4755" spans="3:6" s="939" customFormat="1" ht="20.100000000000001" customHeight="1">
      <c r="C4755" s="1123"/>
      <c r="D4755" s="1116" t="s">
        <v>5856</v>
      </c>
      <c r="E4755" s="1215" t="s">
        <v>5857</v>
      </c>
      <c r="F4755" s="1172" t="s">
        <v>5857</v>
      </c>
    </row>
    <row r="4756" spans="3:6" s="939" customFormat="1" ht="20.100000000000001" customHeight="1">
      <c r="C4756" s="1123"/>
      <c r="D4756" s="1116" t="s">
        <v>5858</v>
      </c>
      <c r="E4756" s="1215" t="s">
        <v>5857</v>
      </c>
      <c r="F4756" s="1172" t="s">
        <v>5857</v>
      </c>
    </row>
    <row r="4757" spans="3:6" s="939" customFormat="1" ht="20.100000000000001" customHeight="1">
      <c r="C4757" s="1123"/>
      <c r="D4757" s="1116" t="s">
        <v>5859</v>
      </c>
      <c r="E4757" s="1215" t="s">
        <v>5855</v>
      </c>
      <c r="F4757" s="1172" t="s">
        <v>5855</v>
      </c>
    </row>
    <row r="4758" spans="3:6" s="939" customFormat="1" ht="20.100000000000001" customHeight="1">
      <c r="C4758" s="1123"/>
      <c r="D4758" s="1116" t="s">
        <v>5860</v>
      </c>
      <c r="E4758" s="1215" t="s">
        <v>5855</v>
      </c>
      <c r="F4758" s="1172" t="s">
        <v>5855</v>
      </c>
    </row>
    <row r="4759" spans="3:6" s="939" customFormat="1" ht="19.5" customHeight="1">
      <c r="C4759" s="1115" t="s">
        <v>5861</v>
      </c>
      <c r="D4759" s="1116"/>
      <c r="E4759" s="1215" t="s">
        <v>5862</v>
      </c>
      <c r="F4759" s="1172" t="s">
        <v>5863</v>
      </c>
    </row>
    <row r="4760" spans="3:6" s="939" customFormat="1" ht="19.5" customHeight="1">
      <c r="C4760" s="1115" t="s">
        <v>5864</v>
      </c>
      <c r="D4760" s="1116"/>
      <c r="E4760" s="1215" t="s">
        <v>5865</v>
      </c>
      <c r="F4760" s="1172" t="s">
        <v>5866</v>
      </c>
    </row>
    <row r="4761" spans="3:6" s="939" customFormat="1" ht="20.100000000000001" customHeight="1">
      <c r="C4761" s="1115" t="s">
        <v>5867</v>
      </c>
      <c r="D4761" s="1116"/>
      <c r="E4761" s="1215" t="s">
        <v>5868</v>
      </c>
      <c r="F4761" s="1172" t="s">
        <v>5868</v>
      </c>
    </row>
    <row r="4762" spans="3:6" s="939" customFormat="1" ht="20.100000000000001" customHeight="1">
      <c r="C4762" s="1115"/>
      <c r="D4762" s="1116"/>
      <c r="E4762" s="1215" t="s">
        <v>5869</v>
      </c>
      <c r="F4762" s="1172" t="s">
        <v>5869</v>
      </c>
    </row>
    <row r="4763" spans="3:6" s="939" customFormat="1" ht="20.100000000000001" customHeight="1">
      <c r="C4763" s="1120"/>
      <c r="D4763" s="1116"/>
      <c r="E4763" s="1215" t="s">
        <v>5870</v>
      </c>
      <c r="F4763" s="1172" t="s">
        <v>5870</v>
      </c>
    </row>
    <row r="4764" spans="3:6" s="939" customFormat="1" ht="20.100000000000001" customHeight="1">
      <c r="C4764" s="1120"/>
      <c r="D4764" s="1116"/>
      <c r="E4764" s="1215" t="s">
        <v>5871</v>
      </c>
      <c r="F4764" s="1172" t="s">
        <v>5871</v>
      </c>
    </row>
    <row r="4765" spans="3:6" s="939" customFormat="1" ht="20.100000000000001" customHeight="1">
      <c r="C4765" s="1061" t="s">
        <v>5872</v>
      </c>
      <c r="D4765" s="1062"/>
      <c r="E4765" s="1215"/>
      <c r="F4765" s="1172"/>
    </row>
    <row r="4766" spans="3:6" s="939" customFormat="1" ht="19.5" customHeight="1">
      <c r="C4766" s="1115" t="s">
        <v>5873</v>
      </c>
      <c r="D4766" s="1062"/>
      <c r="E4766" s="1215" t="s">
        <v>5874</v>
      </c>
      <c r="F4766" s="1172" t="s">
        <v>5874</v>
      </c>
    </row>
    <row r="4767" spans="3:6" s="939" customFormat="1" ht="19.5" customHeight="1">
      <c r="C4767" s="1115"/>
      <c r="D4767" s="1062"/>
      <c r="E4767" s="1215" t="s">
        <v>5875</v>
      </c>
      <c r="F4767" s="1172" t="s">
        <v>5875</v>
      </c>
    </row>
    <row r="4768" spans="3:6" s="939" customFormat="1" ht="19.5" customHeight="1">
      <c r="C4768" s="1115" t="s">
        <v>5876</v>
      </c>
      <c r="D4768" s="1079"/>
      <c r="E4768" s="1215" t="s">
        <v>5877</v>
      </c>
      <c r="F4768" s="1172" t="s">
        <v>5878</v>
      </c>
    </row>
    <row r="4769" spans="3:6" s="939" customFormat="1" ht="19.5" customHeight="1">
      <c r="C4769" s="1115"/>
      <c r="D4769" s="1116" t="s">
        <v>5879</v>
      </c>
      <c r="E4769" s="1215" t="s">
        <v>5880</v>
      </c>
      <c r="F4769" s="1172" t="s">
        <v>5880</v>
      </c>
    </row>
    <row r="4770" spans="3:6" s="939" customFormat="1" ht="33" customHeight="1">
      <c r="C4770" s="1115" t="s">
        <v>5881</v>
      </c>
      <c r="D4770" s="1124"/>
      <c r="E4770" s="1215" t="s">
        <v>5882</v>
      </c>
      <c r="F4770" s="1172" t="s">
        <v>5882</v>
      </c>
    </row>
    <row r="4771" spans="3:6" s="939" customFormat="1" ht="33" customHeight="1">
      <c r="C4771" s="1115"/>
      <c r="D4771" s="1124"/>
      <c r="E4771" s="1215" t="s">
        <v>5883</v>
      </c>
      <c r="F4771" s="1172" t="s">
        <v>5883</v>
      </c>
    </row>
    <row r="4772" spans="3:6" s="939" customFormat="1" ht="20.100000000000001" customHeight="1">
      <c r="C4772" s="1115" t="s">
        <v>5884</v>
      </c>
      <c r="D4772" s="1116" t="s">
        <v>5885</v>
      </c>
      <c r="E4772" s="1215" t="s">
        <v>766</v>
      </c>
      <c r="F4772" s="1172" t="s">
        <v>766</v>
      </c>
    </row>
    <row r="4773" spans="3:6" s="939" customFormat="1" ht="20.100000000000001" customHeight="1">
      <c r="C4773" s="1115"/>
      <c r="D4773" s="1116" t="s">
        <v>5886</v>
      </c>
      <c r="E4773" s="1215" t="s">
        <v>766</v>
      </c>
      <c r="F4773" s="1172" t="s">
        <v>766</v>
      </c>
    </row>
    <row r="4774" spans="3:6" s="939" customFormat="1" ht="20.100000000000001" customHeight="1">
      <c r="C4774" s="1115"/>
      <c r="D4774" s="1116" t="s">
        <v>5887</v>
      </c>
      <c r="E4774" s="1215" t="s">
        <v>766</v>
      </c>
      <c r="F4774" s="1172" t="s">
        <v>766</v>
      </c>
    </row>
    <row r="4775" spans="3:6" s="939" customFormat="1" ht="19.5" customHeight="1">
      <c r="C4775" s="1115"/>
      <c r="D4775" s="1116" t="s">
        <v>5888</v>
      </c>
      <c r="E4775" s="1215" t="s">
        <v>5889</v>
      </c>
      <c r="F4775" s="1172" t="s">
        <v>5889</v>
      </c>
    </row>
    <row r="4776" spans="3:6" s="939" customFormat="1" ht="19.5" customHeight="1">
      <c r="C4776" s="1115"/>
      <c r="D4776" s="1079" t="s">
        <v>5890</v>
      </c>
      <c r="E4776" s="1215" t="s">
        <v>5891</v>
      </c>
      <c r="F4776" s="1172" t="s">
        <v>5892</v>
      </c>
    </row>
    <row r="4777" spans="3:6" s="939" customFormat="1" ht="72.75" customHeight="1">
      <c r="C4777" s="1115" t="s">
        <v>5520</v>
      </c>
      <c r="D4777" s="1080"/>
      <c r="E4777" s="1215" t="s">
        <v>5893</v>
      </c>
      <c r="F4777" s="1172" t="s">
        <v>5893</v>
      </c>
    </row>
    <row r="4778" spans="3:6" s="939" customFormat="1" ht="30" customHeight="1">
      <c r="C4778" s="1120"/>
      <c r="D4778" s="1080"/>
      <c r="E4778" s="1215" t="s">
        <v>5894</v>
      </c>
      <c r="F4778" s="1172" t="s">
        <v>5894</v>
      </c>
    </row>
    <row r="4779" spans="3:6" s="939" customFormat="1" ht="19.5" customHeight="1">
      <c r="C4779" s="1120"/>
      <c r="D4779" s="1080"/>
      <c r="E4779" s="1215" t="s">
        <v>5895</v>
      </c>
      <c r="F4779" s="1172" t="s">
        <v>5895</v>
      </c>
    </row>
    <row r="4780" spans="3:6" s="939" customFormat="1" ht="19.5" customHeight="1">
      <c r="C4780" s="1115" t="s">
        <v>5896</v>
      </c>
      <c r="D4780" s="1080"/>
      <c r="E4780" s="1215" t="s">
        <v>5897</v>
      </c>
      <c r="F4780" s="1172" t="s">
        <v>5897</v>
      </c>
    </row>
    <row r="4781" spans="3:6" s="939" customFormat="1" ht="19.5" customHeight="1">
      <c r="C4781" s="1061" t="s">
        <v>5898</v>
      </c>
      <c r="D4781" s="1062"/>
      <c r="E4781" s="1215"/>
      <c r="F4781" s="1172"/>
    </row>
    <row r="4782" spans="3:6" s="939" customFormat="1" ht="19.5" customHeight="1">
      <c r="C4782" s="1061" t="s">
        <v>5899</v>
      </c>
      <c r="D4782" s="1062"/>
      <c r="E4782" s="1215"/>
      <c r="F4782" s="1172"/>
    </row>
    <row r="4783" spans="3:6" s="939" customFormat="1" ht="19.5" customHeight="1">
      <c r="C4783" s="1115" t="s">
        <v>5900</v>
      </c>
      <c r="D4783" s="1062"/>
      <c r="E4783" s="1215" t="s">
        <v>5901</v>
      </c>
      <c r="F4783" s="1172" t="s">
        <v>5902</v>
      </c>
    </row>
    <row r="4784" spans="3:6" s="939" customFormat="1" ht="19.5" customHeight="1">
      <c r="C4784" s="1115" t="s">
        <v>5903</v>
      </c>
      <c r="D4784" s="1116"/>
      <c r="E4784" s="1215" t="s">
        <v>5874</v>
      </c>
      <c r="F4784" s="1172" t="s">
        <v>5874</v>
      </c>
    </row>
    <row r="4785" spans="3:6" s="939" customFormat="1" ht="19.5" customHeight="1">
      <c r="C4785" s="1115" t="s">
        <v>5904</v>
      </c>
      <c r="D4785" s="1116"/>
      <c r="E4785" s="1215" t="s">
        <v>5905</v>
      </c>
      <c r="F4785" s="1172" t="s">
        <v>5905</v>
      </c>
    </row>
    <row r="4786" spans="3:6" s="939" customFormat="1" ht="36.75" customHeight="1">
      <c r="C4786" s="1115" t="s">
        <v>5906</v>
      </c>
      <c r="D4786" s="1116"/>
      <c r="E4786" s="1215" t="s">
        <v>5907</v>
      </c>
      <c r="F4786" s="1172" t="s">
        <v>5907</v>
      </c>
    </row>
    <row r="4787" spans="3:6" s="939" customFormat="1" ht="55.5" customHeight="1">
      <c r="C4787" s="1081" t="s">
        <v>5908</v>
      </c>
      <c r="D4787" s="1116"/>
      <c r="E4787" s="1225" t="s">
        <v>5909</v>
      </c>
      <c r="F4787" s="1183" t="s">
        <v>5909</v>
      </c>
    </row>
    <row r="4788" spans="3:6" s="939" customFormat="1" ht="55.5" customHeight="1">
      <c r="C4788" s="1115"/>
      <c r="D4788" s="1116"/>
      <c r="E4788" s="1225" t="s">
        <v>5910</v>
      </c>
      <c r="F4788" s="1183" t="s">
        <v>5910</v>
      </c>
    </row>
    <row r="4789" spans="3:6" s="939" customFormat="1" ht="33.75" customHeight="1">
      <c r="C4789" s="1115"/>
      <c r="D4789" s="1116"/>
      <c r="E4789" s="1225" t="s">
        <v>5911</v>
      </c>
      <c r="F4789" s="1183" t="s">
        <v>5912</v>
      </c>
    </row>
    <row r="4790" spans="3:6" s="939" customFormat="1" ht="36.75" customHeight="1">
      <c r="C4790" s="1115"/>
      <c r="D4790" s="1116"/>
      <c r="E4790" s="1225" t="s">
        <v>5913</v>
      </c>
      <c r="F4790" s="1183" t="s">
        <v>5913</v>
      </c>
    </row>
    <row r="4791" spans="3:6" s="939" customFormat="1" ht="45" customHeight="1">
      <c r="C4791" s="1115"/>
      <c r="D4791" s="1116"/>
      <c r="E4791" s="1225" t="s">
        <v>5914</v>
      </c>
      <c r="F4791" s="1183" t="s">
        <v>5914</v>
      </c>
    </row>
    <row r="4792" spans="3:6" s="939" customFormat="1" ht="19.5" customHeight="1">
      <c r="C4792" s="1115"/>
      <c r="D4792" s="1116"/>
      <c r="E4792" s="1225" t="s">
        <v>5915</v>
      </c>
      <c r="F4792" s="1183" t="s">
        <v>5915</v>
      </c>
    </row>
    <row r="4793" spans="3:6" s="939" customFormat="1" ht="58.5" customHeight="1">
      <c r="C4793" s="1115"/>
      <c r="D4793" s="1116"/>
      <c r="E4793" s="1225" t="s">
        <v>5916</v>
      </c>
      <c r="F4793" s="1183" t="s">
        <v>5916</v>
      </c>
    </row>
    <row r="4794" spans="3:6" s="939" customFormat="1" ht="36.75" customHeight="1">
      <c r="C4794" s="1115"/>
      <c r="D4794" s="1116"/>
      <c r="E4794" s="1225" t="s">
        <v>5917</v>
      </c>
      <c r="F4794" s="1183" t="s">
        <v>5918</v>
      </c>
    </row>
    <row r="4795" spans="3:6" s="939" customFormat="1" ht="20.100000000000001" customHeight="1">
      <c r="C4795" s="1115"/>
      <c r="D4795" s="1116"/>
      <c r="E4795" s="1215" t="s">
        <v>5919</v>
      </c>
      <c r="F4795" s="1172" t="s">
        <v>5919</v>
      </c>
    </row>
    <row r="4796" spans="3:6" s="939" customFormat="1" ht="20.100000000000001" customHeight="1">
      <c r="C4796" s="1115" t="s">
        <v>5920</v>
      </c>
      <c r="D4796" s="1116"/>
      <c r="E4796" s="1215" t="s">
        <v>5921</v>
      </c>
      <c r="F4796" s="1172" t="s">
        <v>5921</v>
      </c>
    </row>
    <row r="4797" spans="3:6" s="939" customFormat="1" ht="30" customHeight="1">
      <c r="C4797" s="1115"/>
      <c r="D4797" s="1116"/>
      <c r="E4797" s="1215" t="s">
        <v>5922</v>
      </c>
      <c r="F4797" s="1172" t="s">
        <v>5922</v>
      </c>
    </row>
    <row r="4798" spans="3:6" s="939" customFormat="1" ht="36" customHeight="1">
      <c r="C4798" s="1115"/>
      <c r="D4798" s="1116"/>
      <c r="E4798" s="1215" t="s">
        <v>5923</v>
      </c>
      <c r="F4798" s="1172" t="s">
        <v>5923</v>
      </c>
    </row>
    <row r="4799" spans="3:6" s="939" customFormat="1" ht="19.5" customHeight="1">
      <c r="C4799" s="1115" t="s">
        <v>5924</v>
      </c>
      <c r="D4799" s="1116"/>
      <c r="E4799" s="1215"/>
      <c r="F4799" s="1172"/>
    </row>
    <row r="4800" spans="3:6" s="939" customFormat="1" ht="20.100000000000001" customHeight="1">
      <c r="C4800" s="1120"/>
      <c r="D4800" s="1116"/>
      <c r="E4800" s="1215" t="s">
        <v>5925</v>
      </c>
      <c r="F4800" s="1172" t="s">
        <v>5925</v>
      </c>
    </row>
    <row r="4801" spans="3:6" s="939" customFormat="1" ht="20.100000000000001" customHeight="1">
      <c r="C4801" s="1120"/>
      <c r="D4801" s="1116"/>
      <c r="E4801" s="1215" t="s">
        <v>5926</v>
      </c>
      <c r="F4801" s="1172" t="s">
        <v>5926</v>
      </c>
    </row>
    <row r="4802" spans="3:6" s="939" customFormat="1" ht="49.5" customHeight="1">
      <c r="C4802" s="1120"/>
      <c r="D4802" s="1116"/>
      <c r="E4802" s="1215" t="s">
        <v>5927</v>
      </c>
      <c r="F4802" s="1172" t="s">
        <v>5927</v>
      </c>
    </row>
    <row r="4803" spans="3:6" s="939" customFormat="1" ht="35.25" customHeight="1">
      <c r="C4803" s="1120"/>
      <c r="D4803" s="1116"/>
      <c r="E4803" s="1215" t="s">
        <v>5928</v>
      </c>
      <c r="F4803" s="1172" t="s">
        <v>5928</v>
      </c>
    </row>
    <row r="4804" spans="3:6" s="939" customFormat="1" ht="38.25" customHeight="1">
      <c r="C4804" s="1120"/>
      <c r="D4804" s="1116"/>
      <c r="E4804" s="1215" t="s">
        <v>5929</v>
      </c>
      <c r="F4804" s="1172" t="s">
        <v>5929</v>
      </c>
    </row>
    <row r="4805" spans="3:6" s="939" customFormat="1" ht="38.25" customHeight="1">
      <c r="C4805" s="1120"/>
      <c r="D4805" s="1116"/>
      <c r="E4805" s="1215" t="s">
        <v>5930</v>
      </c>
      <c r="F4805" s="1172" t="s">
        <v>5930</v>
      </c>
    </row>
    <row r="4806" spans="3:6" s="939" customFormat="1" ht="20.100000000000001" customHeight="1">
      <c r="C4806" s="1120"/>
      <c r="D4806" s="1116"/>
      <c r="E4806" s="1215" t="s">
        <v>5931</v>
      </c>
      <c r="F4806" s="1172" t="s">
        <v>5931</v>
      </c>
    </row>
    <row r="4807" spans="3:6" s="939" customFormat="1" ht="20.100000000000001" customHeight="1">
      <c r="C4807" s="1061" t="s">
        <v>5932</v>
      </c>
      <c r="D4807" s="1062"/>
      <c r="E4807" s="1215"/>
      <c r="F4807" s="1172"/>
    </row>
    <row r="4808" spans="3:6" s="939" customFormat="1" ht="30.75" customHeight="1">
      <c r="C4808" s="1115" t="s">
        <v>5933</v>
      </c>
      <c r="D4808" s="1116" t="s">
        <v>5934</v>
      </c>
      <c r="E4808" s="1215"/>
      <c r="F4808" s="1172"/>
    </row>
    <row r="4809" spans="3:6" s="939" customFormat="1" ht="20.100000000000001" customHeight="1">
      <c r="C4809" s="1115"/>
      <c r="D4809" s="1116" t="s">
        <v>5935</v>
      </c>
      <c r="E4809" s="1215"/>
      <c r="F4809" s="1172"/>
    </row>
    <row r="4810" spans="3:6" s="939" customFormat="1" ht="31.5" customHeight="1">
      <c r="C4810" s="1115"/>
      <c r="D4810" s="1116" t="s">
        <v>5936</v>
      </c>
      <c r="E4810" s="1215"/>
      <c r="F4810" s="1172"/>
    </row>
    <row r="4811" spans="3:6" s="939" customFormat="1" ht="20.100000000000001" customHeight="1">
      <c r="C4811" s="1115"/>
      <c r="D4811" s="1116" t="s">
        <v>5937</v>
      </c>
      <c r="E4811" s="1215" t="s">
        <v>5938</v>
      </c>
      <c r="F4811" s="1172" t="s">
        <v>5939</v>
      </c>
    </row>
    <row r="4812" spans="3:6" s="939" customFormat="1" ht="30" customHeight="1">
      <c r="C4812" s="1115" t="s">
        <v>5940</v>
      </c>
      <c r="D4812" s="1121"/>
      <c r="E4812" s="1215" t="s">
        <v>5941</v>
      </c>
      <c r="F4812" s="1172" t="s">
        <v>5941</v>
      </c>
    </row>
    <row r="4813" spans="3:6" s="939" customFormat="1" ht="30" customHeight="1">
      <c r="C4813" s="1115" t="s">
        <v>5543</v>
      </c>
      <c r="D4813" s="1121"/>
      <c r="E4813" s="1215" t="s">
        <v>5942</v>
      </c>
      <c r="F4813" s="1172" t="s">
        <v>5942</v>
      </c>
    </row>
    <row r="4814" spans="3:6" s="939" customFormat="1" ht="37.5" customHeight="1">
      <c r="C4814" s="1115"/>
      <c r="D4814" s="1121"/>
      <c r="E4814" s="1215" t="s">
        <v>5943</v>
      </c>
      <c r="F4814" s="1172" t="s">
        <v>5943</v>
      </c>
    </row>
    <row r="4815" spans="3:6" s="939" customFormat="1" ht="20.100000000000001" customHeight="1">
      <c r="C4815" s="1061" t="s">
        <v>5944</v>
      </c>
      <c r="D4815" s="1062"/>
      <c r="E4815" s="1215"/>
      <c r="F4815" s="1172"/>
    </row>
    <row r="4816" spans="3:6" s="939" customFormat="1" ht="116.25" customHeight="1">
      <c r="C4816" s="1061"/>
      <c r="D4816" s="1062"/>
      <c r="E4816" s="1215" t="s">
        <v>5945</v>
      </c>
      <c r="F4816" s="1172" t="s">
        <v>5946</v>
      </c>
    </row>
    <row r="4817" spans="3:6" s="939" customFormat="1" ht="20.100000000000001" customHeight="1">
      <c r="C4817" s="1061" t="s">
        <v>5947</v>
      </c>
      <c r="D4817" s="1062"/>
      <c r="E4817" s="1215"/>
      <c r="F4817" s="1172"/>
    </row>
    <row r="4818" spans="3:6" s="939" customFormat="1" ht="20.100000000000001" customHeight="1">
      <c r="C4818" s="1061" t="s">
        <v>5948</v>
      </c>
      <c r="D4818" s="1062"/>
      <c r="E4818" s="1215"/>
      <c r="F4818" s="1172"/>
    </row>
    <row r="4819" spans="3:6" s="939" customFormat="1" ht="19.5" customHeight="1">
      <c r="C4819" s="1063" t="s">
        <v>5949</v>
      </c>
      <c r="D4819" s="1062"/>
      <c r="E4819" s="1215"/>
      <c r="F4819" s="1172"/>
    </row>
    <row r="4820" spans="3:6" s="939" customFormat="1" ht="19.5" customHeight="1">
      <c r="C4820" s="1123"/>
      <c r="D4820" s="1062" t="s">
        <v>5950</v>
      </c>
      <c r="E4820" s="1215" t="s">
        <v>5951</v>
      </c>
      <c r="F4820" s="1172" t="s">
        <v>5952</v>
      </c>
    </row>
    <row r="4821" spans="3:6" s="939" customFormat="1" ht="20.100000000000001" customHeight="1">
      <c r="C4821" s="1123"/>
      <c r="D4821" s="1116" t="s">
        <v>5953</v>
      </c>
      <c r="E4821" s="1215" t="s">
        <v>5954</v>
      </c>
      <c r="F4821" s="1172" t="s">
        <v>5955</v>
      </c>
    </row>
    <row r="4822" spans="3:6" s="939" customFormat="1" ht="20.100000000000001" customHeight="1">
      <c r="C4822" s="1123"/>
      <c r="D4822" s="1116" t="s">
        <v>5956</v>
      </c>
      <c r="E4822" s="1215" t="s">
        <v>5954</v>
      </c>
      <c r="F4822" s="1172" t="s">
        <v>5955</v>
      </c>
    </row>
    <row r="4823" spans="3:6" s="939" customFormat="1" ht="34.5" customHeight="1">
      <c r="C4823" s="1123"/>
      <c r="D4823" s="1116" t="s">
        <v>5957</v>
      </c>
      <c r="E4823" s="1215" t="s">
        <v>5954</v>
      </c>
      <c r="F4823" s="1172" t="s">
        <v>5955</v>
      </c>
    </row>
    <row r="4824" spans="3:6" s="939" customFormat="1" ht="20.100000000000001" customHeight="1">
      <c r="C4824" s="1123"/>
      <c r="D4824" s="1116" t="s">
        <v>5958</v>
      </c>
      <c r="E4824" s="1215" t="s">
        <v>5954</v>
      </c>
      <c r="F4824" s="1172" t="s">
        <v>5955</v>
      </c>
    </row>
    <row r="4825" spans="3:6" s="939" customFormat="1" ht="60" customHeight="1">
      <c r="C4825" s="1123"/>
      <c r="D4825" s="1116" t="s">
        <v>5959</v>
      </c>
      <c r="E4825" s="1215" t="s">
        <v>5960</v>
      </c>
      <c r="F4825" s="1172" t="s">
        <v>5960</v>
      </c>
    </row>
    <row r="4826" spans="3:6" s="939" customFormat="1" ht="20.100000000000001" customHeight="1">
      <c r="C4826" s="1123"/>
      <c r="D4826" s="1116" t="s">
        <v>5961</v>
      </c>
      <c r="E4826" s="1215" t="s">
        <v>5962</v>
      </c>
      <c r="F4826" s="1172" t="s">
        <v>5963</v>
      </c>
    </row>
    <row r="4827" spans="3:6" s="939" customFormat="1" ht="20.100000000000001" customHeight="1">
      <c r="C4827" s="1123"/>
      <c r="D4827" s="1116" t="s">
        <v>5964</v>
      </c>
      <c r="E4827" s="1215" t="s">
        <v>766</v>
      </c>
      <c r="F4827" s="1172" t="s">
        <v>766</v>
      </c>
    </row>
    <row r="4828" spans="3:6" s="939" customFormat="1" ht="20.100000000000001" customHeight="1">
      <c r="C4828" s="1123" t="s">
        <v>5965</v>
      </c>
      <c r="D4828" s="1116" t="s">
        <v>5966</v>
      </c>
      <c r="E4828" s="1215" t="s">
        <v>5967</v>
      </c>
      <c r="F4828" s="1172" t="s">
        <v>5968</v>
      </c>
    </row>
    <row r="4829" spans="3:6" s="939" customFormat="1" ht="20.100000000000001" customHeight="1">
      <c r="C4829" s="1123"/>
      <c r="D4829" s="1116" t="s">
        <v>5969</v>
      </c>
      <c r="E4829" s="1215" t="s">
        <v>5970</v>
      </c>
      <c r="F4829" s="1172" t="s">
        <v>5971</v>
      </c>
    </row>
    <row r="4830" spans="3:6" s="939" customFormat="1" ht="36.75" customHeight="1">
      <c r="C4830" s="1123" t="s">
        <v>5972</v>
      </c>
      <c r="D4830" s="1116" t="s">
        <v>5973</v>
      </c>
      <c r="E4830" s="1215" t="s">
        <v>4865</v>
      </c>
      <c r="F4830" s="1172" t="s">
        <v>4866</v>
      </c>
    </row>
    <row r="4831" spans="3:6" s="939" customFormat="1" ht="20.100000000000001" customHeight="1">
      <c r="C4831" s="1123"/>
      <c r="D4831" s="1116" t="s">
        <v>5974</v>
      </c>
      <c r="E4831" s="1215" t="s">
        <v>4865</v>
      </c>
      <c r="F4831" s="1172" t="s">
        <v>4866</v>
      </c>
    </row>
    <row r="4832" spans="3:6" s="939" customFormat="1" ht="20.100000000000001" customHeight="1">
      <c r="C4832" s="1123"/>
      <c r="D4832" s="1116" t="s">
        <v>5975</v>
      </c>
      <c r="E4832" s="1215" t="s">
        <v>4865</v>
      </c>
      <c r="F4832" s="1172" t="s">
        <v>4866</v>
      </c>
    </row>
    <row r="4833" spans="3:6" s="939" customFormat="1" ht="20.100000000000001" customHeight="1">
      <c r="C4833" s="1123"/>
      <c r="D4833" s="1116" t="s">
        <v>5976</v>
      </c>
      <c r="E4833" s="1215" t="s">
        <v>4865</v>
      </c>
      <c r="F4833" s="1172" t="s">
        <v>4866</v>
      </c>
    </row>
    <row r="4834" spans="3:6" s="939" customFormat="1" ht="19.5" customHeight="1">
      <c r="C4834" s="1123"/>
      <c r="D4834" s="1116" t="s">
        <v>5977</v>
      </c>
      <c r="E4834" s="1215" t="s">
        <v>4865</v>
      </c>
      <c r="F4834" s="1172" t="s">
        <v>4866</v>
      </c>
    </row>
    <row r="4835" spans="3:6" s="939" customFormat="1" ht="20.100000000000001" customHeight="1">
      <c r="C4835" s="1123" t="s">
        <v>5978</v>
      </c>
      <c r="D4835" s="1079" t="s">
        <v>5979</v>
      </c>
      <c r="E4835" s="1215" t="s">
        <v>4865</v>
      </c>
      <c r="F4835" s="1172" t="s">
        <v>4866</v>
      </c>
    </row>
    <row r="4836" spans="3:6" s="939" customFormat="1" ht="75.75" customHeight="1">
      <c r="C4836" s="1123"/>
      <c r="D4836" s="1082" t="s">
        <v>5980</v>
      </c>
      <c r="E4836" s="1215" t="s">
        <v>5981</v>
      </c>
      <c r="F4836" s="1172" t="s">
        <v>5981</v>
      </c>
    </row>
    <row r="4837" spans="3:6" s="939" customFormat="1" ht="20.100000000000001" customHeight="1">
      <c r="C4837" s="1123" t="s">
        <v>5982</v>
      </c>
      <c r="D4837" s="1116"/>
      <c r="E4837" s="1215"/>
      <c r="F4837" s="1172"/>
    </row>
    <row r="4838" spans="3:6" s="939" customFormat="1" ht="18.75" customHeight="1">
      <c r="C4838" s="1123"/>
      <c r="D4838" s="1116" t="s">
        <v>5983</v>
      </c>
      <c r="E4838" s="1215" t="s">
        <v>4865</v>
      </c>
      <c r="F4838" s="1172" t="s">
        <v>4866</v>
      </c>
    </row>
    <row r="4839" spans="3:6" s="939" customFormat="1" ht="20.100000000000001" customHeight="1">
      <c r="C4839" s="1123"/>
      <c r="D4839" s="1116" t="s">
        <v>5984</v>
      </c>
      <c r="E4839" s="1215" t="s">
        <v>4865</v>
      </c>
      <c r="F4839" s="1172" t="s">
        <v>4866</v>
      </c>
    </row>
    <row r="4840" spans="3:6" s="939" customFormat="1" ht="20.100000000000001" customHeight="1">
      <c r="C4840" s="1123"/>
      <c r="D4840" s="1116" t="s">
        <v>5985</v>
      </c>
      <c r="E4840" s="1215" t="s">
        <v>4865</v>
      </c>
      <c r="F4840" s="1172" t="s">
        <v>4866</v>
      </c>
    </row>
    <row r="4841" spans="3:6" s="939" customFormat="1" ht="20.100000000000001" customHeight="1">
      <c r="C4841" s="1123"/>
      <c r="D4841" s="1116" t="s">
        <v>5986</v>
      </c>
      <c r="E4841" s="1215" t="s">
        <v>4865</v>
      </c>
      <c r="F4841" s="1172" t="s">
        <v>4866</v>
      </c>
    </row>
    <row r="4842" spans="3:6" s="939" customFormat="1" ht="20.100000000000001" customHeight="1">
      <c r="C4842" s="1123"/>
      <c r="D4842" s="1116" t="s">
        <v>5987</v>
      </c>
      <c r="E4842" s="1215" t="s">
        <v>766</v>
      </c>
      <c r="F4842" s="1172" t="s">
        <v>766</v>
      </c>
    </row>
    <row r="4843" spans="3:6" s="939" customFormat="1" ht="20.100000000000001" customHeight="1">
      <c r="C4843" s="1123" t="s">
        <v>5988</v>
      </c>
      <c r="D4843" s="1121"/>
      <c r="E4843" s="1215" t="s">
        <v>5989</v>
      </c>
      <c r="F4843" s="1172" t="s">
        <v>5989</v>
      </c>
    </row>
    <row r="4844" spans="3:6" s="939" customFormat="1" ht="20.100000000000001" customHeight="1">
      <c r="C4844" s="1123" t="s">
        <v>5924</v>
      </c>
      <c r="D4844" s="1121"/>
      <c r="E4844" s="1215"/>
      <c r="F4844" s="1172"/>
    </row>
    <row r="4845" spans="3:6" s="939" customFormat="1" ht="30" customHeight="1">
      <c r="C4845" s="1123"/>
      <c r="D4845" s="1121"/>
      <c r="E4845" s="1215" t="s">
        <v>5990</v>
      </c>
      <c r="F4845" s="1172" t="s">
        <v>5990</v>
      </c>
    </row>
    <row r="4846" spans="3:6" s="939" customFormat="1" ht="19.5" customHeight="1">
      <c r="C4846" s="1123"/>
      <c r="D4846" s="1121"/>
      <c r="E4846" s="1215" t="s">
        <v>5991</v>
      </c>
      <c r="F4846" s="1172" t="s">
        <v>5991</v>
      </c>
    </row>
    <row r="4847" spans="3:6" s="939" customFormat="1" ht="19.5" customHeight="1">
      <c r="C4847" s="1123"/>
      <c r="D4847" s="1121"/>
      <c r="E4847" s="1215" t="s">
        <v>5992</v>
      </c>
      <c r="F4847" s="1172" t="s">
        <v>5992</v>
      </c>
    </row>
    <row r="4848" spans="3:6" s="939" customFormat="1" ht="19.5" customHeight="1">
      <c r="C4848" s="1123"/>
      <c r="D4848" s="1121"/>
      <c r="E4848" s="1215" t="s">
        <v>5993</v>
      </c>
      <c r="F4848" s="1172" t="s">
        <v>5993</v>
      </c>
    </row>
    <row r="4849" spans="3:6" s="939" customFormat="1" ht="30" customHeight="1">
      <c r="C4849" s="1123"/>
      <c r="D4849" s="1121"/>
      <c r="E4849" s="1215" t="s">
        <v>5994</v>
      </c>
      <c r="F4849" s="1172" t="s">
        <v>5994</v>
      </c>
    </row>
    <row r="4850" spans="3:6" s="939" customFormat="1" ht="19.5" customHeight="1">
      <c r="C4850" s="1115"/>
      <c r="D4850" s="1121"/>
      <c r="E4850" s="1215" t="s">
        <v>5995</v>
      </c>
      <c r="F4850" s="1172" t="s">
        <v>5995</v>
      </c>
    </row>
    <row r="4851" spans="3:6" s="939" customFormat="1" ht="20.100000000000001" customHeight="1">
      <c r="C4851" s="1120" t="s">
        <v>5996</v>
      </c>
      <c r="D4851" s="1121"/>
      <c r="E4851" s="1215"/>
      <c r="F4851" s="1172"/>
    </row>
    <row r="4852" spans="3:6" s="939" customFormat="1" ht="20.100000000000001" customHeight="1">
      <c r="C4852" s="1063" t="s">
        <v>5997</v>
      </c>
      <c r="D4852" s="1121"/>
      <c r="E4852" s="1215" t="s">
        <v>5998</v>
      </c>
      <c r="F4852" s="1172" t="s">
        <v>5998</v>
      </c>
    </row>
    <row r="4853" spans="3:6" s="939" customFormat="1" ht="20.100000000000001" customHeight="1">
      <c r="C4853" s="1123"/>
      <c r="D4853" s="1062" t="s">
        <v>5950</v>
      </c>
      <c r="E4853" s="1215" t="s">
        <v>5999</v>
      </c>
      <c r="F4853" s="1172" t="s">
        <v>6000</v>
      </c>
    </row>
    <row r="4854" spans="3:6" s="939" customFormat="1" ht="20.100000000000001" customHeight="1">
      <c r="C4854" s="1123"/>
      <c r="D4854" s="1116" t="s">
        <v>6001</v>
      </c>
      <c r="E4854" s="1215" t="s">
        <v>4865</v>
      </c>
      <c r="F4854" s="1172" t="s">
        <v>4866</v>
      </c>
    </row>
    <row r="4855" spans="3:6" s="939" customFormat="1" ht="20.100000000000001" customHeight="1">
      <c r="C4855" s="1123"/>
      <c r="D4855" s="1116" t="s">
        <v>6002</v>
      </c>
      <c r="E4855" s="1215" t="s">
        <v>6003</v>
      </c>
      <c r="F4855" s="1172" t="s">
        <v>6004</v>
      </c>
    </row>
    <row r="4856" spans="3:6" s="939" customFormat="1" ht="31.5" customHeight="1">
      <c r="C4856" s="1123" t="s">
        <v>6005</v>
      </c>
      <c r="D4856" s="1116" t="s">
        <v>6006</v>
      </c>
      <c r="E4856" s="1215" t="s">
        <v>4865</v>
      </c>
      <c r="F4856" s="1172" t="s">
        <v>4866</v>
      </c>
    </row>
    <row r="4857" spans="3:6" s="939" customFormat="1" ht="20.100000000000001" customHeight="1">
      <c r="C4857" s="1123"/>
      <c r="D4857" s="1116" t="s">
        <v>6007</v>
      </c>
      <c r="E4857" s="1215" t="s">
        <v>4865</v>
      </c>
      <c r="F4857" s="1172" t="s">
        <v>4866</v>
      </c>
    </row>
    <row r="4858" spans="3:6" s="939" customFormat="1" ht="33.75" customHeight="1">
      <c r="C4858" s="1123"/>
      <c r="D4858" s="1116" t="s">
        <v>6008</v>
      </c>
      <c r="E4858" s="1215" t="s">
        <v>4865</v>
      </c>
      <c r="F4858" s="1172" t="s">
        <v>4866</v>
      </c>
    </row>
    <row r="4859" spans="3:6" s="939" customFormat="1" ht="21" customHeight="1">
      <c r="C4859" s="1123"/>
      <c r="D4859" s="1116" t="s">
        <v>6009</v>
      </c>
      <c r="E4859" s="1215" t="s">
        <v>4865</v>
      </c>
      <c r="F4859" s="1172" t="s">
        <v>4866</v>
      </c>
    </row>
    <row r="4860" spans="3:6" s="939" customFormat="1" ht="30" customHeight="1">
      <c r="C4860" s="1123"/>
      <c r="D4860" s="1116" t="s">
        <v>6010</v>
      </c>
      <c r="E4860" s="1215" t="s">
        <v>6011</v>
      </c>
      <c r="F4860" s="1172" t="s">
        <v>6011</v>
      </c>
    </row>
    <row r="4861" spans="3:6" s="939" customFormat="1" ht="37.5" customHeight="1">
      <c r="C4861" s="1123" t="s">
        <v>6012</v>
      </c>
      <c r="D4861" s="1116" t="s">
        <v>6013</v>
      </c>
      <c r="E4861" s="1215" t="s">
        <v>6014</v>
      </c>
      <c r="F4861" s="1172" t="s">
        <v>6015</v>
      </c>
    </row>
    <row r="4862" spans="3:6" s="939" customFormat="1" ht="20.100000000000001" customHeight="1">
      <c r="C4862" s="1123"/>
      <c r="D4862" s="1116" t="s">
        <v>6001</v>
      </c>
      <c r="E4862" s="1215" t="s">
        <v>4865</v>
      </c>
      <c r="F4862" s="1172" t="s">
        <v>4866</v>
      </c>
    </row>
    <row r="4863" spans="3:6" s="939" customFormat="1" ht="20.100000000000001" customHeight="1">
      <c r="C4863" s="1123" t="s">
        <v>6016</v>
      </c>
      <c r="D4863" s="1116" t="s">
        <v>5950</v>
      </c>
      <c r="E4863" s="1215" t="s">
        <v>6017</v>
      </c>
      <c r="F4863" s="1172" t="s">
        <v>6018</v>
      </c>
    </row>
    <row r="4864" spans="3:6" s="939" customFormat="1" ht="20.100000000000001" customHeight="1">
      <c r="C4864" s="1123"/>
      <c r="D4864" s="1116" t="s">
        <v>6001</v>
      </c>
      <c r="E4864" s="1215" t="s">
        <v>4865</v>
      </c>
      <c r="F4864" s="1172" t="s">
        <v>4866</v>
      </c>
    </row>
    <row r="4865" spans="3:6" s="939" customFormat="1" ht="20.100000000000001" customHeight="1">
      <c r="C4865" s="1123"/>
      <c r="D4865" s="1116" t="s">
        <v>6019</v>
      </c>
      <c r="E4865" s="1215" t="s">
        <v>6020</v>
      </c>
      <c r="F4865" s="1172" t="s">
        <v>6020</v>
      </c>
    </row>
    <row r="4866" spans="3:6" s="939" customFormat="1" ht="20.100000000000001" customHeight="1">
      <c r="C4866" s="1123" t="s">
        <v>6021</v>
      </c>
      <c r="D4866" s="1116"/>
      <c r="E4866" s="1215" t="s">
        <v>6022</v>
      </c>
      <c r="F4866" s="1172" t="s">
        <v>6023</v>
      </c>
    </row>
    <row r="4867" spans="3:6" s="939" customFormat="1" ht="20.100000000000001" customHeight="1">
      <c r="C4867" s="1123" t="s">
        <v>5988</v>
      </c>
      <c r="D4867" s="1116"/>
      <c r="E4867" s="1215" t="s">
        <v>5989</v>
      </c>
      <c r="F4867" s="1172" t="s">
        <v>5989</v>
      </c>
    </row>
    <row r="4868" spans="3:6" s="939" customFormat="1" ht="20.100000000000001" customHeight="1">
      <c r="C4868" s="1123" t="s">
        <v>6024</v>
      </c>
      <c r="D4868" s="1116"/>
      <c r="E4868" s="1215" t="s">
        <v>6025</v>
      </c>
      <c r="F4868" s="1172" t="s">
        <v>6025</v>
      </c>
    </row>
    <row r="4869" spans="3:6" s="939" customFormat="1" ht="20.100000000000001" customHeight="1">
      <c r="C4869" s="1123"/>
      <c r="D4869" s="1116"/>
      <c r="E4869" s="1215" t="s">
        <v>6026</v>
      </c>
      <c r="F4869" s="1172" t="s">
        <v>6026</v>
      </c>
    </row>
    <row r="4870" spans="3:6" s="939" customFormat="1" ht="37.5" customHeight="1">
      <c r="C4870" s="1123"/>
      <c r="D4870" s="1116"/>
      <c r="E4870" s="1215" t="s">
        <v>6027</v>
      </c>
      <c r="F4870" s="1172" t="s">
        <v>6027</v>
      </c>
    </row>
    <row r="4871" spans="3:6" s="939" customFormat="1" ht="36.75" customHeight="1">
      <c r="C4871" s="1123"/>
      <c r="D4871" s="1116"/>
      <c r="E4871" s="1215" t="s">
        <v>6028</v>
      </c>
      <c r="F4871" s="1172" t="s">
        <v>6028</v>
      </c>
    </row>
    <row r="4872" spans="3:6" s="939" customFormat="1" ht="51.75" customHeight="1">
      <c r="C4872" s="1123"/>
      <c r="D4872" s="1116"/>
      <c r="E4872" s="1215" t="s">
        <v>6029</v>
      </c>
      <c r="F4872" s="1172" t="s">
        <v>6029</v>
      </c>
    </row>
    <row r="4873" spans="3:6" s="939" customFormat="1" ht="19.5" customHeight="1">
      <c r="C4873" s="1123"/>
      <c r="D4873" s="1116"/>
      <c r="E4873" s="1215" t="s">
        <v>6030</v>
      </c>
      <c r="F4873" s="1172" t="s">
        <v>6030</v>
      </c>
    </row>
    <row r="4874" spans="3:6" s="939" customFormat="1" ht="19.5" customHeight="1">
      <c r="C4874" s="1061" t="s">
        <v>6031</v>
      </c>
      <c r="D4874" s="1062"/>
      <c r="E4874" s="1215"/>
      <c r="F4874" s="1172"/>
    </row>
    <row r="4875" spans="3:6" s="939" customFormat="1" ht="19.5" customHeight="1">
      <c r="C4875" s="1115" t="s">
        <v>6032</v>
      </c>
      <c r="D4875" s="1062"/>
      <c r="E4875" s="1215" t="s">
        <v>6033</v>
      </c>
      <c r="F4875" s="1172" t="s">
        <v>6034</v>
      </c>
    </row>
    <row r="4876" spans="3:6" s="939" customFormat="1" ht="19.5" customHeight="1">
      <c r="C4876" s="1115" t="s">
        <v>6035</v>
      </c>
      <c r="D4876" s="1116"/>
      <c r="E4876" s="1215" t="s">
        <v>766</v>
      </c>
      <c r="F4876" s="1172" t="s">
        <v>766</v>
      </c>
    </row>
    <row r="4877" spans="3:6" s="939" customFormat="1" ht="19.5" customHeight="1">
      <c r="C4877" s="1115" t="s">
        <v>6036</v>
      </c>
      <c r="D4877" s="1116" t="s">
        <v>6037</v>
      </c>
      <c r="E4877" s="1215" t="s">
        <v>6038</v>
      </c>
      <c r="F4877" s="1172" t="s">
        <v>6038</v>
      </c>
    </row>
    <row r="4878" spans="3:6" s="939" customFormat="1" ht="19.5" customHeight="1">
      <c r="C4878" s="1115"/>
      <c r="D4878" s="1116" t="s">
        <v>6039</v>
      </c>
      <c r="E4878" s="1215" t="s">
        <v>6040</v>
      </c>
      <c r="F4878" s="1172" t="s">
        <v>6040</v>
      </c>
    </row>
    <row r="4879" spans="3:6" s="939" customFormat="1" ht="19.5" customHeight="1">
      <c r="C4879" s="1115" t="s">
        <v>5576</v>
      </c>
      <c r="D4879" s="1116"/>
      <c r="E4879" s="1215" t="s">
        <v>6041</v>
      </c>
      <c r="F4879" s="1172" t="s">
        <v>6041</v>
      </c>
    </row>
    <row r="4880" spans="3:6" s="939" customFormat="1" ht="19.5" customHeight="1">
      <c r="C4880" s="1115"/>
      <c r="D4880" s="1116"/>
      <c r="E4880" s="1215" t="s">
        <v>6042</v>
      </c>
      <c r="F4880" s="1172" t="s">
        <v>6042</v>
      </c>
    </row>
    <row r="4881" spans="3:6" s="939" customFormat="1" ht="19.5" customHeight="1">
      <c r="C4881" s="1061" t="s">
        <v>6043</v>
      </c>
      <c r="D4881" s="1062"/>
      <c r="E4881" s="1215"/>
      <c r="F4881" s="1172"/>
    </row>
    <row r="4882" spans="3:6" s="939" customFormat="1" ht="19.5" customHeight="1">
      <c r="C4882" s="1115" t="s">
        <v>6044</v>
      </c>
      <c r="D4882" s="1144"/>
      <c r="E4882" s="1215" t="s">
        <v>6045</v>
      </c>
      <c r="F4882" s="1172" t="s">
        <v>6045</v>
      </c>
    </row>
    <row r="4883" spans="3:6" s="939" customFormat="1" ht="19.5" customHeight="1">
      <c r="C4883" s="1115" t="s">
        <v>6046</v>
      </c>
      <c r="D4883" s="1144"/>
      <c r="E4883" s="1215" t="s">
        <v>6047</v>
      </c>
      <c r="F4883" s="1172" t="s">
        <v>6047</v>
      </c>
    </row>
    <row r="4884" spans="3:6" s="939" customFormat="1" ht="33" customHeight="1">
      <c r="C4884" s="1115" t="s">
        <v>6048</v>
      </c>
      <c r="D4884" s="1144"/>
      <c r="E4884" s="1215" t="s">
        <v>6049</v>
      </c>
      <c r="F4884" s="1172" t="s">
        <v>6049</v>
      </c>
    </row>
    <row r="4885" spans="3:6" s="939" customFormat="1" ht="20.100000000000001" customHeight="1">
      <c r="C4885" s="1061" t="s">
        <v>6050</v>
      </c>
      <c r="D4885" s="1062"/>
      <c r="E4885" s="1215"/>
      <c r="F4885" s="1172"/>
    </row>
    <row r="4886" spans="3:6" s="939" customFormat="1" ht="20.100000000000001" customHeight="1">
      <c r="C4886" s="1115" t="s">
        <v>6051</v>
      </c>
      <c r="D4886" s="1116"/>
      <c r="E4886" s="1215" t="s">
        <v>6052</v>
      </c>
      <c r="F4886" s="1172" t="s">
        <v>6053</v>
      </c>
    </row>
    <row r="4887" spans="3:6" s="939" customFormat="1" ht="32.25" customHeight="1">
      <c r="C4887" s="1115" t="s">
        <v>6054</v>
      </c>
      <c r="D4887" s="1116"/>
      <c r="E4887" s="1215" t="s">
        <v>6055</v>
      </c>
      <c r="F4887" s="1172" t="s">
        <v>6055</v>
      </c>
    </row>
    <row r="4888" spans="3:6" s="939" customFormat="1" ht="20.100000000000001" customHeight="1">
      <c r="C4888" s="1115" t="s">
        <v>6056</v>
      </c>
      <c r="D4888" s="1116"/>
      <c r="E4888" s="1215" t="s">
        <v>6057</v>
      </c>
      <c r="F4888" s="1172" t="s">
        <v>6057</v>
      </c>
    </row>
    <row r="4889" spans="3:6" s="939" customFormat="1" ht="20.100000000000001" customHeight="1">
      <c r="C4889" s="1061" t="s">
        <v>6058</v>
      </c>
      <c r="D4889" s="1062"/>
      <c r="E4889" s="1215"/>
      <c r="F4889" s="1172"/>
    </row>
    <row r="4890" spans="3:6" s="939" customFormat="1" ht="20.100000000000001" customHeight="1">
      <c r="C4890" s="1405" t="s">
        <v>6059</v>
      </c>
      <c r="D4890" s="1406"/>
      <c r="E4890" s="1215" t="s">
        <v>766</v>
      </c>
      <c r="F4890" s="1172" t="s">
        <v>766</v>
      </c>
    </row>
    <row r="4891" spans="3:6" s="939" customFormat="1" ht="20.100000000000001" customHeight="1">
      <c r="C4891" s="1115" t="s">
        <v>6060</v>
      </c>
      <c r="D4891" s="1121"/>
      <c r="E4891" s="1215" t="s">
        <v>6061</v>
      </c>
      <c r="F4891" s="1172" t="s">
        <v>6062</v>
      </c>
    </row>
    <row r="4892" spans="3:6" s="939" customFormat="1" ht="20.100000000000001" customHeight="1">
      <c r="C4892" s="1115" t="s">
        <v>5543</v>
      </c>
      <c r="D4892" s="1121"/>
      <c r="E4892" s="1215" t="s">
        <v>6063</v>
      </c>
      <c r="F4892" s="1172" t="s">
        <v>6063</v>
      </c>
    </row>
    <row r="4893" spans="3:6" s="939" customFormat="1" ht="20.100000000000001" customHeight="1">
      <c r="C4893" s="1061" t="s">
        <v>6064</v>
      </c>
      <c r="D4893" s="1062"/>
      <c r="E4893" s="1215"/>
      <c r="F4893" s="1172"/>
    </row>
    <row r="4894" spans="3:6" s="939" customFormat="1" ht="20.100000000000001" customHeight="1">
      <c r="C4894" s="1115" t="s">
        <v>6065</v>
      </c>
      <c r="D4894" s="1116"/>
      <c r="E4894" s="1215" t="s">
        <v>6066</v>
      </c>
      <c r="F4894" s="1172" t="s">
        <v>6067</v>
      </c>
    </row>
    <row r="4895" spans="3:6" s="939" customFormat="1" ht="20.100000000000001" customHeight="1">
      <c r="C4895" s="1115" t="s">
        <v>6068</v>
      </c>
      <c r="D4895" s="1116"/>
      <c r="E4895" s="1215" t="s">
        <v>6066</v>
      </c>
      <c r="F4895" s="1172" t="s">
        <v>6067</v>
      </c>
    </row>
    <row r="4896" spans="3:6" s="939" customFormat="1" ht="20.100000000000001" customHeight="1">
      <c r="C4896" s="1115" t="s">
        <v>6069</v>
      </c>
      <c r="D4896" s="1116"/>
      <c r="E4896" s="1215" t="s">
        <v>766</v>
      </c>
      <c r="F4896" s="1172" t="s">
        <v>766</v>
      </c>
    </row>
    <row r="4897" spans="1:6" s="939" customFormat="1" ht="20.100000000000001" customHeight="1">
      <c r="C4897" s="1115" t="s">
        <v>6070</v>
      </c>
      <c r="D4897" s="1116"/>
      <c r="E4897" s="1215" t="s">
        <v>766</v>
      </c>
      <c r="F4897" s="1172" t="s">
        <v>766</v>
      </c>
    </row>
    <row r="4898" spans="1:6" s="939" customFormat="1" ht="40.5">
      <c r="C4898" s="1081" t="s">
        <v>6071</v>
      </c>
      <c r="D4898" s="1083"/>
      <c r="E4898" s="1215" t="s">
        <v>6072</v>
      </c>
      <c r="F4898" s="1172" t="s">
        <v>6072</v>
      </c>
    </row>
    <row r="4899" spans="1:6" s="939" customFormat="1" ht="19.5" customHeight="1">
      <c r="C4899" s="1115" t="s">
        <v>5988</v>
      </c>
      <c r="D4899" s="1116" t="s">
        <v>6073</v>
      </c>
      <c r="E4899" s="1215" t="s">
        <v>6074</v>
      </c>
      <c r="F4899" s="1172" t="s">
        <v>6074</v>
      </c>
    </row>
    <row r="4900" spans="1:6" s="939" customFormat="1" ht="19.5" customHeight="1">
      <c r="C4900" s="1115"/>
      <c r="D4900" s="1116" t="s">
        <v>6075</v>
      </c>
      <c r="E4900" s="1215" t="s">
        <v>6076</v>
      </c>
      <c r="F4900" s="1172" t="s">
        <v>6076</v>
      </c>
    </row>
    <row r="4901" spans="1:6" s="939" customFormat="1" ht="19.5" customHeight="1">
      <c r="C4901" s="1115"/>
      <c r="D4901" s="1116" t="s">
        <v>6077</v>
      </c>
      <c r="E4901" s="1215" t="s">
        <v>6078</v>
      </c>
      <c r="F4901" s="1172" t="s">
        <v>6078</v>
      </c>
    </row>
    <row r="4902" spans="1:6" s="939" customFormat="1" ht="19.5" customHeight="1">
      <c r="C4902" s="1115" t="s">
        <v>5924</v>
      </c>
      <c r="D4902" s="1121"/>
      <c r="E4902" s="1215" t="s">
        <v>6079</v>
      </c>
      <c r="F4902" s="1172" t="s">
        <v>6079</v>
      </c>
    </row>
    <row r="4903" spans="1:6" s="939" customFormat="1" ht="19.5" customHeight="1">
      <c r="C4903" s="1115"/>
      <c r="D4903" s="1121"/>
      <c r="E4903" s="1215" t="s">
        <v>6080</v>
      </c>
      <c r="F4903" s="1172" t="s">
        <v>6080</v>
      </c>
    </row>
    <row r="4904" spans="1:6" s="1084" customFormat="1" ht="19.5" customHeight="1">
      <c r="A4904" s="1286"/>
      <c r="B4904" s="1286"/>
      <c r="C4904" s="1115"/>
      <c r="D4904" s="1121"/>
      <c r="E4904" s="1215" t="s">
        <v>6081</v>
      </c>
      <c r="F4904" s="1172" t="s">
        <v>6081</v>
      </c>
    </row>
    <row r="4905" spans="1:6" s="1084" customFormat="1" ht="19.5" customHeight="1">
      <c r="A4905" s="1286"/>
      <c r="B4905" s="1286"/>
      <c r="C4905" s="1115"/>
      <c r="D4905" s="1121"/>
      <c r="E4905" s="1215" t="s">
        <v>6082</v>
      </c>
      <c r="F4905" s="1172" t="s">
        <v>6082</v>
      </c>
    </row>
    <row r="4906" spans="1:6" s="1084" customFormat="1" ht="18.75" customHeight="1">
      <c r="A4906" s="1286"/>
      <c r="B4906" s="1400"/>
      <c r="C4906" s="1061" t="s">
        <v>6083</v>
      </c>
      <c r="D4906" s="1062"/>
      <c r="E4906" s="1215"/>
      <c r="F4906" s="1172"/>
    </row>
    <row r="4907" spans="1:6" s="1084" customFormat="1" ht="18.75" customHeight="1">
      <c r="A4907" s="1286"/>
      <c r="B4907" s="1400"/>
      <c r="C4907" s="1115" t="s">
        <v>6084</v>
      </c>
      <c r="D4907" s="1062"/>
      <c r="E4907" s="1215" t="s">
        <v>6085</v>
      </c>
      <c r="F4907" s="1172" t="s">
        <v>6085</v>
      </c>
    </row>
    <row r="4908" spans="1:6" s="1084" customFormat="1" ht="18.75" customHeight="1">
      <c r="A4908" s="1286"/>
      <c r="B4908" s="1400"/>
      <c r="C4908" s="1115" t="s">
        <v>6086</v>
      </c>
      <c r="D4908" s="1116"/>
      <c r="E4908" s="1215" t="s">
        <v>6087</v>
      </c>
      <c r="F4908" s="1172" t="s">
        <v>6087</v>
      </c>
    </row>
    <row r="4909" spans="1:6" s="1084" customFormat="1" ht="49.5" customHeight="1">
      <c r="A4909" s="1286"/>
      <c r="B4909" s="1400"/>
      <c r="C4909" s="1115" t="s">
        <v>5543</v>
      </c>
      <c r="D4909" s="1116"/>
      <c r="E4909" s="1215" t="s">
        <v>6088</v>
      </c>
      <c r="F4909" s="1172" t="s">
        <v>6088</v>
      </c>
    </row>
    <row r="4910" spans="1:6" s="1084" customFormat="1" ht="33.75" customHeight="1">
      <c r="A4910" s="1286"/>
      <c r="B4910" s="1400"/>
      <c r="C4910" s="1115"/>
      <c r="D4910" s="1116"/>
      <c r="E4910" s="1215" t="s">
        <v>6089</v>
      </c>
      <c r="F4910" s="1172" t="s">
        <v>6089</v>
      </c>
    </row>
    <row r="4911" spans="1:6" s="1084" customFormat="1" ht="19.5" customHeight="1">
      <c r="A4911" s="1286"/>
      <c r="B4911" s="1400"/>
      <c r="C4911" s="1115"/>
      <c r="D4911" s="1116"/>
      <c r="E4911" s="1215" t="s">
        <v>6090</v>
      </c>
      <c r="F4911" s="1172" t="s">
        <v>6090</v>
      </c>
    </row>
    <row r="4912" spans="1:6" s="1084" customFormat="1" ht="19.5" customHeight="1">
      <c r="A4912" s="1286"/>
      <c r="B4912" s="1400"/>
      <c r="C4912" s="1115"/>
      <c r="D4912" s="1116"/>
      <c r="E4912" s="1215" t="s">
        <v>6091</v>
      </c>
      <c r="F4912" s="1172" t="s">
        <v>6091</v>
      </c>
    </row>
    <row r="4913" spans="1:6" s="1084" customFormat="1" ht="19.5" customHeight="1">
      <c r="A4913" s="1286"/>
      <c r="B4913" s="1400"/>
      <c r="C4913" s="1120" t="s">
        <v>6092</v>
      </c>
      <c r="D4913" s="1116"/>
      <c r="E4913" s="1215"/>
      <c r="F4913" s="1172"/>
    </row>
    <row r="4914" spans="1:6" s="1084" customFormat="1" ht="19.5" customHeight="1" thickBot="1">
      <c r="A4914" s="1286"/>
      <c r="B4914" s="1400"/>
      <c r="C4914" s="1115"/>
      <c r="D4914" s="1116"/>
      <c r="E4914" s="1215" t="s">
        <v>6093</v>
      </c>
      <c r="F4914" s="1180" t="s">
        <v>6093</v>
      </c>
    </row>
    <row r="4915" spans="1:6" s="1084" customFormat="1" ht="19.5" customHeight="1">
      <c r="A4915" s="1286"/>
      <c r="B4915" s="1400"/>
      <c r="C4915" s="1287" t="s">
        <v>6535</v>
      </c>
      <c r="D4915" s="1085"/>
      <c r="E4915" s="1221"/>
      <c r="F4915" s="1181"/>
    </row>
    <row r="4916" spans="1:6" s="1084" customFormat="1" ht="19.5" customHeight="1">
      <c r="A4916" s="1286"/>
      <c r="B4916" s="1400"/>
      <c r="C4916" s="1086" t="s">
        <v>6094</v>
      </c>
      <c r="D4916" s="1087"/>
      <c r="E4916" s="1222"/>
      <c r="F4916" s="1182"/>
    </row>
    <row r="4917" spans="1:6" s="1084" customFormat="1" ht="19.5" customHeight="1">
      <c r="A4917" s="1286"/>
      <c r="B4917" s="1400"/>
      <c r="C4917" s="1086" t="s">
        <v>6095</v>
      </c>
      <c r="D4917" s="1087"/>
      <c r="E4917" s="1223"/>
      <c r="F4917" s="1182"/>
    </row>
    <row r="4918" spans="1:6" s="1084" customFormat="1" ht="19.5" customHeight="1">
      <c r="A4918" s="1286"/>
      <c r="B4918" s="1400"/>
      <c r="C4918" s="1088" t="s">
        <v>6096</v>
      </c>
      <c r="D4918" s="1089"/>
      <c r="E4918" s="1224" t="s">
        <v>6097</v>
      </c>
      <c r="F4918" s="1176" t="s">
        <v>6097</v>
      </c>
    </row>
    <row r="4919" spans="1:6" s="1084" customFormat="1" ht="19.5" customHeight="1">
      <c r="A4919" s="1286"/>
      <c r="B4919" s="1400"/>
      <c r="C4919" s="1090"/>
      <c r="D4919" s="1091"/>
      <c r="E4919" s="1225" t="s">
        <v>6098</v>
      </c>
      <c r="F4919" s="1183" t="s">
        <v>6098</v>
      </c>
    </row>
    <row r="4920" spans="1:6" s="1084" customFormat="1" ht="19.5" customHeight="1">
      <c r="A4920" s="1286"/>
      <c r="B4920" s="1400"/>
      <c r="C4920" s="1090"/>
      <c r="D4920" s="1091"/>
      <c r="E4920" s="1225" t="s">
        <v>6099</v>
      </c>
      <c r="F4920" s="1183" t="s">
        <v>6099</v>
      </c>
    </row>
    <row r="4921" spans="1:6" s="1084" customFormat="1" ht="19.5" customHeight="1">
      <c r="A4921" s="1286"/>
      <c r="B4921" s="1400"/>
      <c r="C4921" s="1090"/>
      <c r="D4921" s="1091"/>
      <c r="E4921" s="1225" t="s">
        <v>6100</v>
      </c>
      <c r="F4921" s="1183" t="s">
        <v>6100</v>
      </c>
    </row>
    <row r="4922" spans="1:6" s="1084" customFormat="1" ht="35.25" customHeight="1">
      <c r="A4922" s="1286"/>
      <c r="B4922" s="1400"/>
      <c r="C4922" s="1090" t="s">
        <v>6101</v>
      </c>
      <c r="D4922" s="1091"/>
      <c r="E4922" s="1225" t="s">
        <v>6102</v>
      </c>
      <c r="F4922" s="1183" t="s">
        <v>6102</v>
      </c>
    </row>
    <row r="4923" spans="1:6" s="1084" customFormat="1" ht="34.5" customHeight="1">
      <c r="A4923" s="1286"/>
      <c r="B4923" s="1400"/>
      <c r="C4923" s="1090" t="s">
        <v>6103</v>
      </c>
      <c r="D4923" s="1091"/>
      <c r="E4923" s="1225" t="s">
        <v>6104</v>
      </c>
      <c r="F4923" s="1183" t="s">
        <v>6104</v>
      </c>
    </row>
    <row r="4924" spans="1:6" s="1084" customFormat="1" ht="21.75" customHeight="1">
      <c r="A4924" s="1286"/>
      <c r="B4924" s="1400"/>
      <c r="C4924" s="1090"/>
      <c r="D4924" s="1091"/>
      <c r="E4924" s="1225" t="s">
        <v>6105</v>
      </c>
      <c r="F4924" s="1183" t="s">
        <v>6105</v>
      </c>
    </row>
    <row r="4925" spans="1:6" s="1084" customFormat="1" ht="33" customHeight="1">
      <c r="A4925" s="1286"/>
      <c r="B4925" s="1400"/>
      <c r="C4925" s="1090"/>
      <c r="D4925" s="1091"/>
      <c r="E4925" s="1225" t="s">
        <v>6106</v>
      </c>
      <c r="F4925" s="1183" t="s">
        <v>6106</v>
      </c>
    </row>
    <row r="4926" spans="1:6" s="1084" customFormat="1" ht="33.75" customHeight="1">
      <c r="A4926" s="1286"/>
      <c r="B4926" s="1400"/>
      <c r="C4926" s="1090"/>
      <c r="D4926" s="1091"/>
      <c r="E4926" s="1225" t="s">
        <v>6107</v>
      </c>
      <c r="F4926" s="1183" t="s">
        <v>6107</v>
      </c>
    </row>
    <row r="4927" spans="1:6" s="1084" customFormat="1" ht="19.5" customHeight="1">
      <c r="A4927" s="1286"/>
      <c r="B4927" s="1400"/>
      <c r="C4927" s="1090"/>
      <c r="D4927" s="1091"/>
      <c r="E4927" s="1225" t="s">
        <v>6108</v>
      </c>
      <c r="F4927" s="1183" t="s">
        <v>6108</v>
      </c>
    </row>
    <row r="4928" spans="1:6" s="1084" customFormat="1" ht="19.5" customHeight="1">
      <c r="A4928" s="1286"/>
      <c r="B4928" s="1400"/>
      <c r="C4928" s="1090"/>
      <c r="D4928" s="1091"/>
      <c r="E4928" s="1225" t="s">
        <v>6109</v>
      </c>
      <c r="F4928" s="1183" t="s">
        <v>6109</v>
      </c>
    </row>
    <row r="4929" spans="1:6" s="1084" customFormat="1" ht="33.75" customHeight="1">
      <c r="A4929" s="1286"/>
      <c r="B4929" s="1400"/>
      <c r="C4929" s="1090"/>
      <c r="D4929" s="1091"/>
      <c r="E4929" s="1225" t="s">
        <v>6110</v>
      </c>
      <c r="F4929" s="1183" t="s">
        <v>6110</v>
      </c>
    </row>
    <row r="4930" spans="1:6" s="1084" customFormat="1" ht="33.75" customHeight="1">
      <c r="A4930" s="1286"/>
      <c r="B4930" s="1400"/>
      <c r="C4930" s="1090"/>
      <c r="D4930" s="1091"/>
      <c r="E4930" s="1225" t="s">
        <v>6111</v>
      </c>
      <c r="F4930" s="1183" t="s">
        <v>6111</v>
      </c>
    </row>
    <row r="4931" spans="1:6" s="1084" customFormat="1" ht="19.5" customHeight="1">
      <c r="A4931" s="1286"/>
      <c r="B4931" s="1400"/>
      <c r="C4931" s="1090"/>
      <c r="D4931" s="1091"/>
      <c r="E4931" s="1225" t="s">
        <v>6112</v>
      </c>
      <c r="F4931" s="1183" t="s">
        <v>6112</v>
      </c>
    </row>
    <row r="4932" spans="1:6" s="1084" customFormat="1" ht="35.25" customHeight="1">
      <c r="A4932" s="1286"/>
      <c r="B4932" s="1400"/>
      <c r="C4932" s="1090"/>
      <c r="D4932" s="1091"/>
      <c r="E4932" s="1225" t="s">
        <v>6113</v>
      </c>
      <c r="F4932" s="1183" t="s">
        <v>6113</v>
      </c>
    </row>
    <row r="4933" spans="1:6" s="1084" customFormat="1" ht="30.75" customHeight="1">
      <c r="A4933" s="1286"/>
      <c r="B4933" s="1400"/>
      <c r="C4933" s="1090"/>
      <c r="D4933" s="1091"/>
      <c r="E4933" s="1225" t="s">
        <v>6114</v>
      </c>
      <c r="F4933" s="1183" t="s">
        <v>6114</v>
      </c>
    </row>
    <row r="4934" spans="1:6" s="1084" customFormat="1" ht="20.25" customHeight="1">
      <c r="A4934" s="1286"/>
      <c r="B4934" s="1400"/>
      <c r="C4934" s="1090"/>
      <c r="D4934" s="1091"/>
      <c r="E4934" s="1225" t="s">
        <v>6115</v>
      </c>
      <c r="F4934" s="1183" t="s">
        <v>6115</v>
      </c>
    </row>
    <row r="4935" spans="1:6" s="1084" customFormat="1" ht="20.25" customHeight="1">
      <c r="A4935" s="1286"/>
      <c r="B4935" s="1400"/>
      <c r="C4935" s="1090"/>
      <c r="D4935" s="1091"/>
      <c r="E4935" s="1225" t="s">
        <v>6116</v>
      </c>
      <c r="F4935" s="1183" t="s">
        <v>6116</v>
      </c>
    </row>
    <row r="4936" spans="1:6" s="1084" customFormat="1" ht="33.75" customHeight="1">
      <c r="A4936" s="1286"/>
      <c r="B4936" s="1400"/>
      <c r="C4936" s="1090"/>
      <c r="D4936" s="1091"/>
      <c r="E4936" s="1225" t="s">
        <v>6117</v>
      </c>
      <c r="F4936" s="1183" t="s">
        <v>6117</v>
      </c>
    </row>
    <row r="4937" spans="1:6" s="1084" customFormat="1" ht="20.25" customHeight="1">
      <c r="A4937" s="1286"/>
      <c r="B4937" s="1400"/>
      <c r="C4937" s="1090"/>
      <c r="D4937" s="1091"/>
      <c r="E4937" s="1225" t="s">
        <v>6118</v>
      </c>
      <c r="F4937" s="1183" t="s">
        <v>6118</v>
      </c>
    </row>
    <row r="4938" spans="1:6" s="1084" customFormat="1" ht="35.25" customHeight="1">
      <c r="A4938" s="1286"/>
      <c r="B4938" s="1400"/>
      <c r="C4938" s="1090" t="s">
        <v>6119</v>
      </c>
      <c r="D4938" s="1091"/>
      <c r="E4938" s="1225" t="s">
        <v>6120</v>
      </c>
      <c r="F4938" s="1183" t="s">
        <v>6120</v>
      </c>
    </row>
    <row r="4939" spans="1:6" s="1084" customFormat="1" ht="54.75" customHeight="1">
      <c r="A4939" s="1286"/>
      <c r="B4939" s="1400"/>
      <c r="C4939" s="1090" t="s">
        <v>6121</v>
      </c>
      <c r="D4939" s="1091"/>
      <c r="E4939" s="1225" t="s">
        <v>6122</v>
      </c>
      <c r="F4939" s="1183" t="s">
        <v>6122</v>
      </c>
    </row>
    <row r="4940" spans="1:6" s="1084" customFormat="1" ht="54" customHeight="1">
      <c r="A4940" s="1286"/>
      <c r="B4940" s="1400"/>
      <c r="C4940" s="1090"/>
      <c r="D4940" s="1091"/>
      <c r="E4940" s="1225" t="s">
        <v>6123</v>
      </c>
      <c r="F4940" s="1183" t="s">
        <v>6123</v>
      </c>
    </row>
    <row r="4941" spans="1:6" s="1084" customFormat="1" ht="42.75" customHeight="1">
      <c r="A4941" s="1286"/>
      <c r="B4941" s="1400"/>
      <c r="C4941" s="1090"/>
      <c r="D4941" s="1091"/>
      <c r="E4941" s="1225" t="s">
        <v>6124</v>
      </c>
      <c r="F4941" s="1183" t="s">
        <v>6124</v>
      </c>
    </row>
    <row r="4942" spans="1:6" s="1084" customFormat="1" ht="19.5" customHeight="1">
      <c r="A4942" s="1286"/>
      <c r="B4942" s="1400"/>
      <c r="C4942" s="1090"/>
      <c r="D4942" s="1091"/>
      <c r="E4942" s="1225" t="s">
        <v>6125</v>
      </c>
      <c r="F4942" s="1183" t="s">
        <v>6125</v>
      </c>
    </row>
    <row r="4943" spans="1:6" s="1084" customFormat="1" ht="36" customHeight="1">
      <c r="A4943" s="1286"/>
      <c r="B4943" s="1400"/>
      <c r="C4943" s="1090"/>
      <c r="D4943" s="1091"/>
      <c r="E4943" s="1225" t="s">
        <v>6126</v>
      </c>
      <c r="F4943" s="1183" t="s">
        <v>6126</v>
      </c>
    </row>
    <row r="4944" spans="1:6" s="1084" customFormat="1" ht="20.25" customHeight="1">
      <c r="A4944" s="1286"/>
      <c r="B4944" s="1400"/>
      <c r="C4944" s="1090"/>
      <c r="D4944" s="1091"/>
      <c r="E4944" s="1225" t="s">
        <v>6127</v>
      </c>
      <c r="F4944" s="1183" t="s">
        <v>6127</v>
      </c>
    </row>
    <row r="4945" spans="1:6" s="1084" customFormat="1" ht="20.25" customHeight="1">
      <c r="A4945" s="1286"/>
      <c r="B4945" s="1400"/>
      <c r="C4945" s="1090" t="s">
        <v>6128</v>
      </c>
      <c r="D4945" s="1091"/>
      <c r="E4945" s="1225" t="s">
        <v>6129</v>
      </c>
      <c r="F4945" s="1183" t="s">
        <v>6129</v>
      </c>
    </row>
    <row r="4946" spans="1:6" s="1084" customFormat="1" ht="20.25" customHeight="1">
      <c r="A4946" s="1286"/>
      <c r="B4946" s="1400"/>
      <c r="C4946" s="1090" t="s">
        <v>6130</v>
      </c>
      <c r="D4946" s="1091"/>
      <c r="E4946" s="1225" t="s">
        <v>6131</v>
      </c>
      <c r="F4946" s="1183" t="s">
        <v>6131</v>
      </c>
    </row>
    <row r="4947" spans="1:6" s="1084" customFormat="1" ht="34.5" customHeight="1">
      <c r="A4947" s="1286"/>
      <c r="B4947" s="1400"/>
      <c r="C4947" s="1090"/>
      <c r="D4947" s="1091"/>
      <c r="E4947" s="1225" t="s">
        <v>6132</v>
      </c>
      <c r="F4947" s="1183" t="s">
        <v>6132</v>
      </c>
    </row>
    <row r="4948" spans="1:6" s="1084" customFormat="1" ht="29.25" customHeight="1">
      <c r="A4948" s="1286"/>
      <c r="B4948" s="1400"/>
      <c r="C4948" s="1090" t="s">
        <v>6133</v>
      </c>
      <c r="D4948" s="1091"/>
      <c r="E4948" s="1225" t="s">
        <v>6134</v>
      </c>
      <c r="F4948" s="1183" t="s">
        <v>6134</v>
      </c>
    </row>
    <row r="4949" spans="1:6" s="1084" customFormat="1" ht="18.75" customHeight="1">
      <c r="A4949" s="1286"/>
      <c r="B4949" s="1400"/>
      <c r="C4949" s="1090"/>
      <c r="D4949" s="1091"/>
      <c r="E4949" s="1225" t="s">
        <v>6135</v>
      </c>
      <c r="F4949" s="1183" t="s">
        <v>6135</v>
      </c>
    </row>
    <row r="4950" spans="1:6" s="1084" customFormat="1" ht="37.5" customHeight="1">
      <c r="A4950" s="1286"/>
      <c r="B4950" s="1400"/>
      <c r="C4950" s="1090" t="s">
        <v>6136</v>
      </c>
      <c r="D4950" s="1091"/>
      <c r="E4950" s="1225" t="s">
        <v>6137</v>
      </c>
      <c r="F4950" s="1183" t="s">
        <v>6137</v>
      </c>
    </row>
    <row r="4951" spans="1:6" s="1084" customFormat="1" ht="31.5" customHeight="1">
      <c r="A4951" s="1286"/>
      <c r="B4951" s="1400"/>
      <c r="C4951" s="1090"/>
      <c r="D4951" s="1091"/>
      <c r="E4951" s="1225" t="s">
        <v>6138</v>
      </c>
      <c r="F4951" s="1183" t="s">
        <v>6138</v>
      </c>
    </row>
    <row r="4952" spans="1:6" s="1084" customFormat="1" ht="31.5" customHeight="1">
      <c r="A4952" s="1286"/>
      <c r="B4952" s="1400"/>
      <c r="C4952" s="1090" t="s">
        <v>6487</v>
      </c>
      <c r="D4952" s="1091"/>
      <c r="E4952" s="1225" t="s">
        <v>6139</v>
      </c>
      <c r="F4952" s="1183" t="s">
        <v>6139</v>
      </c>
    </row>
    <row r="4953" spans="1:6" s="1084" customFormat="1" ht="31.5" customHeight="1">
      <c r="A4953" s="1286"/>
      <c r="B4953" s="1400"/>
      <c r="C4953" s="1288" t="s">
        <v>6488</v>
      </c>
      <c r="D4953" s="1108"/>
      <c r="E4953" s="1289" t="s">
        <v>6489</v>
      </c>
      <c r="F4953" s="1170" t="s">
        <v>6490</v>
      </c>
    </row>
    <row r="4954" spans="1:6" s="1084" customFormat="1" ht="18.75" customHeight="1">
      <c r="A4954" s="1286"/>
      <c r="B4954" s="1400"/>
      <c r="C4954" s="1086" t="s">
        <v>6140</v>
      </c>
      <c r="D4954" s="1087"/>
      <c r="E4954" s="1223"/>
      <c r="F4954" s="1184"/>
    </row>
    <row r="4955" spans="1:6" s="1084" customFormat="1" ht="46.5" customHeight="1">
      <c r="A4955" s="1286"/>
      <c r="B4955" s="1400"/>
      <c r="C4955" s="1088" t="s">
        <v>6141</v>
      </c>
      <c r="D4955" s="1089"/>
      <c r="E4955" s="1224" t="s">
        <v>6142</v>
      </c>
      <c r="F4955" s="1176" t="s">
        <v>6142</v>
      </c>
    </row>
    <row r="4956" spans="1:6" s="1084" customFormat="1" ht="18.75" customHeight="1">
      <c r="A4956" s="1286"/>
      <c r="B4956" s="1400"/>
      <c r="C4956" s="1090"/>
      <c r="D4956" s="1091"/>
      <c r="E4956" s="1225" t="s">
        <v>6143</v>
      </c>
      <c r="F4956" s="1183" t="s">
        <v>6143</v>
      </c>
    </row>
    <row r="4957" spans="1:6" s="1084" customFormat="1" ht="57.75" customHeight="1">
      <c r="A4957" s="1286"/>
      <c r="B4957" s="1400"/>
      <c r="C4957" s="1090"/>
      <c r="D4957" s="1091"/>
      <c r="E4957" s="1225" t="s">
        <v>6144</v>
      </c>
      <c r="F4957" s="1183" t="s">
        <v>6144</v>
      </c>
    </row>
    <row r="4958" spans="1:6" s="1084" customFormat="1" ht="57.75" customHeight="1">
      <c r="A4958" s="1286"/>
      <c r="B4958" s="1400"/>
      <c r="C4958" s="1090"/>
      <c r="D4958" s="1091"/>
      <c r="E4958" s="1225" t="s">
        <v>6530</v>
      </c>
      <c r="F4958" s="1183" t="s">
        <v>6530</v>
      </c>
    </row>
    <row r="4959" spans="1:6" s="1084" customFormat="1" ht="20.25" customHeight="1">
      <c r="A4959" s="1286"/>
      <c r="B4959" s="1400"/>
      <c r="C4959" s="1090"/>
      <c r="D4959" s="1091"/>
      <c r="E4959" s="1225" t="s">
        <v>6145</v>
      </c>
      <c r="F4959" s="1183" t="s">
        <v>6145</v>
      </c>
    </row>
    <row r="4960" spans="1:6" s="1084" customFormat="1" ht="39" customHeight="1">
      <c r="A4960" s="1286"/>
      <c r="B4960" s="1400"/>
      <c r="C4960" s="1090" t="s">
        <v>6146</v>
      </c>
      <c r="D4960" s="1091"/>
      <c r="E4960" s="1225" t="s">
        <v>6147</v>
      </c>
      <c r="F4960" s="1183" t="s">
        <v>6147</v>
      </c>
    </row>
    <row r="4961" spans="1:6" s="1084" customFormat="1" ht="19.5" customHeight="1">
      <c r="A4961" s="1286"/>
      <c r="B4961" s="1400"/>
      <c r="C4961" s="1090"/>
      <c r="D4961" s="1091"/>
      <c r="E4961" s="1219" t="s">
        <v>6148</v>
      </c>
      <c r="F4961" s="1174" t="s">
        <v>6148</v>
      </c>
    </row>
    <row r="4962" spans="1:6" s="1084" customFormat="1" ht="19.5" customHeight="1">
      <c r="A4962" s="1286"/>
      <c r="B4962" s="1400"/>
      <c r="C4962" s="1090"/>
      <c r="D4962" s="1091"/>
      <c r="E4962" s="1219" t="s">
        <v>6149</v>
      </c>
      <c r="F4962" s="1174" t="s">
        <v>6149</v>
      </c>
    </row>
    <row r="4963" spans="1:6" s="1084" customFormat="1" ht="19.5" customHeight="1">
      <c r="A4963" s="1286"/>
      <c r="B4963" s="1400"/>
      <c r="C4963" s="1090"/>
      <c r="D4963" s="1091"/>
      <c r="E4963" s="1219" t="s">
        <v>6150</v>
      </c>
      <c r="F4963" s="1174" t="s">
        <v>6150</v>
      </c>
    </row>
    <row r="4964" spans="1:6" s="1084" customFormat="1" ht="19.5" customHeight="1">
      <c r="A4964" s="1286"/>
      <c r="B4964" s="1400"/>
      <c r="C4964" s="1090"/>
      <c r="D4964" s="1091"/>
      <c r="E4964" s="1219" t="s">
        <v>6151</v>
      </c>
      <c r="F4964" s="1174" t="s">
        <v>6151</v>
      </c>
    </row>
    <row r="4965" spans="1:6" s="1084" customFormat="1" ht="19.5" customHeight="1">
      <c r="A4965" s="1286"/>
      <c r="B4965" s="1400"/>
      <c r="C4965" s="1090"/>
      <c r="D4965" s="1091"/>
      <c r="E4965" s="1219" t="s">
        <v>6152</v>
      </c>
      <c r="F4965" s="1174" t="s">
        <v>6152</v>
      </c>
    </row>
    <row r="4966" spans="1:6" s="1084" customFormat="1" ht="19.5" customHeight="1">
      <c r="A4966" s="1286"/>
      <c r="B4966" s="1400"/>
      <c r="C4966" s="1090"/>
      <c r="D4966" s="1091"/>
      <c r="E4966" s="1219" t="s">
        <v>6153</v>
      </c>
      <c r="F4966" s="1174" t="s">
        <v>6153</v>
      </c>
    </row>
    <row r="4967" spans="1:6" s="1084" customFormat="1" ht="19.5" customHeight="1">
      <c r="A4967" s="1286"/>
      <c r="B4967" s="1400"/>
      <c r="C4967" s="1090"/>
      <c r="D4967" s="1091"/>
      <c r="E4967" s="1219" t="s">
        <v>6154</v>
      </c>
      <c r="F4967" s="1174" t="s">
        <v>6154</v>
      </c>
    </row>
    <row r="4968" spans="1:6" s="1084" customFormat="1" ht="19.5" customHeight="1">
      <c r="A4968" s="1286"/>
      <c r="B4968" s="1400"/>
      <c r="C4968" s="1090"/>
      <c r="D4968" s="1091"/>
      <c r="E4968" s="1219" t="s">
        <v>6155</v>
      </c>
      <c r="F4968" s="1174" t="s">
        <v>6155</v>
      </c>
    </row>
    <row r="4969" spans="1:6" s="1084" customFormat="1" ht="19.5" customHeight="1">
      <c r="A4969" s="1286"/>
      <c r="B4969" s="1400"/>
      <c r="C4969" s="1090"/>
      <c r="D4969" s="1091"/>
      <c r="E4969" s="1219" t="s">
        <v>6156</v>
      </c>
      <c r="F4969" s="1174" t="s">
        <v>6156</v>
      </c>
    </row>
    <row r="4970" spans="1:6" s="1084" customFormat="1" ht="19.5" customHeight="1">
      <c r="A4970" s="1286"/>
      <c r="B4970" s="1400"/>
      <c r="C4970" s="1090"/>
      <c r="D4970" s="1091"/>
      <c r="E4970" s="1219" t="s">
        <v>6157</v>
      </c>
      <c r="F4970" s="1174" t="s">
        <v>6157</v>
      </c>
    </row>
    <row r="4971" spans="1:6" s="1084" customFormat="1" ht="19.5" customHeight="1">
      <c r="A4971" s="1286"/>
      <c r="B4971" s="1400"/>
      <c r="C4971" s="1090"/>
      <c r="D4971" s="1091"/>
      <c r="E4971" s="1219" t="s">
        <v>6158</v>
      </c>
      <c r="F4971" s="1174" t="s">
        <v>6158</v>
      </c>
    </row>
    <row r="4972" spans="1:6" s="1084" customFormat="1" ht="19.5" customHeight="1">
      <c r="A4972" s="1286"/>
      <c r="B4972" s="1400"/>
      <c r="C4972" s="1090"/>
      <c r="D4972" s="1091"/>
      <c r="E4972" s="1219" t="s">
        <v>6159</v>
      </c>
      <c r="F4972" s="1174" t="s">
        <v>6159</v>
      </c>
    </row>
    <row r="4973" spans="1:6" s="1084" customFormat="1" ht="19.5" customHeight="1">
      <c r="A4973" s="1286"/>
      <c r="B4973" s="1400"/>
      <c r="C4973" s="1090"/>
      <c r="D4973" s="1091"/>
      <c r="E4973" s="1219" t="s">
        <v>6160</v>
      </c>
      <c r="F4973" s="1174" t="s">
        <v>6160</v>
      </c>
    </row>
    <row r="4974" spans="1:6" s="1084" customFormat="1" ht="19.5" customHeight="1">
      <c r="A4974" s="1286"/>
      <c r="B4974" s="1400"/>
      <c r="C4974" s="1090"/>
      <c r="D4974" s="1091"/>
      <c r="E4974" s="1219" t="s">
        <v>6161</v>
      </c>
      <c r="F4974" s="1174" t="s">
        <v>6161</v>
      </c>
    </row>
    <row r="4975" spans="1:6" s="1084" customFormat="1" ht="19.5" customHeight="1">
      <c r="A4975" s="1286"/>
      <c r="B4975" s="1400"/>
      <c r="C4975" s="1090"/>
      <c r="D4975" s="1091"/>
      <c r="E4975" s="1219" t="s">
        <v>6162</v>
      </c>
      <c r="F4975" s="1174" t="s">
        <v>6162</v>
      </c>
    </row>
    <row r="4976" spans="1:6" s="1084" customFormat="1" ht="19.5" customHeight="1">
      <c r="A4976" s="1286"/>
      <c r="B4976" s="1400"/>
      <c r="C4976" s="1090"/>
      <c r="D4976" s="1091"/>
      <c r="E4976" s="1219" t="s">
        <v>6163</v>
      </c>
      <c r="F4976" s="1174" t="s">
        <v>6163</v>
      </c>
    </row>
    <row r="4977" spans="1:6" s="1084" customFormat="1" ht="19.5" customHeight="1">
      <c r="A4977" s="1286"/>
      <c r="B4977" s="1400"/>
      <c r="C4977" s="1090"/>
      <c r="D4977" s="1091"/>
      <c r="E4977" s="1219" t="s">
        <v>6164</v>
      </c>
      <c r="F4977" s="1174" t="s">
        <v>6164</v>
      </c>
    </row>
    <row r="4978" spans="1:6" s="1084" customFormat="1" ht="19.5" customHeight="1">
      <c r="A4978" s="1286"/>
      <c r="B4978" s="1400"/>
      <c r="C4978" s="1090"/>
      <c r="D4978" s="1091"/>
      <c r="E4978" s="1219" t="s">
        <v>6165</v>
      </c>
      <c r="F4978" s="1174" t="s">
        <v>6165</v>
      </c>
    </row>
    <row r="4979" spans="1:6" s="1084" customFormat="1" ht="19.5" customHeight="1">
      <c r="A4979" s="1286"/>
      <c r="B4979" s="1400"/>
      <c r="C4979" s="1092"/>
      <c r="D4979" s="1093"/>
      <c r="E4979" s="1290" t="s">
        <v>6166</v>
      </c>
      <c r="F4979" s="1291" t="s">
        <v>6166</v>
      </c>
    </row>
    <row r="4980" spans="1:6" s="1084" customFormat="1" ht="19.5" customHeight="1">
      <c r="A4980" s="1286"/>
      <c r="B4980" s="1400"/>
      <c r="C4980" s="1086" t="s">
        <v>6167</v>
      </c>
      <c r="D4980" s="1087"/>
      <c r="E4980" s="1223"/>
      <c r="F4980" s="1184"/>
    </row>
    <row r="4981" spans="1:6" s="1084" customFormat="1" ht="54.75" customHeight="1">
      <c r="A4981" s="1286"/>
      <c r="B4981" s="1400"/>
      <c r="C4981" s="1112" t="s">
        <v>6168</v>
      </c>
      <c r="D4981" s="1111"/>
      <c r="E4981" s="1224" t="s">
        <v>6169</v>
      </c>
      <c r="F4981" s="1176" t="s">
        <v>6169</v>
      </c>
    </row>
    <row r="4982" spans="1:6" s="1084" customFormat="1" ht="54" customHeight="1">
      <c r="A4982" s="1286"/>
      <c r="B4982" s="1400"/>
      <c r="C4982" s="1094"/>
      <c r="D4982" s="1095"/>
      <c r="E4982" s="1200" t="s">
        <v>6170</v>
      </c>
      <c r="F4982" s="1161" t="s">
        <v>6170</v>
      </c>
    </row>
    <row r="4983" spans="1:6" s="1096" customFormat="1" ht="279" customHeight="1">
      <c r="A4983" s="996"/>
      <c r="B4983" s="1400"/>
      <c r="C4983" s="1094"/>
      <c r="D4983" s="1095"/>
      <c r="E4983" s="1200" t="s">
        <v>6491</v>
      </c>
      <c r="F4983" s="1161" t="s">
        <v>6491</v>
      </c>
    </row>
    <row r="4984" spans="1:6" s="1096" customFormat="1" ht="141.75" customHeight="1">
      <c r="A4984" s="996"/>
      <c r="B4984" s="1400"/>
      <c r="C4984" s="1094"/>
      <c r="D4984" s="1095"/>
      <c r="E4984" s="1200" t="s">
        <v>6171</v>
      </c>
      <c r="F4984" s="1161" t="s">
        <v>6171</v>
      </c>
    </row>
    <row r="4985" spans="1:6" s="1096" customFormat="1" ht="45.75" customHeight="1">
      <c r="A4985" s="996"/>
      <c r="B4985" s="1400"/>
      <c r="C4985" s="1094" t="s">
        <v>6172</v>
      </c>
      <c r="D4985" s="1095"/>
      <c r="E4985" s="1225" t="s">
        <v>6173</v>
      </c>
      <c r="F4985" s="1183" t="s">
        <v>6173</v>
      </c>
    </row>
    <row r="4986" spans="1:6" s="1096" customFormat="1" ht="48.75" customHeight="1">
      <c r="A4986" s="996"/>
      <c r="B4986" s="1400"/>
      <c r="C4986" s="1097"/>
      <c r="D4986" s="1098"/>
      <c r="E4986" s="1226" t="s">
        <v>6174</v>
      </c>
      <c r="F4986" s="1185" t="s">
        <v>6174</v>
      </c>
    </row>
    <row r="4987" spans="1:6" s="1096" customFormat="1" ht="27" customHeight="1">
      <c r="A4987" s="996"/>
      <c r="B4987" s="1400"/>
      <c r="C4987" s="1099" t="s">
        <v>6175</v>
      </c>
      <c r="D4987" s="1100"/>
      <c r="E4987" s="1223"/>
      <c r="F4987" s="1184"/>
    </row>
    <row r="4988" spans="1:6" s="1096" customFormat="1" ht="21" customHeight="1">
      <c r="A4988" s="996"/>
      <c r="B4988" s="1400"/>
      <c r="C4988" s="1088" t="s">
        <v>6176</v>
      </c>
      <c r="D4988" s="1089"/>
      <c r="E4988" s="1224" t="s">
        <v>6177</v>
      </c>
      <c r="F4988" s="1176" t="s">
        <v>6177</v>
      </c>
    </row>
    <row r="4989" spans="1:6" s="1096" customFormat="1" ht="34.5" customHeight="1">
      <c r="A4989" s="996"/>
      <c r="B4989" s="1400"/>
      <c r="C4989" s="1090" t="s">
        <v>6178</v>
      </c>
      <c r="D4989" s="1091"/>
      <c r="E4989" s="1225" t="s">
        <v>6179</v>
      </c>
      <c r="F4989" s="1183" t="s">
        <v>6180</v>
      </c>
    </row>
    <row r="4990" spans="1:6" s="1096" customFormat="1" ht="53.25" customHeight="1">
      <c r="A4990" s="996"/>
      <c r="B4990" s="1114"/>
      <c r="C4990" s="1090"/>
      <c r="D4990" s="1091"/>
      <c r="E4990" s="1225" t="s">
        <v>6181</v>
      </c>
      <c r="F4990" s="1183" t="s">
        <v>6181</v>
      </c>
    </row>
    <row r="4991" spans="1:6" s="1096" customFormat="1" ht="36" customHeight="1">
      <c r="A4991" s="996"/>
      <c r="B4991" s="1400"/>
      <c r="C4991" s="1090" t="s">
        <v>6182</v>
      </c>
      <c r="D4991" s="1091"/>
      <c r="E4991" s="1225" t="s">
        <v>6183</v>
      </c>
      <c r="F4991" s="1183" t="s">
        <v>6183</v>
      </c>
    </row>
    <row r="4992" spans="1:6" s="1096" customFormat="1" ht="90.75" customHeight="1">
      <c r="A4992" s="996"/>
      <c r="B4992" s="1400"/>
      <c r="C4992" s="1090" t="s">
        <v>6184</v>
      </c>
      <c r="D4992" s="1091"/>
      <c r="E4992" s="1225" t="s">
        <v>6185</v>
      </c>
      <c r="F4992" s="1183" t="s">
        <v>6186</v>
      </c>
    </row>
    <row r="4993" spans="1:6" s="1096" customFormat="1" ht="64.5" customHeight="1">
      <c r="A4993" s="996"/>
      <c r="B4993" s="1400"/>
      <c r="C4993" s="1090"/>
      <c r="D4993" s="1091"/>
      <c r="E4993" s="1225" t="s">
        <v>6187</v>
      </c>
      <c r="F4993" s="1183" t="s">
        <v>6187</v>
      </c>
    </row>
    <row r="4994" spans="1:6" s="1096" customFormat="1" ht="81.75" customHeight="1">
      <c r="A4994" s="996"/>
      <c r="B4994" s="1400"/>
      <c r="C4994" s="1090"/>
      <c r="D4994" s="1091"/>
      <c r="E4994" s="1225" t="s">
        <v>6188</v>
      </c>
      <c r="F4994" s="1183" t="s">
        <v>6188</v>
      </c>
    </row>
    <row r="4995" spans="1:6" s="1096" customFormat="1" ht="107.25" customHeight="1">
      <c r="A4995" s="996"/>
      <c r="B4995" s="1400"/>
      <c r="C4995" s="1090"/>
      <c r="D4995" s="1091"/>
      <c r="E4995" s="1215" t="s">
        <v>6189</v>
      </c>
      <c r="F4995" s="1172" t="s">
        <v>6189</v>
      </c>
    </row>
    <row r="4996" spans="1:6" s="1096" customFormat="1" ht="27" customHeight="1">
      <c r="A4996" s="996"/>
      <c r="B4996" s="1400"/>
      <c r="C4996" s="1090"/>
      <c r="D4996" s="1091"/>
      <c r="E4996" s="1215" t="s">
        <v>6190</v>
      </c>
      <c r="F4996" s="1172" t="s">
        <v>6190</v>
      </c>
    </row>
    <row r="4997" spans="1:6" s="1096" customFormat="1" ht="36.75" customHeight="1">
      <c r="A4997" s="996"/>
      <c r="B4997" s="1400"/>
      <c r="C4997" s="1090"/>
      <c r="D4997" s="1091"/>
      <c r="E4997" s="1215" t="s">
        <v>6191</v>
      </c>
      <c r="F4997" s="1172" t="s">
        <v>6191</v>
      </c>
    </row>
    <row r="4998" spans="1:6" s="1096" customFormat="1" ht="57" customHeight="1">
      <c r="A4998" s="996"/>
      <c r="B4998" s="1400"/>
      <c r="C4998" s="1092"/>
      <c r="D4998" s="1093"/>
      <c r="E4998" s="1075" t="s">
        <v>6492</v>
      </c>
      <c r="F4998" s="1178" t="s">
        <v>6492</v>
      </c>
    </row>
    <row r="4999" spans="1:6" s="1096" customFormat="1" ht="21" customHeight="1">
      <c r="A4999" s="996"/>
      <c r="B4999" s="1400"/>
      <c r="C4999" s="1086" t="s">
        <v>6192</v>
      </c>
      <c r="D4999" s="1087"/>
      <c r="E4999" s="1209"/>
      <c r="F4999" s="1168"/>
    </row>
    <row r="5000" spans="1:6" s="1096" customFormat="1" ht="21" customHeight="1">
      <c r="A5000" s="996"/>
      <c r="B5000" s="1400"/>
      <c r="C5000" s="1088" t="s">
        <v>6193</v>
      </c>
      <c r="D5000" s="1089"/>
      <c r="E5000" s="1113" t="s">
        <v>6194</v>
      </c>
      <c r="F5000" s="1171" t="s">
        <v>6194</v>
      </c>
    </row>
    <row r="5001" spans="1:6" s="1096" customFormat="1" ht="59.25" customHeight="1">
      <c r="A5001" s="996"/>
      <c r="B5001" s="1400"/>
      <c r="C5001" s="1092" t="s">
        <v>6195</v>
      </c>
      <c r="D5001" s="1093"/>
      <c r="E5001" s="1075" t="s">
        <v>6196</v>
      </c>
      <c r="F5001" s="1178" t="s">
        <v>6196</v>
      </c>
    </row>
    <row r="5002" spans="1:6" s="1096" customFormat="1" ht="19.5" customHeight="1">
      <c r="A5002" s="996"/>
      <c r="B5002" s="1400"/>
      <c r="C5002" s="1046" t="s">
        <v>6197</v>
      </c>
      <c r="D5002" s="1101"/>
      <c r="E5002" s="1209"/>
      <c r="F5002" s="1168"/>
    </row>
    <row r="5003" spans="1:6" s="1096" customFormat="1" ht="19.5" customHeight="1">
      <c r="A5003" s="996"/>
      <c r="B5003" s="1400"/>
      <c r="C5003" s="1099" t="s">
        <v>6198</v>
      </c>
      <c r="D5003" s="1100"/>
      <c r="E5003" s="1209"/>
      <c r="F5003" s="1168"/>
    </row>
    <row r="5004" spans="1:6" s="1096" customFormat="1" ht="40.5" customHeight="1">
      <c r="A5004" s="996"/>
      <c r="B5004" s="1400"/>
      <c r="C5004" s="1112" t="s">
        <v>6624</v>
      </c>
      <c r="D5004" s="1111"/>
      <c r="E5004" s="1078" t="s">
        <v>6532</v>
      </c>
      <c r="F5004" s="1171" t="s">
        <v>6532</v>
      </c>
    </row>
    <row r="5005" spans="1:6" s="1096" customFormat="1" ht="37.5" customHeight="1">
      <c r="A5005" s="996"/>
      <c r="B5005" s="1400"/>
      <c r="C5005" s="1094" t="s">
        <v>6199</v>
      </c>
      <c r="D5005" s="1095"/>
      <c r="E5005" s="1215" t="s">
        <v>6531</v>
      </c>
      <c r="F5005" s="1172" t="s">
        <v>6531</v>
      </c>
    </row>
    <row r="5006" spans="1:6" s="1096" customFormat="1" ht="60" customHeight="1">
      <c r="A5006" s="996"/>
      <c r="B5006" s="1400"/>
      <c r="C5006" s="1097" t="s">
        <v>6200</v>
      </c>
      <c r="D5006" s="1098"/>
      <c r="E5006" s="1075" t="s">
        <v>6201</v>
      </c>
      <c r="F5006" s="1178" t="s">
        <v>6201</v>
      </c>
    </row>
    <row r="5007" spans="1:6" s="1096" customFormat="1" ht="20.25" customHeight="1">
      <c r="A5007" s="996"/>
      <c r="B5007" s="1400"/>
      <c r="C5007" s="1099" t="s">
        <v>6202</v>
      </c>
      <c r="D5007" s="1100"/>
      <c r="E5007" s="1209"/>
      <c r="F5007" s="1168"/>
    </row>
    <row r="5008" spans="1:6" s="1096" customFormat="1" ht="20.25" customHeight="1">
      <c r="A5008" s="996"/>
      <c r="B5008" s="1400"/>
      <c r="C5008" s="1112" t="s">
        <v>6203</v>
      </c>
      <c r="D5008" s="1111"/>
      <c r="E5008" s="1113" t="s">
        <v>6204</v>
      </c>
      <c r="F5008" s="1171" t="s">
        <v>6204</v>
      </c>
    </row>
    <row r="5009" spans="1:6" s="1096" customFormat="1" ht="20.25" customHeight="1">
      <c r="A5009" s="996"/>
      <c r="B5009" s="1400"/>
      <c r="C5009" s="1094"/>
      <c r="D5009" s="1095"/>
      <c r="E5009" s="1215" t="s">
        <v>6205</v>
      </c>
      <c r="F5009" s="1172" t="s">
        <v>6206</v>
      </c>
    </row>
    <row r="5010" spans="1:6" s="1096" customFormat="1" ht="57" customHeight="1">
      <c r="A5010" s="996"/>
      <c r="B5010" s="1400"/>
      <c r="C5010" s="1094"/>
      <c r="D5010" s="1095"/>
      <c r="E5010" s="1215" t="s">
        <v>6493</v>
      </c>
      <c r="F5010" s="1172" t="s">
        <v>6206</v>
      </c>
    </row>
    <row r="5011" spans="1:6" s="1096" customFormat="1" ht="202.5" customHeight="1">
      <c r="A5011" s="996"/>
      <c r="B5011" s="1400"/>
      <c r="C5011" s="1094"/>
      <c r="D5011" s="1095"/>
      <c r="E5011" s="1215" t="s">
        <v>6207</v>
      </c>
      <c r="F5011" s="1172" t="s">
        <v>6207</v>
      </c>
    </row>
    <row r="5012" spans="1:6" s="1096" customFormat="1" ht="46.5" customHeight="1">
      <c r="A5012" s="996"/>
      <c r="B5012" s="1400"/>
      <c r="C5012" s="1094" t="s">
        <v>6208</v>
      </c>
      <c r="D5012" s="1095"/>
      <c r="E5012" s="1215" t="s">
        <v>6533</v>
      </c>
      <c r="F5012" s="1172" t="s">
        <v>6533</v>
      </c>
    </row>
    <row r="5013" spans="1:6" s="1096" customFormat="1" ht="50.1" customHeight="1">
      <c r="A5013" s="996"/>
      <c r="B5013" s="1400"/>
      <c r="C5013" s="1094"/>
      <c r="D5013" s="1095"/>
      <c r="E5013" s="1215" t="s">
        <v>6625</v>
      </c>
      <c r="F5013" s="1172" t="s">
        <v>6625</v>
      </c>
    </row>
    <row r="5014" spans="1:6" s="1096" customFormat="1" ht="66" customHeight="1">
      <c r="A5014" s="996"/>
      <c r="B5014" s="1400"/>
      <c r="C5014" s="1094"/>
      <c r="D5014" s="1095"/>
      <c r="E5014" s="1215" t="s">
        <v>6646</v>
      </c>
      <c r="F5014" s="1172" t="s">
        <v>6646</v>
      </c>
    </row>
    <row r="5015" spans="1:6" s="1096" customFormat="1" ht="36" customHeight="1">
      <c r="A5015" s="996"/>
      <c r="B5015" s="1400"/>
      <c r="C5015" s="1094"/>
      <c r="D5015" s="1095"/>
      <c r="E5015" s="1215" t="s">
        <v>6536</v>
      </c>
      <c r="F5015" s="1172" t="s">
        <v>6537</v>
      </c>
    </row>
    <row r="5016" spans="1:6" s="1096" customFormat="1" ht="43.5" customHeight="1">
      <c r="A5016" s="996"/>
      <c r="B5016" s="1400"/>
      <c r="C5016" s="1094"/>
      <c r="D5016" s="1095"/>
      <c r="E5016" s="1215" t="s">
        <v>6534</v>
      </c>
      <c r="F5016" s="1172" t="s">
        <v>6534</v>
      </c>
    </row>
    <row r="5017" spans="1:6" s="1096" customFormat="1" ht="21.75" customHeight="1">
      <c r="A5017" s="996"/>
      <c r="B5017" s="1400"/>
      <c r="C5017" s="1094" t="s">
        <v>6209</v>
      </c>
      <c r="D5017" s="1095"/>
      <c r="E5017" s="1215" t="s">
        <v>6210</v>
      </c>
      <c r="F5017" s="1172" t="s">
        <v>6210</v>
      </c>
    </row>
    <row r="5018" spans="1:6" s="1096" customFormat="1" ht="21.75" customHeight="1">
      <c r="A5018" s="996"/>
      <c r="B5018" s="1400"/>
      <c r="C5018" s="1094" t="s">
        <v>6211</v>
      </c>
      <c r="D5018" s="1095"/>
      <c r="E5018" s="1215" t="s">
        <v>6212</v>
      </c>
      <c r="F5018" s="1172" t="s">
        <v>6212</v>
      </c>
    </row>
    <row r="5019" spans="1:6" s="1096" customFormat="1" ht="30" customHeight="1">
      <c r="A5019" s="996"/>
      <c r="B5019" s="1400"/>
      <c r="C5019" s="1094"/>
      <c r="D5019" s="1095"/>
      <c r="E5019" s="1215" t="s">
        <v>6213</v>
      </c>
      <c r="F5019" s="1172" t="s">
        <v>6213</v>
      </c>
    </row>
    <row r="5020" spans="1:6" s="1096" customFormat="1" ht="56.25" customHeight="1">
      <c r="A5020" s="996"/>
      <c r="B5020" s="1400"/>
      <c r="C5020" s="1094" t="s">
        <v>6214</v>
      </c>
      <c r="D5020" s="1095"/>
      <c r="E5020" s="1215" t="s">
        <v>6494</v>
      </c>
      <c r="F5020" s="1172" t="s">
        <v>6494</v>
      </c>
    </row>
    <row r="5021" spans="1:6" s="1096" customFormat="1" ht="61.5" customHeight="1">
      <c r="A5021" s="996"/>
      <c r="B5021" s="1400"/>
      <c r="C5021" s="1094" t="s">
        <v>6215</v>
      </c>
      <c r="D5021" s="1095"/>
      <c r="E5021" s="1215" t="s">
        <v>6216</v>
      </c>
      <c r="F5021" s="1172" t="s">
        <v>6216</v>
      </c>
    </row>
    <row r="5022" spans="1:6" s="1096" customFormat="1" ht="40.5" customHeight="1">
      <c r="A5022" s="996"/>
      <c r="B5022" s="1400"/>
      <c r="C5022" s="1094" t="s">
        <v>6217</v>
      </c>
      <c r="D5022" s="1095"/>
      <c r="E5022" s="1215" t="s">
        <v>6218</v>
      </c>
      <c r="F5022" s="1172" t="s">
        <v>6218</v>
      </c>
    </row>
    <row r="5023" spans="1:6" s="1096" customFormat="1" ht="45.75" customHeight="1">
      <c r="A5023" s="996"/>
      <c r="B5023" s="1400"/>
      <c r="C5023" s="1094" t="s">
        <v>6219</v>
      </c>
      <c r="D5023" s="1095"/>
      <c r="E5023" s="1215" t="s">
        <v>6220</v>
      </c>
      <c r="F5023" s="1172" t="s">
        <v>6220</v>
      </c>
    </row>
    <row r="5024" spans="1:6" s="1096" customFormat="1" ht="22.5" customHeight="1">
      <c r="A5024" s="996"/>
      <c r="B5024" s="1400"/>
      <c r="C5024" s="1094" t="s">
        <v>6221</v>
      </c>
      <c r="D5024" s="1102" t="s">
        <v>508</v>
      </c>
      <c r="E5024" s="1227" t="s">
        <v>505</v>
      </c>
      <c r="F5024" s="1186" t="s">
        <v>505</v>
      </c>
    </row>
    <row r="5025" spans="1:6" s="1096" customFormat="1" ht="44.25" customHeight="1">
      <c r="A5025" s="996"/>
      <c r="B5025" s="1400"/>
      <c r="C5025" s="1393" t="s">
        <v>6222</v>
      </c>
      <c r="D5025" s="1095" t="s">
        <v>6223</v>
      </c>
      <c r="E5025" s="1215" t="s">
        <v>6224</v>
      </c>
      <c r="F5025" s="1172" t="s">
        <v>6224</v>
      </c>
    </row>
    <row r="5026" spans="1:6" s="1096" customFormat="1" ht="19.5" customHeight="1">
      <c r="A5026" s="996"/>
      <c r="B5026" s="1400"/>
      <c r="C5026" s="1395"/>
      <c r="D5026" s="1095" t="s">
        <v>6225</v>
      </c>
      <c r="E5026" s="1215" t="s">
        <v>6226</v>
      </c>
      <c r="F5026" s="1172" t="s">
        <v>6226</v>
      </c>
    </row>
    <row r="5027" spans="1:6" s="1096" customFormat="1" ht="19.5" customHeight="1">
      <c r="A5027" s="996"/>
      <c r="B5027" s="1400"/>
      <c r="C5027" s="1094" t="s">
        <v>6227</v>
      </c>
      <c r="D5027" s="1095" t="s">
        <v>6228</v>
      </c>
      <c r="E5027" s="1215" t="s">
        <v>6229</v>
      </c>
      <c r="F5027" s="1172" t="s">
        <v>6229</v>
      </c>
    </row>
    <row r="5028" spans="1:6" s="1096" customFormat="1" ht="19.5" customHeight="1">
      <c r="A5028" s="996"/>
      <c r="B5028" s="1400"/>
      <c r="C5028" s="1094" t="s">
        <v>6230</v>
      </c>
      <c r="D5028" s="1095" t="s">
        <v>6231</v>
      </c>
      <c r="E5028" s="1215" t="s">
        <v>6229</v>
      </c>
      <c r="F5028" s="1172" t="s">
        <v>6229</v>
      </c>
    </row>
    <row r="5029" spans="1:6" s="1096" customFormat="1" ht="19.5" customHeight="1">
      <c r="A5029" s="996"/>
      <c r="B5029" s="1400"/>
      <c r="C5029" s="1393" t="s">
        <v>6232</v>
      </c>
      <c r="D5029" s="1095" t="s">
        <v>6233</v>
      </c>
      <c r="E5029" s="1215" t="s">
        <v>6234</v>
      </c>
      <c r="F5029" s="1172" t="s">
        <v>6234</v>
      </c>
    </row>
    <row r="5030" spans="1:6" s="1096" customFormat="1" ht="19.5" customHeight="1">
      <c r="A5030" s="996"/>
      <c r="B5030" s="1400"/>
      <c r="C5030" s="1395"/>
      <c r="D5030" s="1095" t="s">
        <v>6235</v>
      </c>
      <c r="E5030" s="1215" t="s">
        <v>6234</v>
      </c>
      <c r="F5030" s="1172" t="s">
        <v>6234</v>
      </c>
    </row>
    <row r="5031" spans="1:6" s="1096" customFormat="1" ht="19.5" customHeight="1">
      <c r="A5031" s="996"/>
      <c r="B5031" s="1400"/>
      <c r="C5031" s="1094" t="s">
        <v>6236</v>
      </c>
      <c r="D5031" s="1102" t="s">
        <v>508</v>
      </c>
      <c r="E5031" s="1227" t="s">
        <v>505</v>
      </c>
      <c r="F5031" s="1186" t="s">
        <v>505</v>
      </c>
    </row>
    <row r="5032" spans="1:6" s="1096" customFormat="1" ht="19.5" customHeight="1">
      <c r="A5032" s="996"/>
      <c r="B5032" s="1400"/>
      <c r="C5032" s="1393" t="s">
        <v>6237</v>
      </c>
      <c r="D5032" s="1095" t="s">
        <v>607</v>
      </c>
      <c r="E5032" s="1215" t="s">
        <v>6229</v>
      </c>
      <c r="F5032" s="1172" t="s">
        <v>6229</v>
      </c>
    </row>
    <row r="5033" spans="1:6" s="1096" customFormat="1" ht="35.25" customHeight="1">
      <c r="A5033" s="996"/>
      <c r="B5033" s="1400"/>
      <c r="C5033" s="1394"/>
      <c r="D5033" s="1095" t="s">
        <v>6238</v>
      </c>
      <c r="E5033" s="1215" t="s">
        <v>6239</v>
      </c>
      <c r="F5033" s="1172" t="s">
        <v>6239</v>
      </c>
    </row>
    <row r="5034" spans="1:6" s="1096" customFormat="1" ht="65.25" customHeight="1">
      <c r="A5034" s="996"/>
      <c r="B5034" s="1400"/>
      <c r="C5034" s="1394"/>
      <c r="D5034" s="1095" t="s">
        <v>6240</v>
      </c>
      <c r="E5034" s="1215" t="s">
        <v>6239</v>
      </c>
      <c r="F5034" s="1172" t="s">
        <v>6239</v>
      </c>
    </row>
    <row r="5035" spans="1:6" s="1096" customFormat="1" ht="24.95" customHeight="1">
      <c r="A5035" s="996"/>
      <c r="B5035" s="1400"/>
      <c r="C5035" s="1395"/>
      <c r="D5035" s="1095" t="s">
        <v>6241</v>
      </c>
      <c r="E5035" s="1215" t="s">
        <v>6239</v>
      </c>
      <c r="F5035" s="1172" t="s">
        <v>6239</v>
      </c>
    </row>
    <row r="5036" spans="1:6" s="1096" customFormat="1" ht="24.95" customHeight="1">
      <c r="A5036" s="996"/>
      <c r="B5036" s="1400"/>
      <c r="C5036" s="1393" t="s">
        <v>626</v>
      </c>
      <c r="D5036" s="1095" t="s">
        <v>607</v>
      </c>
      <c r="E5036" s="1215" t="s">
        <v>6229</v>
      </c>
      <c r="F5036" s="1172" t="s">
        <v>6229</v>
      </c>
    </row>
    <row r="5037" spans="1:6" s="1096" customFormat="1" ht="44.25" customHeight="1">
      <c r="A5037" s="996"/>
      <c r="B5037" s="1400"/>
      <c r="C5037" s="1394"/>
      <c r="D5037" s="1095" t="s">
        <v>6242</v>
      </c>
      <c r="E5037" s="1215" t="s">
        <v>6243</v>
      </c>
      <c r="F5037" s="1172" t="s">
        <v>6243</v>
      </c>
    </row>
    <row r="5038" spans="1:6" s="1096" customFormat="1" ht="19.5" customHeight="1">
      <c r="A5038" s="996"/>
      <c r="B5038" s="1400"/>
      <c r="C5038" s="1394"/>
      <c r="D5038" s="1095" t="s">
        <v>6244</v>
      </c>
      <c r="E5038" s="1215" t="s">
        <v>6239</v>
      </c>
      <c r="F5038" s="1172" t="s">
        <v>6239</v>
      </c>
    </row>
    <row r="5039" spans="1:6" s="1096" customFormat="1" ht="36.75" customHeight="1">
      <c r="A5039" s="996"/>
      <c r="B5039" s="1400"/>
      <c r="C5039" s="1394"/>
      <c r="D5039" s="1095" t="s">
        <v>6245</v>
      </c>
      <c r="E5039" s="1215" t="s">
        <v>6239</v>
      </c>
      <c r="F5039" s="1172" t="s">
        <v>6239</v>
      </c>
    </row>
    <row r="5040" spans="1:6" s="1096" customFormat="1" ht="68.25" customHeight="1">
      <c r="A5040" s="996"/>
      <c r="B5040" s="1400"/>
      <c r="C5040" s="1395"/>
      <c r="D5040" s="1095" t="s">
        <v>6246</v>
      </c>
      <c r="E5040" s="1215" t="s">
        <v>6239</v>
      </c>
      <c r="F5040" s="1172" t="s">
        <v>6239</v>
      </c>
    </row>
    <row r="5041" spans="1:6" s="1096" customFormat="1" ht="19.5" customHeight="1">
      <c r="A5041" s="996"/>
      <c r="B5041" s="1400"/>
      <c r="C5041" s="1094" t="s">
        <v>6247</v>
      </c>
      <c r="D5041" s="1102" t="s">
        <v>508</v>
      </c>
      <c r="E5041" s="1227" t="s">
        <v>505</v>
      </c>
      <c r="F5041" s="1186" t="s">
        <v>505</v>
      </c>
    </row>
    <row r="5042" spans="1:6" s="1096" customFormat="1" ht="19.5" customHeight="1">
      <c r="A5042" s="996"/>
      <c r="B5042" s="1400"/>
      <c r="C5042" s="1393" t="s">
        <v>6248</v>
      </c>
      <c r="D5042" s="1095" t="s">
        <v>6249</v>
      </c>
      <c r="E5042" s="1215" t="s">
        <v>6234</v>
      </c>
      <c r="F5042" s="1172" t="s">
        <v>6234</v>
      </c>
    </row>
    <row r="5043" spans="1:6" s="1096" customFormat="1" ht="48" customHeight="1">
      <c r="A5043" s="996"/>
      <c r="B5043" s="1400"/>
      <c r="C5043" s="1394"/>
      <c r="D5043" s="1095" t="s">
        <v>6250</v>
      </c>
      <c r="E5043" s="1215" t="s">
        <v>6234</v>
      </c>
      <c r="F5043" s="1172" t="s">
        <v>6234</v>
      </c>
    </row>
    <row r="5044" spans="1:6" s="1096" customFormat="1" ht="64.5" customHeight="1">
      <c r="A5044" s="996"/>
      <c r="B5044" s="1400"/>
      <c r="C5044" s="1394"/>
      <c r="D5044" s="1095" t="s">
        <v>6251</v>
      </c>
      <c r="E5044" s="1215" t="s">
        <v>6503</v>
      </c>
      <c r="F5044" s="1172" t="s">
        <v>6503</v>
      </c>
    </row>
    <row r="5045" spans="1:6" s="1096" customFormat="1" ht="19.5" customHeight="1">
      <c r="A5045" s="996"/>
      <c r="B5045" s="1400"/>
      <c r="C5045" s="1395"/>
      <c r="D5045" s="1095" t="s">
        <v>6636</v>
      </c>
      <c r="E5045" s="1215" t="s">
        <v>6504</v>
      </c>
      <c r="F5045" s="1172" t="s">
        <v>6504</v>
      </c>
    </row>
    <row r="5046" spans="1:6" s="1096" customFormat="1" ht="19.5" customHeight="1">
      <c r="A5046" s="996"/>
      <c r="B5046" s="1400"/>
      <c r="C5046" s="1393" t="s">
        <v>6252</v>
      </c>
      <c r="D5046" s="1095" t="s">
        <v>6241</v>
      </c>
      <c r="E5046" s="1215" t="s">
        <v>6239</v>
      </c>
      <c r="F5046" s="1172" t="s">
        <v>6239</v>
      </c>
    </row>
    <row r="5047" spans="1:6" s="1096" customFormat="1" ht="19.5" customHeight="1">
      <c r="A5047" s="996"/>
      <c r="B5047" s="1400"/>
      <c r="C5047" s="1395"/>
      <c r="D5047" s="1095" t="s">
        <v>6253</v>
      </c>
      <c r="E5047" s="1215" t="s">
        <v>6239</v>
      </c>
      <c r="F5047" s="1172" t="s">
        <v>6239</v>
      </c>
    </row>
    <row r="5048" spans="1:6" s="1096" customFormat="1" ht="24.95" customHeight="1">
      <c r="A5048" s="996"/>
      <c r="B5048" s="1400"/>
      <c r="C5048" s="1393" t="s">
        <v>6254</v>
      </c>
      <c r="D5048" s="1095" t="s">
        <v>6255</v>
      </c>
      <c r="E5048" s="1215" t="s">
        <v>6234</v>
      </c>
      <c r="F5048" s="1172" t="s">
        <v>6234</v>
      </c>
    </row>
    <row r="5049" spans="1:6" s="1096" customFormat="1" ht="167.25" customHeight="1">
      <c r="A5049" s="996"/>
      <c r="B5049" s="1400"/>
      <c r="C5049" s="1394"/>
      <c r="D5049" s="1391" t="s">
        <v>6256</v>
      </c>
      <c r="E5049" s="1396" t="s">
        <v>6257</v>
      </c>
      <c r="F5049" s="1398" t="s">
        <v>6257</v>
      </c>
    </row>
    <row r="5050" spans="1:6" s="1096" customFormat="1" ht="330.75" customHeight="1">
      <c r="A5050" s="996"/>
      <c r="B5050" s="1400"/>
      <c r="C5050" s="1395"/>
      <c r="D5050" s="1392"/>
      <c r="E5050" s="1397"/>
      <c r="F5050" s="1399"/>
    </row>
    <row r="5051" spans="1:6" s="1096" customFormat="1" ht="19.5" customHeight="1">
      <c r="A5051" s="996"/>
      <c r="B5051" s="1400"/>
      <c r="C5051" s="1094" t="s">
        <v>1346</v>
      </c>
      <c r="D5051" s="1095" t="s">
        <v>6258</v>
      </c>
      <c r="E5051" s="1215" t="s">
        <v>6239</v>
      </c>
      <c r="F5051" s="1172" t="s">
        <v>6239</v>
      </c>
    </row>
    <row r="5052" spans="1:6" s="1096" customFormat="1" ht="19.5" customHeight="1">
      <c r="A5052" s="996"/>
      <c r="B5052" s="1400"/>
      <c r="C5052" s="1094" t="s">
        <v>1348</v>
      </c>
      <c r="D5052" s="1095" t="s">
        <v>6258</v>
      </c>
      <c r="E5052" s="1215" t="s">
        <v>6239</v>
      </c>
      <c r="F5052" s="1172" t="s">
        <v>6239</v>
      </c>
    </row>
    <row r="5053" spans="1:6" s="1096" customFormat="1" ht="19.5" customHeight="1">
      <c r="A5053" s="996"/>
      <c r="B5053" s="1400"/>
      <c r="C5053" s="1393" t="s">
        <v>1701</v>
      </c>
      <c r="D5053" s="1095" t="s">
        <v>6495</v>
      </c>
      <c r="E5053" s="1215" t="s">
        <v>6239</v>
      </c>
      <c r="F5053" s="1172" t="s">
        <v>6239</v>
      </c>
    </row>
    <row r="5054" spans="1:6" s="1096" customFormat="1" ht="19.5" customHeight="1">
      <c r="A5054" s="996"/>
      <c r="B5054" s="1400"/>
      <c r="C5054" s="1395"/>
      <c r="D5054" s="1095" t="s">
        <v>6259</v>
      </c>
      <c r="E5054" s="1215" t="s">
        <v>6239</v>
      </c>
      <c r="F5054" s="1172" t="s">
        <v>6239</v>
      </c>
    </row>
    <row r="5055" spans="1:6" s="1096" customFormat="1" ht="30" customHeight="1">
      <c r="A5055" s="996"/>
      <c r="B5055" s="1400"/>
      <c r="C5055" s="1094" t="s">
        <v>6260</v>
      </c>
      <c r="D5055" s="1095"/>
      <c r="E5055" s="1215"/>
      <c r="F5055" s="1172"/>
    </row>
    <row r="5056" spans="1:6" s="1096" customFormat="1" ht="30" customHeight="1">
      <c r="A5056" s="996"/>
      <c r="B5056" s="1400"/>
      <c r="C5056" s="1094" t="s">
        <v>6261</v>
      </c>
      <c r="D5056" s="1095"/>
      <c r="E5056" s="1215" t="s">
        <v>6262</v>
      </c>
      <c r="F5056" s="1172" t="s">
        <v>6263</v>
      </c>
    </row>
    <row r="5057" spans="1:6" s="1096" customFormat="1" ht="48.75" customHeight="1">
      <c r="A5057" s="996"/>
      <c r="B5057" s="1400"/>
      <c r="C5057" s="1094" t="s">
        <v>6264</v>
      </c>
      <c r="D5057" s="1095"/>
      <c r="E5057" s="1215" t="s">
        <v>6265</v>
      </c>
      <c r="F5057" s="1172" t="s">
        <v>6265</v>
      </c>
    </row>
    <row r="5058" spans="1:6" s="1096" customFormat="1" ht="61.5" customHeight="1">
      <c r="A5058" s="996"/>
      <c r="B5058" s="1400"/>
      <c r="C5058" s="1094" t="s">
        <v>6266</v>
      </c>
      <c r="D5058" s="1095"/>
      <c r="E5058" s="1215" t="s">
        <v>6267</v>
      </c>
      <c r="F5058" s="1172" t="s">
        <v>6267</v>
      </c>
    </row>
    <row r="5059" spans="1:6" s="1096" customFormat="1" ht="19.5" customHeight="1">
      <c r="A5059" s="996"/>
      <c r="B5059" s="1400"/>
      <c r="C5059" s="1103" t="s">
        <v>6268</v>
      </c>
      <c r="D5059" s="1102"/>
      <c r="E5059" s="1215" t="s">
        <v>6269</v>
      </c>
      <c r="F5059" s="1172" t="s">
        <v>6269</v>
      </c>
    </row>
    <row r="5060" spans="1:6" s="1096" customFormat="1" ht="19.5" customHeight="1">
      <c r="A5060" s="996"/>
      <c r="B5060" s="1400"/>
      <c r="C5060" s="1094" t="s">
        <v>6270</v>
      </c>
      <c r="D5060" s="1095" t="s">
        <v>6271</v>
      </c>
      <c r="E5060" s="1215" t="s">
        <v>6272</v>
      </c>
      <c r="F5060" s="1172" t="s">
        <v>6273</v>
      </c>
    </row>
    <row r="5061" spans="1:6" s="1096" customFormat="1" ht="19.5" customHeight="1">
      <c r="A5061" s="996"/>
      <c r="B5061" s="1400"/>
      <c r="C5061" s="1094" t="s">
        <v>6274</v>
      </c>
      <c r="D5061" s="1095" t="s">
        <v>6275</v>
      </c>
      <c r="E5061" s="1215" t="s">
        <v>6276</v>
      </c>
      <c r="F5061" s="1172" t="s">
        <v>6277</v>
      </c>
    </row>
    <row r="5062" spans="1:6" s="1096" customFormat="1" ht="19.5" customHeight="1">
      <c r="A5062" s="996"/>
      <c r="B5062" s="1400"/>
      <c r="C5062" s="1094" t="s">
        <v>6278</v>
      </c>
      <c r="D5062" s="1095" t="s">
        <v>6275</v>
      </c>
      <c r="E5062" s="1215" t="s">
        <v>6279</v>
      </c>
      <c r="F5062" s="1172" t="s">
        <v>6280</v>
      </c>
    </row>
    <row r="5063" spans="1:6" s="1096" customFormat="1" ht="19.5" customHeight="1">
      <c r="A5063" s="996"/>
      <c r="B5063" s="1400"/>
      <c r="C5063" s="1094" t="s">
        <v>6281</v>
      </c>
      <c r="D5063" s="1095" t="s">
        <v>6275</v>
      </c>
      <c r="E5063" s="1215" t="s">
        <v>6282</v>
      </c>
      <c r="F5063" s="1172" t="s">
        <v>6283</v>
      </c>
    </row>
    <row r="5064" spans="1:6" s="1096" customFormat="1" ht="19.5" customHeight="1">
      <c r="A5064" s="996"/>
      <c r="B5064" s="1400"/>
      <c r="C5064" s="1094" t="s">
        <v>6284</v>
      </c>
      <c r="D5064" s="1095" t="s">
        <v>6275</v>
      </c>
      <c r="E5064" s="1215" t="s">
        <v>6285</v>
      </c>
      <c r="F5064" s="1172" t="s">
        <v>6286</v>
      </c>
    </row>
    <row r="5065" spans="1:6" s="1096" customFormat="1" ht="19.5" customHeight="1">
      <c r="A5065" s="996"/>
      <c r="B5065" s="1400"/>
      <c r="C5065" s="1094" t="s">
        <v>6287</v>
      </c>
      <c r="D5065" s="1095" t="s">
        <v>6288</v>
      </c>
      <c r="E5065" s="1215" t="s">
        <v>6289</v>
      </c>
      <c r="F5065" s="1172" t="s">
        <v>6290</v>
      </c>
    </row>
    <row r="5066" spans="1:6" s="1096" customFormat="1" ht="35.25" customHeight="1">
      <c r="A5066" s="996"/>
      <c r="B5066" s="1400"/>
      <c r="C5066" s="1393" t="s">
        <v>6291</v>
      </c>
      <c r="D5066" s="1095" t="s">
        <v>6292</v>
      </c>
      <c r="E5066" s="1215" t="s">
        <v>6293</v>
      </c>
      <c r="F5066" s="1172" t="s">
        <v>6293</v>
      </c>
    </row>
    <row r="5067" spans="1:6" s="1096" customFormat="1" ht="24.95" customHeight="1">
      <c r="A5067" s="996"/>
      <c r="B5067" s="1400"/>
      <c r="C5067" s="1394"/>
      <c r="D5067" s="1095" t="s">
        <v>6284</v>
      </c>
      <c r="E5067" s="1215" t="s">
        <v>6294</v>
      </c>
      <c r="F5067" s="1172" t="s">
        <v>6294</v>
      </c>
    </row>
    <row r="5068" spans="1:6" s="1096" customFormat="1" ht="39" customHeight="1">
      <c r="A5068" s="996"/>
      <c r="B5068" s="1400"/>
      <c r="C5068" s="1395"/>
      <c r="D5068" s="1095" t="s">
        <v>6287</v>
      </c>
      <c r="E5068" s="1215" t="s">
        <v>6295</v>
      </c>
      <c r="F5068" s="1172" t="s">
        <v>6295</v>
      </c>
    </row>
    <row r="5069" spans="1:6" s="1096" customFormat="1" ht="36" customHeight="1">
      <c r="A5069" s="996"/>
      <c r="B5069" s="1400"/>
      <c r="C5069" s="1393" t="s">
        <v>6296</v>
      </c>
      <c r="D5069" s="1095" t="s">
        <v>6292</v>
      </c>
      <c r="E5069" s="1215" t="s">
        <v>6297</v>
      </c>
      <c r="F5069" s="1172" t="s">
        <v>6297</v>
      </c>
    </row>
    <row r="5070" spans="1:6" s="1096" customFormat="1" ht="24.95" customHeight="1">
      <c r="A5070" s="996"/>
      <c r="B5070" s="1400"/>
      <c r="C5070" s="1394"/>
      <c r="D5070" s="1095" t="s">
        <v>6284</v>
      </c>
      <c r="E5070" s="1215" t="s">
        <v>6298</v>
      </c>
      <c r="F5070" s="1172" t="s">
        <v>6298</v>
      </c>
    </row>
    <row r="5071" spans="1:6" s="1096" customFormat="1" ht="39" customHeight="1">
      <c r="A5071" s="996"/>
      <c r="B5071" s="1400"/>
      <c r="C5071" s="1395"/>
      <c r="D5071" s="1095" t="s">
        <v>6287</v>
      </c>
      <c r="E5071" s="1215" t="s">
        <v>6299</v>
      </c>
      <c r="F5071" s="1172" t="s">
        <v>6299</v>
      </c>
    </row>
    <row r="5072" spans="1:6" s="1096" customFormat="1" ht="84.75" customHeight="1">
      <c r="A5072" s="996"/>
      <c r="B5072" s="1400"/>
      <c r="C5072" s="1094" t="s">
        <v>6260</v>
      </c>
      <c r="D5072" s="1095"/>
      <c r="E5072" s="1215" t="s">
        <v>6300</v>
      </c>
      <c r="F5072" s="1172" t="s">
        <v>6300</v>
      </c>
    </row>
    <row r="5073" spans="1:6" s="1096" customFormat="1" ht="163.5" customHeight="1">
      <c r="A5073" s="996"/>
      <c r="B5073" s="1400"/>
      <c r="C5073" s="1094"/>
      <c r="D5073" s="1095"/>
      <c r="E5073" s="1215" t="s">
        <v>6301</v>
      </c>
      <c r="F5073" s="1172" t="s">
        <v>6301</v>
      </c>
    </row>
    <row r="5074" spans="1:6" s="1096" customFormat="1" ht="147" customHeight="1">
      <c r="A5074" s="996"/>
      <c r="B5074" s="1400"/>
      <c r="C5074" s="1094"/>
      <c r="D5074" s="1095"/>
      <c r="E5074" s="1215" t="s">
        <v>6302</v>
      </c>
      <c r="F5074" s="1172" t="s">
        <v>6302</v>
      </c>
    </row>
    <row r="5075" spans="1:6" s="1096" customFormat="1" ht="51" customHeight="1">
      <c r="A5075" s="996"/>
      <c r="B5075" s="1400"/>
      <c r="C5075" s="1094" t="s">
        <v>6303</v>
      </c>
      <c r="D5075" s="1095"/>
      <c r="E5075" s="1215"/>
      <c r="F5075" s="1172"/>
    </row>
    <row r="5076" spans="1:6" s="1096" customFormat="1" ht="39.75" customHeight="1">
      <c r="A5076" s="996"/>
      <c r="B5076" s="1400"/>
      <c r="C5076" s="1094" t="s">
        <v>6304</v>
      </c>
      <c r="D5076" s="1095"/>
      <c r="E5076" s="1215" t="s">
        <v>6305</v>
      </c>
      <c r="F5076" s="1172" t="s">
        <v>6305</v>
      </c>
    </row>
    <row r="5077" spans="1:6" s="1096" customFormat="1" ht="84" customHeight="1">
      <c r="A5077" s="996"/>
      <c r="B5077" s="1400"/>
      <c r="C5077" s="1097" t="s">
        <v>6306</v>
      </c>
      <c r="D5077" s="1098"/>
      <c r="E5077" s="1075" t="s">
        <v>6307</v>
      </c>
      <c r="F5077" s="1178" t="s">
        <v>6307</v>
      </c>
    </row>
    <row r="5078" spans="1:6" s="1096" customFormat="1" ht="19.5" customHeight="1">
      <c r="A5078" s="996"/>
      <c r="B5078" s="1400"/>
      <c r="C5078" s="1099" t="s">
        <v>6308</v>
      </c>
      <c r="D5078" s="1100"/>
      <c r="E5078" s="1209"/>
      <c r="F5078" s="1168"/>
    </row>
    <row r="5079" spans="1:6" s="1096" customFormat="1" ht="19.5" customHeight="1">
      <c r="A5079" s="996"/>
      <c r="B5079" s="1400"/>
      <c r="C5079" s="1112" t="s">
        <v>6309</v>
      </c>
      <c r="D5079" s="1111"/>
      <c r="E5079" s="1113" t="s">
        <v>6310</v>
      </c>
      <c r="F5079" s="1171" t="s">
        <v>6310</v>
      </c>
    </row>
    <row r="5080" spans="1:6" s="1096" customFormat="1" ht="64.5" customHeight="1">
      <c r="A5080" s="996"/>
      <c r="B5080" s="1400"/>
      <c r="C5080" s="1094" t="s">
        <v>6311</v>
      </c>
      <c r="D5080" s="1095"/>
      <c r="E5080" s="1215" t="s">
        <v>6312</v>
      </c>
      <c r="F5080" s="1172" t="s">
        <v>6312</v>
      </c>
    </row>
    <row r="5081" spans="1:6" s="1096" customFormat="1" ht="38.25" customHeight="1">
      <c r="A5081" s="996"/>
      <c r="B5081" s="1400"/>
      <c r="C5081" s="1097" t="s">
        <v>6313</v>
      </c>
      <c r="D5081" s="1098"/>
      <c r="E5081" s="1075" t="s">
        <v>6314</v>
      </c>
      <c r="F5081" s="1178" t="s">
        <v>6314</v>
      </c>
    </row>
    <row r="5082" spans="1:6" s="1096" customFormat="1" ht="20.25" customHeight="1">
      <c r="A5082" s="996"/>
      <c r="B5082" s="1400"/>
      <c r="C5082" s="1099" t="s">
        <v>6315</v>
      </c>
      <c r="D5082" s="1100"/>
      <c r="E5082" s="1209"/>
      <c r="F5082" s="1168"/>
    </row>
    <row r="5083" spans="1:6" s="1096" customFormat="1" ht="62.25" customHeight="1">
      <c r="A5083" s="996"/>
      <c r="B5083" s="1400"/>
      <c r="C5083" s="1112" t="s">
        <v>6316</v>
      </c>
      <c r="D5083" s="1111"/>
      <c r="E5083" s="1113" t="s">
        <v>6317</v>
      </c>
      <c r="F5083" s="1171" t="s">
        <v>6317</v>
      </c>
    </row>
    <row r="5084" spans="1:6" s="1096" customFormat="1" ht="42" customHeight="1">
      <c r="A5084" s="996"/>
      <c r="B5084" s="1400"/>
      <c r="C5084" s="1393" t="s">
        <v>6318</v>
      </c>
      <c r="D5084" s="1391" t="s">
        <v>6319</v>
      </c>
      <c r="E5084" s="1215" t="s">
        <v>6320</v>
      </c>
      <c r="F5084" s="1172" t="s">
        <v>6320</v>
      </c>
    </row>
    <row r="5085" spans="1:6" s="1096" customFormat="1" ht="37.5" customHeight="1">
      <c r="A5085" s="996"/>
      <c r="B5085" s="1400"/>
      <c r="C5085" s="1394"/>
      <c r="D5085" s="1392"/>
      <c r="E5085" s="1215" t="s">
        <v>6321</v>
      </c>
      <c r="F5085" s="1172" t="s">
        <v>6321</v>
      </c>
    </row>
    <row r="5086" spans="1:6" s="1096" customFormat="1" ht="67.5" customHeight="1">
      <c r="A5086" s="996"/>
      <c r="B5086" s="1400"/>
      <c r="C5086" s="1395"/>
      <c r="D5086" s="1095" t="s">
        <v>6322</v>
      </c>
      <c r="E5086" s="1215" t="s">
        <v>6323</v>
      </c>
      <c r="F5086" s="1172" t="s">
        <v>6323</v>
      </c>
    </row>
    <row r="5087" spans="1:6" s="1096" customFormat="1" ht="30.75" customHeight="1">
      <c r="A5087" s="996"/>
      <c r="B5087" s="1400"/>
      <c r="C5087" s="1393" t="s">
        <v>6324</v>
      </c>
      <c r="D5087" s="1391" t="s">
        <v>6325</v>
      </c>
      <c r="E5087" s="1215" t="s">
        <v>6326</v>
      </c>
      <c r="F5087" s="1172" t="s">
        <v>6326</v>
      </c>
    </row>
    <row r="5088" spans="1:6" s="1096" customFormat="1" ht="54.75" customHeight="1">
      <c r="A5088" s="996"/>
      <c r="B5088" s="1400"/>
      <c r="C5088" s="1394"/>
      <c r="D5088" s="1392"/>
      <c r="E5088" s="1215" t="s">
        <v>6327</v>
      </c>
      <c r="F5088" s="1172" t="s">
        <v>6327</v>
      </c>
    </row>
    <row r="5089" spans="1:6" s="1096" customFormat="1" ht="111.75" customHeight="1">
      <c r="A5089" s="996"/>
      <c r="B5089" s="1400"/>
      <c r="C5089" s="1395"/>
      <c r="D5089" s="1095" t="s">
        <v>6328</v>
      </c>
      <c r="E5089" s="1215" t="s">
        <v>6329</v>
      </c>
      <c r="F5089" s="1172" t="s">
        <v>6329</v>
      </c>
    </row>
    <row r="5090" spans="1:6" s="1096" customFormat="1" ht="57" customHeight="1">
      <c r="A5090" s="996"/>
      <c r="B5090" s="1400"/>
      <c r="C5090" s="1094" t="s">
        <v>6330</v>
      </c>
      <c r="D5090" s="1095"/>
      <c r="E5090" s="1215" t="s">
        <v>6331</v>
      </c>
      <c r="F5090" s="1172" t="s">
        <v>6331</v>
      </c>
    </row>
    <row r="5091" spans="1:6" s="1096" customFormat="1" ht="52.5" customHeight="1">
      <c r="A5091" s="996"/>
      <c r="B5091" s="1400"/>
      <c r="C5091" s="1094" t="s">
        <v>6332</v>
      </c>
      <c r="D5091" s="1095"/>
      <c r="E5091" s="1215" t="s">
        <v>6333</v>
      </c>
      <c r="F5091" s="1172" t="s">
        <v>6333</v>
      </c>
    </row>
    <row r="5092" spans="1:6" s="1096" customFormat="1" ht="20.25" customHeight="1">
      <c r="A5092" s="996"/>
      <c r="B5092" s="1400"/>
      <c r="C5092" s="1094" t="s">
        <v>6334</v>
      </c>
      <c r="D5092" s="1095"/>
      <c r="E5092" s="1215" t="s">
        <v>6335</v>
      </c>
      <c r="F5092" s="1172" t="s">
        <v>6335</v>
      </c>
    </row>
    <row r="5093" spans="1:6" s="1096" customFormat="1" ht="20.25" customHeight="1">
      <c r="A5093" s="996"/>
      <c r="B5093" s="1400"/>
      <c r="C5093" s="1094"/>
      <c r="D5093" s="1095"/>
      <c r="E5093" s="1215" t="s">
        <v>6336</v>
      </c>
      <c r="F5093" s="1172" t="s">
        <v>6336</v>
      </c>
    </row>
    <row r="5094" spans="1:6" s="1096" customFormat="1" ht="39" customHeight="1">
      <c r="A5094" s="996"/>
      <c r="B5094" s="1400"/>
      <c r="C5094" s="1094"/>
      <c r="D5094" s="1095"/>
      <c r="E5094" s="1215" t="s">
        <v>6337</v>
      </c>
      <c r="F5094" s="1172" t="s">
        <v>6337</v>
      </c>
    </row>
    <row r="5095" spans="1:6" s="1096" customFormat="1" ht="38.25" customHeight="1">
      <c r="A5095" s="996"/>
      <c r="B5095" s="1400"/>
      <c r="C5095" s="1097"/>
      <c r="D5095" s="1098"/>
      <c r="E5095" s="1075" t="s">
        <v>6338</v>
      </c>
      <c r="F5095" s="1178" t="s">
        <v>6338</v>
      </c>
    </row>
    <row r="5096" spans="1:6" s="1096" customFormat="1" ht="19.5" customHeight="1">
      <c r="A5096" s="996"/>
      <c r="B5096" s="1400"/>
      <c r="C5096" s="1086" t="s">
        <v>6339</v>
      </c>
      <c r="D5096" s="1087"/>
      <c r="E5096" s="1209"/>
      <c r="F5096" s="1168"/>
    </row>
    <row r="5097" spans="1:6" s="1096" customFormat="1" ht="28.5" customHeight="1">
      <c r="A5097" s="996"/>
      <c r="B5097" s="1400"/>
      <c r="C5097" s="1112" t="s">
        <v>6340</v>
      </c>
      <c r="D5097" s="1111"/>
      <c r="E5097" s="1113" t="s">
        <v>6341</v>
      </c>
      <c r="F5097" s="1171" t="s">
        <v>6341</v>
      </c>
    </row>
    <row r="5098" spans="1:6" s="1096" customFormat="1" ht="36.75" customHeight="1">
      <c r="A5098" s="996"/>
      <c r="B5098" s="1400"/>
      <c r="C5098" s="1094"/>
      <c r="D5098" s="1095"/>
      <c r="E5098" s="1215" t="s">
        <v>6342</v>
      </c>
      <c r="F5098" s="1172" t="s">
        <v>6342</v>
      </c>
    </row>
    <row r="5099" spans="1:6" s="1096" customFormat="1" ht="38.25" customHeight="1">
      <c r="A5099" s="996"/>
      <c r="B5099" s="1400"/>
      <c r="C5099" s="1094" t="s">
        <v>6343</v>
      </c>
      <c r="D5099" s="1095"/>
      <c r="E5099" s="1215" t="s">
        <v>6344</v>
      </c>
      <c r="F5099" s="1172" t="s">
        <v>6344</v>
      </c>
    </row>
    <row r="5100" spans="1:6" s="1096" customFormat="1" ht="54" customHeight="1">
      <c r="A5100" s="996"/>
      <c r="B5100" s="1400"/>
      <c r="C5100" s="1094"/>
      <c r="D5100" s="1095"/>
      <c r="E5100" s="1215" t="s">
        <v>6643</v>
      </c>
      <c r="F5100" s="1172" t="s">
        <v>6643</v>
      </c>
    </row>
    <row r="5101" spans="1:6" s="1096" customFormat="1" ht="20.25" customHeight="1">
      <c r="A5101" s="996"/>
      <c r="B5101" s="1400"/>
      <c r="C5101" s="1094"/>
      <c r="D5101" s="1095"/>
      <c r="E5101" s="1215" t="s">
        <v>6345</v>
      </c>
      <c r="F5101" s="1172" t="s">
        <v>6345</v>
      </c>
    </row>
    <row r="5102" spans="1:6" s="1096" customFormat="1" ht="54" customHeight="1">
      <c r="A5102" s="996"/>
      <c r="B5102" s="1400"/>
      <c r="C5102" s="1097" t="s">
        <v>6346</v>
      </c>
      <c r="D5102" s="1098"/>
      <c r="E5102" s="1075" t="s">
        <v>6644</v>
      </c>
      <c r="F5102" s="1178" t="s">
        <v>6645</v>
      </c>
    </row>
    <row r="5103" spans="1:6" s="1096" customFormat="1" ht="20.25" customHeight="1">
      <c r="A5103" s="996"/>
      <c r="B5103" s="1400"/>
      <c r="C5103" s="1099" t="s">
        <v>6347</v>
      </c>
      <c r="D5103" s="1100"/>
      <c r="E5103" s="1209"/>
      <c r="F5103" s="1168"/>
    </row>
    <row r="5104" spans="1:6" s="1096" customFormat="1" ht="33.75" customHeight="1">
      <c r="A5104" s="996"/>
      <c r="B5104" s="1400"/>
      <c r="C5104" s="1112" t="s">
        <v>6348</v>
      </c>
      <c r="D5104" s="1111"/>
      <c r="E5104" s="1113" t="s">
        <v>6349</v>
      </c>
      <c r="F5104" s="1171" t="s">
        <v>6349</v>
      </c>
    </row>
    <row r="5105" spans="1:6" s="1096" customFormat="1" ht="19.5" customHeight="1">
      <c r="A5105" s="996"/>
      <c r="B5105" s="1400"/>
      <c r="C5105" s="1094"/>
      <c r="D5105" s="1095"/>
      <c r="E5105" s="1215" t="s">
        <v>6496</v>
      </c>
      <c r="F5105" s="1172" t="s">
        <v>6496</v>
      </c>
    </row>
    <row r="5106" spans="1:6" s="1096" customFormat="1" ht="24.95" customHeight="1">
      <c r="A5106" s="996"/>
      <c r="B5106" s="1400"/>
      <c r="C5106" s="1094" t="s">
        <v>6350</v>
      </c>
      <c r="D5106" s="1095"/>
      <c r="E5106" s="1215" t="s">
        <v>6351</v>
      </c>
      <c r="F5106" s="1172" t="s">
        <v>6351</v>
      </c>
    </row>
    <row r="5107" spans="1:6" s="1096" customFormat="1" ht="54" customHeight="1">
      <c r="A5107" s="996"/>
      <c r="B5107" s="1400"/>
      <c r="C5107" s="1094"/>
      <c r="D5107" s="1095"/>
      <c r="E5107" s="1215" t="s">
        <v>6497</v>
      </c>
      <c r="F5107" s="1172" t="s">
        <v>6497</v>
      </c>
    </row>
    <row r="5108" spans="1:6" s="1096" customFormat="1" ht="51" customHeight="1">
      <c r="A5108" s="996"/>
      <c r="B5108" s="1400"/>
      <c r="C5108" s="1094"/>
      <c r="D5108" s="1095"/>
      <c r="E5108" s="1215" t="s">
        <v>6352</v>
      </c>
      <c r="F5108" s="1172" t="s">
        <v>6352</v>
      </c>
    </row>
    <row r="5109" spans="1:6" s="1096" customFormat="1" ht="24.95" customHeight="1">
      <c r="A5109" s="996"/>
      <c r="B5109" s="1400"/>
      <c r="C5109" s="1094" t="s">
        <v>6353</v>
      </c>
      <c r="D5109" s="1095"/>
      <c r="E5109" s="1215" t="s">
        <v>6354</v>
      </c>
      <c r="F5109" s="1172" t="s">
        <v>6354</v>
      </c>
    </row>
    <row r="5110" spans="1:6" s="1096" customFormat="1" ht="36" customHeight="1">
      <c r="A5110" s="996"/>
      <c r="B5110" s="1400"/>
      <c r="C5110" s="1094" t="s">
        <v>6355</v>
      </c>
      <c r="D5110" s="1095"/>
      <c r="E5110" s="1215" t="s">
        <v>6356</v>
      </c>
      <c r="F5110" s="1172" t="s">
        <v>6356</v>
      </c>
    </row>
    <row r="5111" spans="1:6" s="1096" customFormat="1" ht="40.5" customHeight="1">
      <c r="A5111" s="996"/>
      <c r="B5111" s="1400"/>
      <c r="C5111" s="1097"/>
      <c r="D5111" s="1098"/>
      <c r="E5111" s="1075" t="s">
        <v>6498</v>
      </c>
      <c r="F5111" s="1178" t="s">
        <v>6498</v>
      </c>
    </row>
    <row r="5112" spans="1:6" s="1096" customFormat="1" ht="19.5" customHeight="1">
      <c r="A5112" s="996"/>
      <c r="B5112" s="1400"/>
      <c r="C5112" s="1099" t="s">
        <v>6357</v>
      </c>
      <c r="D5112" s="1100"/>
      <c r="E5112" s="1209"/>
      <c r="F5112" s="1168"/>
    </row>
    <row r="5113" spans="1:6" s="1096" customFormat="1" ht="57" customHeight="1">
      <c r="A5113" s="996"/>
      <c r="B5113" s="1400"/>
      <c r="C5113" s="1112" t="s">
        <v>6358</v>
      </c>
      <c r="D5113" s="1111"/>
      <c r="E5113" s="1113" t="s">
        <v>6359</v>
      </c>
      <c r="F5113" s="1171" t="s">
        <v>6359</v>
      </c>
    </row>
    <row r="5114" spans="1:6" s="1096" customFormat="1" ht="307.5" customHeight="1">
      <c r="A5114" s="996"/>
      <c r="B5114" s="1400"/>
      <c r="C5114" s="1094"/>
      <c r="D5114" s="1095"/>
      <c r="E5114" s="1215" t="s">
        <v>6360</v>
      </c>
      <c r="F5114" s="1172" t="s">
        <v>6360</v>
      </c>
    </row>
    <row r="5115" spans="1:6" s="1096" customFormat="1" ht="39" customHeight="1">
      <c r="A5115" s="996"/>
      <c r="B5115" s="1400"/>
      <c r="C5115" s="1094" t="s">
        <v>6361</v>
      </c>
      <c r="D5115" s="1095"/>
      <c r="E5115" s="1215" t="s">
        <v>6362</v>
      </c>
      <c r="F5115" s="1172" t="s">
        <v>6362</v>
      </c>
    </row>
    <row r="5116" spans="1:6" s="1096" customFormat="1" ht="36.75" customHeight="1">
      <c r="A5116" s="996"/>
      <c r="B5116" s="1400"/>
      <c r="C5116" s="1094"/>
      <c r="D5116" s="1095"/>
      <c r="E5116" s="1215" t="s">
        <v>6363</v>
      </c>
      <c r="F5116" s="1172" t="s">
        <v>6363</v>
      </c>
    </row>
    <row r="5117" spans="1:6" s="1096" customFormat="1" ht="47.25" customHeight="1">
      <c r="A5117" s="996"/>
      <c r="B5117" s="1400"/>
      <c r="C5117" s="1094" t="s">
        <v>6364</v>
      </c>
      <c r="D5117" s="1095"/>
      <c r="E5117" s="1215" t="s">
        <v>6365</v>
      </c>
      <c r="F5117" s="1172" t="s">
        <v>6365</v>
      </c>
    </row>
    <row r="5118" spans="1:6" s="1096" customFormat="1" ht="24.95" customHeight="1">
      <c r="A5118" s="996"/>
      <c r="B5118" s="1400"/>
      <c r="C5118" s="1094"/>
      <c r="D5118" s="1095"/>
      <c r="E5118" s="1215" t="s">
        <v>6366</v>
      </c>
      <c r="F5118" s="1172" t="s">
        <v>6366</v>
      </c>
    </row>
    <row r="5119" spans="1:6" s="1096" customFormat="1" ht="36" customHeight="1">
      <c r="A5119" s="996"/>
      <c r="B5119" s="1400"/>
      <c r="C5119" s="1094"/>
      <c r="D5119" s="1095"/>
      <c r="E5119" s="1215" t="s">
        <v>6367</v>
      </c>
      <c r="F5119" s="1172" t="s">
        <v>6367</v>
      </c>
    </row>
    <row r="5120" spans="1:6" s="1096" customFormat="1" ht="36" customHeight="1">
      <c r="A5120" s="996"/>
      <c r="B5120" s="1400"/>
      <c r="C5120" s="1097" t="s">
        <v>6368</v>
      </c>
      <c r="D5120" s="1098"/>
      <c r="E5120" s="1075" t="s">
        <v>6369</v>
      </c>
      <c r="F5120" s="1178" t="s">
        <v>6369</v>
      </c>
    </row>
    <row r="5121" spans="1:6" s="1096" customFormat="1" ht="36" customHeight="1">
      <c r="A5121" s="996"/>
      <c r="B5121" s="1400"/>
      <c r="C5121" s="1099" t="s">
        <v>6370</v>
      </c>
      <c r="D5121" s="1100"/>
      <c r="E5121" s="1209"/>
      <c r="F5121" s="1168"/>
    </row>
    <row r="5122" spans="1:6" s="1096" customFormat="1" ht="33.75" customHeight="1">
      <c r="A5122" s="996"/>
      <c r="B5122" s="1400"/>
      <c r="C5122" s="1112" t="s">
        <v>6371</v>
      </c>
      <c r="D5122" s="1111"/>
      <c r="E5122" s="1113" t="s">
        <v>6372</v>
      </c>
      <c r="F5122" s="1171" t="s">
        <v>6372</v>
      </c>
    </row>
    <row r="5123" spans="1:6" s="1096" customFormat="1" ht="36.75" customHeight="1">
      <c r="A5123" s="996"/>
      <c r="B5123" s="1400"/>
      <c r="C5123" s="1094"/>
      <c r="D5123" s="1095"/>
      <c r="E5123" s="1215" t="s">
        <v>6373</v>
      </c>
      <c r="F5123" s="1172" t="s">
        <v>6373</v>
      </c>
    </row>
    <row r="5124" spans="1:6" s="1096" customFormat="1" ht="20.25" customHeight="1">
      <c r="A5124" s="996"/>
      <c r="B5124" s="1400"/>
      <c r="C5124" s="1094"/>
      <c r="D5124" s="1095"/>
      <c r="E5124" s="1215" t="s">
        <v>6374</v>
      </c>
      <c r="F5124" s="1172" t="s">
        <v>6374</v>
      </c>
    </row>
    <row r="5125" spans="1:6" s="1096" customFormat="1" ht="20.25" customHeight="1">
      <c r="A5125" s="996"/>
      <c r="B5125" s="1400"/>
      <c r="C5125" s="1094"/>
      <c r="D5125" s="1095"/>
      <c r="E5125" s="1215" t="s">
        <v>6375</v>
      </c>
      <c r="F5125" s="1172" t="s">
        <v>6375</v>
      </c>
    </row>
    <row r="5126" spans="1:6" s="1096" customFormat="1" ht="37.5" customHeight="1">
      <c r="A5126" s="996"/>
      <c r="B5126" s="1400"/>
      <c r="C5126" s="1094"/>
      <c r="D5126" s="1095"/>
      <c r="E5126" s="1215" t="s">
        <v>6376</v>
      </c>
      <c r="F5126" s="1172" t="s">
        <v>6376</v>
      </c>
    </row>
    <row r="5127" spans="1:6" s="1096" customFormat="1" ht="24.95" customHeight="1">
      <c r="A5127" s="996"/>
      <c r="B5127" s="1400"/>
      <c r="C5127" s="1094" t="s">
        <v>6377</v>
      </c>
      <c r="D5127" s="1095"/>
      <c r="E5127" s="1215" t="s">
        <v>6378</v>
      </c>
      <c r="F5127" s="1172" t="s">
        <v>6378</v>
      </c>
    </row>
    <row r="5128" spans="1:6" s="1096" customFormat="1" ht="35.1" customHeight="1">
      <c r="A5128" s="996"/>
      <c r="B5128" s="1400"/>
      <c r="C5128" s="1094"/>
      <c r="D5128" s="1095"/>
      <c r="E5128" s="1215" t="s">
        <v>6379</v>
      </c>
      <c r="F5128" s="1172" t="s">
        <v>6379</v>
      </c>
    </row>
    <row r="5129" spans="1:6" s="1096" customFormat="1" ht="34.5" customHeight="1">
      <c r="A5129" s="996"/>
      <c r="B5129" s="1400"/>
      <c r="C5129" s="1094"/>
      <c r="D5129" s="1095"/>
      <c r="E5129" s="1215" t="s">
        <v>6380</v>
      </c>
      <c r="F5129" s="1172" t="s">
        <v>6380</v>
      </c>
    </row>
    <row r="5130" spans="1:6" s="1096" customFormat="1" ht="21" customHeight="1">
      <c r="A5130" s="996"/>
      <c r="B5130" s="1400"/>
      <c r="C5130" s="1094"/>
      <c r="D5130" s="1095"/>
      <c r="E5130" s="1215" t="s">
        <v>6381</v>
      </c>
      <c r="F5130" s="1172" t="s">
        <v>6381</v>
      </c>
    </row>
    <row r="5131" spans="1:6" ht="28.5" customHeight="1">
      <c r="C5131" s="1094" t="s">
        <v>6382</v>
      </c>
      <c r="D5131" s="1095"/>
      <c r="E5131" s="1215" t="s">
        <v>6383</v>
      </c>
      <c r="F5131" s="1172" t="s">
        <v>6383</v>
      </c>
    </row>
    <row r="5132" spans="1:6" ht="28.5" customHeight="1">
      <c r="C5132" s="1094"/>
      <c r="D5132" s="1095"/>
      <c r="E5132" s="1215" t="s">
        <v>6384</v>
      </c>
      <c r="F5132" s="1172" t="s">
        <v>6384</v>
      </c>
    </row>
    <row r="5133" spans="1:6" ht="28.5" customHeight="1">
      <c r="C5133" s="1094"/>
      <c r="D5133" s="1095"/>
      <c r="E5133" s="1215" t="s">
        <v>6385</v>
      </c>
      <c r="F5133" s="1172" t="s">
        <v>6385</v>
      </c>
    </row>
    <row r="5134" spans="1:6" ht="35.25" customHeight="1">
      <c r="C5134" s="1094" t="s">
        <v>6386</v>
      </c>
      <c r="D5134" s="1095"/>
      <c r="E5134" s="1215" t="s">
        <v>6387</v>
      </c>
      <c r="F5134" s="1172" t="s">
        <v>6387</v>
      </c>
    </row>
    <row r="5135" spans="1:6" ht="35.25" customHeight="1">
      <c r="C5135" s="1094"/>
      <c r="D5135" s="1095"/>
      <c r="E5135" s="1215" t="s">
        <v>6388</v>
      </c>
      <c r="F5135" s="1172" t="s">
        <v>6388</v>
      </c>
    </row>
    <row r="5136" spans="1:6" ht="19.5" customHeight="1">
      <c r="C5136" s="1094" t="s">
        <v>6389</v>
      </c>
      <c r="D5136" s="1095"/>
      <c r="E5136" s="1215" t="s">
        <v>6390</v>
      </c>
      <c r="F5136" s="1172" t="s">
        <v>6390</v>
      </c>
    </row>
    <row r="5137" spans="3:6" ht="30.75" customHeight="1">
      <c r="C5137" s="1097"/>
      <c r="D5137" s="1098"/>
      <c r="E5137" s="1075" t="s">
        <v>6391</v>
      </c>
      <c r="F5137" s="1178" t="s">
        <v>6391</v>
      </c>
    </row>
    <row r="5138" spans="3:6" ht="30.75" customHeight="1">
      <c r="C5138" s="1099" t="s">
        <v>6392</v>
      </c>
      <c r="D5138" s="1100"/>
      <c r="E5138" s="1209"/>
      <c r="F5138" s="1168"/>
    </row>
    <row r="5139" spans="3:6" ht="19.5" customHeight="1">
      <c r="C5139" s="1112" t="s">
        <v>6393</v>
      </c>
      <c r="D5139" s="1111"/>
      <c r="E5139" s="1113" t="s">
        <v>6394</v>
      </c>
      <c r="F5139" s="1171" t="s">
        <v>6394</v>
      </c>
    </row>
    <row r="5140" spans="3:6" ht="33.75" customHeight="1">
      <c r="C5140" s="1094"/>
      <c r="D5140" s="1095"/>
      <c r="E5140" s="1215" t="s">
        <v>6395</v>
      </c>
      <c r="F5140" s="1172" t="s">
        <v>6395</v>
      </c>
    </row>
    <row r="5141" spans="3:6" ht="33.75" customHeight="1">
      <c r="C5141" s="1094" t="s">
        <v>6396</v>
      </c>
      <c r="D5141" s="1095"/>
      <c r="E5141" s="1215" t="s">
        <v>6397</v>
      </c>
      <c r="F5141" s="1172" t="s">
        <v>6397</v>
      </c>
    </row>
    <row r="5142" spans="3:6" ht="35.25" customHeight="1" thickBot="1">
      <c r="C5142" s="1104"/>
      <c r="D5142" s="1105"/>
      <c r="E5142" s="1292" t="s">
        <v>6398</v>
      </c>
      <c r="F5142" s="1180" t="s">
        <v>6398</v>
      </c>
    </row>
  </sheetData>
  <mergeCells count="186">
    <mergeCell ref="F57:F58"/>
    <mergeCell ref="C86:D86"/>
    <mergeCell ref="C98:D98"/>
    <mergeCell ref="D173:D174"/>
    <mergeCell ref="D175:D176"/>
    <mergeCell ref="C228:D228"/>
    <mergeCell ref="C12:E12"/>
    <mergeCell ref="C19:D19"/>
    <mergeCell ref="C30:D30"/>
    <mergeCell ref="C31:D31"/>
    <mergeCell ref="C57:C58"/>
    <mergeCell ref="D57:D58"/>
    <mergeCell ref="E57:E58"/>
    <mergeCell ref="C442:D442"/>
    <mergeCell ref="C443:D443"/>
    <mergeCell ref="C444:D444"/>
    <mergeCell ref="C445:D445"/>
    <mergeCell ref="C446:D446"/>
    <mergeCell ref="C229:D229"/>
    <mergeCell ref="C230:D230"/>
    <mergeCell ref="C439:D439"/>
    <mergeCell ref="C440:D440"/>
    <mergeCell ref="C441:D441"/>
    <mergeCell ref="F452:F453"/>
    <mergeCell ref="C465:D465"/>
    <mergeCell ref="C467:D467"/>
    <mergeCell ref="C477:C478"/>
    <mergeCell ref="D477:D478"/>
    <mergeCell ref="E477:E478"/>
    <mergeCell ref="F477:F478"/>
    <mergeCell ref="C447:D447"/>
    <mergeCell ref="C449:D449"/>
    <mergeCell ref="C452:C453"/>
    <mergeCell ref="D452:D453"/>
    <mergeCell ref="E452:E453"/>
    <mergeCell ref="E597:E598"/>
    <mergeCell ref="F597:F598"/>
    <mergeCell ref="C611:C612"/>
    <mergeCell ref="D611:D612"/>
    <mergeCell ref="E611:E612"/>
    <mergeCell ref="F611:F612"/>
    <mergeCell ref="C480:D480"/>
    <mergeCell ref="C509:D509"/>
    <mergeCell ref="C541:D541"/>
    <mergeCell ref="C595:D595"/>
    <mergeCell ref="C597:C598"/>
    <mergeCell ref="D597:D598"/>
    <mergeCell ref="C682:D682"/>
    <mergeCell ref="C707:D707"/>
    <mergeCell ref="C777:C778"/>
    <mergeCell ref="D777:D778"/>
    <mergeCell ref="E777:E778"/>
    <mergeCell ref="C626:C627"/>
    <mergeCell ref="D626:D627"/>
    <mergeCell ref="E626:E627"/>
    <mergeCell ref="F626:F627"/>
    <mergeCell ref="C673:D673"/>
    <mergeCell ref="C1022:D1022"/>
    <mergeCell ref="C1094:D1094"/>
    <mergeCell ref="C1233:D1233"/>
    <mergeCell ref="C1279:D1279"/>
    <mergeCell ref="C1293:D1293"/>
    <mergeCell ref="F777:F778"/>
    <mergeCell ref="C829:D829"/>
    <mergeCell ref="C866:D866"/>
    <mergeCell ref="C921:D921"/>
    <mergeCell ref="C1008:D1008"/>
    <mergeCell ref="C1439:D1439"/>
    <mergeCell ref="C1494:D1494"/>
    <mergeCell ref="C1522:D1522"/>
    <mergeCell ref="C1535:D1535"/>
    <mergeCell ref="C1545:D1545"/>
    <mergeCell ref="C1330:D1330"/>
    <mergeCell ref="C1344:D1344"/>
    <mergeCell ref="C1352:D1352"/>
    <mergeCell ref="C1357:D1357"/>
    <mergeCell ref="C1367:D1367"/>
    <mergeCell ref="C2080:D2080"/>
    <mergeCell ref="C2625:D2625"/>
    <mergeCell ref="C2630:D2630"/>
    <mergeCell ref="C2635:D2635"/>
    <mergeCell ref="C2641:D2641"/>
    <mergeCell ref="C1557:D1557"/>
    <mergeCell ref="C1591:D1591"/>
    <mergeCell ref="C1749:D1749"/>
    <mergeCell ref="C1862:D1862"/>
    <mergeCell ref="C1863:D1863"/>
    <mergeCell ref="C2847:D2848"/>
    <mergeCell ref="E2847:E2848"/>
    <mergeCell ref="F2847:F2848"/>
    <mergeCell ref="C2866:D2866"/>
    <mergeCell ref="C2871:D2871"/>
    <mergeCell ref="C2664:D2664"/>
    <mergeCell ref="C2698:D2698"/>
    <mergeCell ref="C2722:D2722"/>
    <mergeCell ref="C2758:D2758"/>
    <mergeCell ref="C2800:D2800"/>
    <mergeCell ref="C2877:D2877"/>
    <mergeCell ref="C2878:D2878"/>
    <mergeCell ref="C2879:D2879"/>
    <mergeCell ref="C2882:D2882"/>
    <mergeCell ref="C2885:D2885"/>
    <mergeCell ref="C2872:D2872"/>
    <mergeCell ref="C2873:D2873"/>
    <mergeCell ref="C2874:D2874"/>
    <mergeCell ref="C2875:D2875"/>
    <mergeCell ref="C2876:D2876"/>
    <mergeCell ref="C3053:D3053"/>
    <mergeCell ref="C3063:D3063"/>
    <mergeCell ref="C3071:D3071"/>
    <mergeCell ref="C3087:D3087"/>
    <mergeCell ref="C3093:C3094"/>
    <mergeCell ref="D3093:D3094"/>
    <mergeCell ref="C2886:D2886"/>
    <mergeCell ref="C2887:D2887"/>
    <mergeCell ref="C2927:D2927"/>
    <mergeCell ref="C3042:D3042"/>
    <mergeCell ref="C3045:D3045"/>
    <mergeCell ref="C3147:D3147"/>
    <mergeCell ref="C3148:D3148"/>
    <mergeCell ref="C3149:D3149"/>
    <mergeCell ref="C3150:D3150"/>
    <mergeCell ref="C3151:D3151"/>
    <mergeCell ref="E3093:E3094"/>
    <mergeCell ref="F3093:F3094"/>
    <mergeCell ref="C3122:D3122"/>
    <mergeCell ref="C3137:D3137"/>
    <mergeCell ref="C3146:D3146"/>
    <mergeCell ref="C3243:D3243"/>
    <mergeCell ref="C3262:D3262"/>
    <mergeCell ref="C3263:D3263"/>
    <mergeCell ref="C3298:D3298"/>
    <mergeCell ref="C3317:D3317"/>
    <mergeCell ref="C3153:D3153"/>
    <mergeCell ref="C3169:D3169"/>
    <mergeCell ref="C3189:D3189"/>
    <mergeCell ref="C3202:D3202"/>
    <mergeCell ref="C3222:D3222"/>
    <mergeCell ref="C3386:D3386"/>
    <mergeCell ref="C3387:D3387"/>
    <mergeCell ref="C3388:D3388"/>
    <mergeCell ref="C3399:D3399"/>
    <mergeCell ref="C3427:D3427"/>
    <mergeCell ref="C3318:D3318"/>
    <mergeCell ref="C3319:D3319"/>
    <mergeCell ref="C3320:D3320"/>
    <mergeCell ref="C3340:D3340"/>
    <mergeCell ref="C3356:D3356"/>
    <mergeCell ref="C3608:D3608"/>
    <mergeCell ref="C3651:D3651"/>
    <mergeCell ref="C3665:D3665"/>
    <mergeCell ref="C3682:D3682"/>
    <mergeCell ref="C3683:D3683"/>
    <mergeCell ref="C3443:D3443"/>
    <mergeCell ref="C3478:D3478"/>
    <mergeCell ref="C3494:D3494"/>
    <mergeCell ref="C3552:D3552"/>
    <mergeCell ref="C3562:D3562"/>
    <mergeCell ref="E4066:E4067"/>
    <mergeCell ref="F4066:F4067"/>
    <mergeCell ref="C4464:D4464"/>
    <mergeCell ref="C4890:D4890"/>
    <mergeCell ref="B4906:B4989"/>
    <mergeCell ref="C3685:D3685"/>
    <mergeCell ref="C3686:D3686"/>
    <mergeCell ref="C3711:D3711"/>
    <mergeCell ref="C4066:C4067"/>
    <mergeCell ref="D4066:D4067"/>
    <mergeCell ref="D5084:D5085"/>
    <mergeCell ref="C5087:C5089"/>
    <mergeCell ref="D5087:D5088"/>
    <mergeCell ref="D5049:D5050"/>
    <mergeCell ref="E5049:E5050"/>
    <mergeCell ref="F5049:F5050"/>
    <mergeCell ref="C5053:C5054"/>
    <mergeCell ref="C5066:C5068"/>
    <mergeCell ref="B4991:B5130"/>
    <mergeCell ref="C5025:C5026"/>
    <mergeCell ref="C5029:C5030"/>
    <mergeCell ref="C5032:C5035"/>
    <mergeCell ref="C5036:C5040"/>
    <mergeCell ref="C5042:C5045"/>
    <mergeCell ref="C5046:C5047"/>
    <mergeCell ref="C5048:C5050"/>
    <mergeCell ref="C5069:C5071"/>
    <mergeCell ref="C5084:C5086"/>
  </mergeCells>
  <phoneticPr fontId="4"/>
  <pageMargins left="0.39370078740157483" right="0.39370078740157483" top="0.59055118110236227" bottom="0.59055118110236227" header="0.59055118110236227" footer="0.59055118110236227"/>
  <pageSetup paperSize="9" scale="4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zoomScale="85" zoomScaleNormal="85" workbookViewId="0">
      <selection activeCell="D27" sqref="D27"/>
    </sheetView>
  </sheetViews>
  <sheetFormatPr defaultRowHeight="11.25"/>
  <cols>
    <col min="1" max="4" width="2.625" style="127" customWidth="1"/>
    <col min="5" max="5" width="18.375" style="127" customWidth="1"/>
    <col min="6" max="6" width="5" style="127" bestFit="1" customWidth="1"/>
    <col min="7" max="11" width="12.875" style="127" customWidth="1"/>
    <col min="12" max="12" width="3.125" style="127" customWidth="1"/>
    <col min="13" max="13" width="2.625" style="127" customWidth="1"/>
    <col min="14" max="14" width="11.625" style="127" bestFit="1" customWidth="1"/>
    <col min="15" max="17" width="8.625" style="127" customWidth="1"/>
    <col min="18" max="23" width="9" style="127"/>
    <col min="24" max="24" width="2.5" style="127" customWidth="1"/>
    <col min="25" max="16384" width="9" style="127"/>
  </cols>
  <sheetData>
    <row r="1" spans="1:16" s="39" customFormat="1" ht="18" customHeight="1">
      <c r="B1" s="1339" t="s">
        <v>158</v>
      </c>
      <c r="C1" s="1489"/>
      <c r="D1" s="1489"/>
      <c r="E1" s="1489"/>
      <c r="F1" s="1489"/>
      <c r="G1" s="1489"/>
      <c r="H1" s="1489"/>
      <c r="I1" s="1489"/>
      <c r="J1" s="1489"/>
      <c r="K1" s="1489"/>
      <c r="L1" s="119"/>
      <c r="M1" s="47"/>
    </row>
    <row r="2" spans="1:16" s="39" customFormat="1" ht="8.25" customHeight="1">
      <c r="E2" s="47"/>
      <c r="F2" s="47"/>
      <c r="G2" s="47"/>
      <c r="H2" s="47"/>
      <c r="I2" s="47"/>
      <c r="J2" s="47"/>
      <c r="K2" s="47"/>
      <c r="L2" s="47"/>
      <c r="M2" s="47"/>
      <c r="N2" s="120"/>
      <c r="O2" s="121"/>
    </row>
    <row r="3" spans="1:16" s="122" customFormat="1" ht="21" customHeight="1">
      <c r="B3" s="1490" t="s">
        <v>159</v>
      </c>
      <c r="C3" s="1491"/>
      <c r="D3" s="1491"/>
      <c r="E3" s="1491"/>
      <c r="F3" s="1491"/>
      <c r="G3" s="1491"/>
      <c r="H3" s="1491"/>
      <c r="I3" s="1491"/>
      <c r="J3" s="1491"/>
      <c r="K3" s="1491"/>
      <c r="L3" s="124"/>
      <c r="M3" s="125"/>
      <c r="N3" s="125"/>
      <c r="O3" s="125"/>
      <c r="P3" s="126"/>
    </row>
    <row r="4" spans="1:16" s="122" customFormat="1" ht="8.25" customHeight="1">
      <c r="B4" s="126"/>
      <c r="C4" s="126"/>
      <c r="D4" s="126"/>
      <c r="E4" s="126"/>
      <c r="F4" s="126"/>
      <c r="G4" s="126"/>
      <c r="H4" s="126"/>
      <c r="I4" s="126"/>
      <c r="J4" s="126"/>
      <c r="K4" s="126"/>
      <c r="L4" s="126"/>
      <c r="M4" s="126"/>
      <c r="N4" s="126"/>
      <c r="O4" s="126"/>
    </row>
    <row r="5" spans="1:16" ht="21" customHeight="1" thickBot="1">
      <c r="B5" s="128"/>
      <c r="C5" s="128"/>
      <c r="D5" s="128"/>
      <c r="E5" s="126"/>
      <c r="F5" s="126"/>
      <c r="G5" s="126"/>
      <c r="H5" s="126"/>
      <c r="I5" s="126"/>
      <c r="J5" s="126"/>
      <c r="K5" s="129" t="s">
        <v>160</v>
      </c>
      <c r="L5" s="129"/>
    </row>
    <row r="6" spans="1:16" ht="22.5" customHeight="1" thickBot="1">
      <c r="A6" s="130"/>
      <c r="B6" s="1492" t="s">
        <v>161</v>
      </c>
      <c r="C6" s="1493"/>
      <c r="D6" s="1493"/>
      <c r="E6" s="1493"/>
      <c r="F6" s="1494"/>
      <c r="G6" s="710" t="s">
        <v>162</v>
      </c>
      <c r="H6" s="710" t="s">
        <v>163</v>
      </c>
      <c r="I6" s="710" t="s">
        <v>164</v>
      </c>
      <c r="J6" s="710" t="s">
        <v>206</v>
      </c>
      <c r="K6" s="709" t="s">
        <v>4</v>
      </c>
      <c r="L6" s="131"/>
      <c r="N6" s="132"/>
      <c r="O6" s="132"/>
    </row>
    <row r="7" spans="1:16" ht="22.5" customHeight="1">
      <c r="A7" s="133"/>
      <c r="B7" s="781"/>
      <c r="C7" s="790"/>
      <c r="D7" s="791" t="s">
        <v>165</v>
      </c>
      <c r="E7" s="792" t="s">
        <v>166</v>
      </c>
      <c r="F7" s="793"/>
      <c r="G7" s="134">
        <v>0</v>
      </c>
      <c r="H7" s="135"/>
      <c r="I7" s="135"/>
      <c r="J7" s="135"/>
      <c r="K7" s="136">
        <f t="shared" ref="K7:K14" si="0">SUM(G7:J7)</f>
        <v>0</v>
      </c>
      <c r="L7" s="137"/>
      <c r="M7" s="138"/>
      <c r="N7" s="139"/>
      <c r="O7" s="133"/>
    </row>
    <row r="8" spans="1:16" ht="22.5" customHeight="1">
      <c r="A8" s="133"/>
      <c r="B8" s="781"/>
      <c r="C8" s="790"/>
      <c r="D8" s="794" t="s">
        <v>167</v>
      </c>
      <c r="E8" s="795" t="s">
        <v>168</v>
      </c>
      <c r="F8" s="796"/>
      <c r="G8" s="134">
        <v>0</v>
      </c>
      <c r="H8" s="135"/>
      <c r="I8" s="135"/>
      <c r="J8" s="135"/>
      <c r="K8" s="136">
        <f t="shared" si="0"/>
        <v>0</v>
      </c>
      <c r="L8" s="137"/>
      <c r="M8" s="138"/>
      <c r="N8" s="139"/>
      <c r="O8" s="133"/>
    </row>
    <row r="9" spans="1:16" ht="22.5" customHeight="1">
      <c r="A9" s="133"/>
      <c r="B9" s="781"/>
      <c r="C9" s="790"/>
      <c r="D9" s="794" t="s">
        <v>169</v>
      </c>
      <c r="E9" s="794" t="s">
        <v>170</v>
      </c>
      <c r="F9" s="796"/>
      <c r="G9" s="134">
        <v>0</v>
      </c>
      <c r="H9" s="135"/>
      <c r="I9" s="135"/>
      <c r="J9" s="135"/>
      <c r="K9" s="136">
        <f t="shared" si="0"/>
        <v>0</v>
      </c>
      <c r="L9" s="137"/>
      <c r="M9" s="138"/>
      <c r="N9" s="139"/>
      <c r="O9" s="133"/>
    </row>
    <row r="10" spans="1:16" ht="22.5" customHeight="1">
      <c r="A10" s="133"/>
      <c r="B10" s="781"/>
      <c r="C10" s="790"/>
      <c r="D10" s="794" t="s">
        <v>171</v>
      </c>
      <c r="E10" s="794" t="s">
        <v>172</v>
      </c>
      <c r="F10" s="796"/>
      <c r="G10" s="134">
        <v>0</v>
      </c>
      <c r="H10" s="135"/>
      <c r="I10" s="135"/>
      <c r="J10" s="135"/>
      <c r="K10" s="136">
        <f t="shared" si="0"/>
        <v>0</v>
      </c>
      <c r="L10" s="137"/>
      <c r="M10" s="138"/>
      <c r="N10" s="139"/>
      <c r="O10" s="133"/>
    </row>
    <row r="11" spans="1:16" ht="22.5" customHeight="1">
      <c r="A11" s="133"/>
      <c r="B11" s="781"/>
      <c r="C11" s="790"/>
      <c r="D11" s="794" t="s">
        <v>173</v>
      </c>
      <c r="E11" s="794" t="s">
        <v>174</v>
      </c>
      <c r="F11" s="796"/>
      <c r="G11" s="134">
        <v>0</v>
      </c>
      <c r="H11" s="135"/>
      <c r="I11" s="135"/>
      <c r="J11" s="135"/>
      <c r="K11" s="136">
        <f>SUM(G11:J11)</f>
        <v>0</v>
      </c>
      <c r="L11" s="137"/>
      <c r="M11" s="138"/>
      <c r="N11" s="139"/>
      <c r="O11" s="133"/>
    </row>
    <row r="12" spans="1:16" ht="22.5" customHeight="1">
      <c r="A12" s="133"/>
      <c r="B12" s="781"/>
      <c r="C12" s="790"/>
      <c r="D12" s="794" t="s">
        <v>175</v>
      </c>
      <c r="E12" s="797" t="s">
        <v>176</v>
      </c>
      <c r="F12" s="796"/>
      <c r="G12" s="134">
        <v>0</v>
      </c>
      <c r="H12" s="135"/>
      <c r="I12" s="135"/>
      <c r="J12" s="135"/>
      <c r="K12" s="136">
        <f t="shared" si="0"/>
        <v>0</v>
      </c>
      <c r="L12" s="137"/>
      <c r="M12" s="138"/>
      <c r="N12" s="139"/>
      <c r="O12" s="133"/>
    </row>
    <row r="13" spans="1:16" ht="22.5" customHeight="1">
      <c r="A13" s="133"/>
      <c r="B13" s="781"/>
      <c r="C13" s="798"/>
      <c r="D13" s="794" t="s">
        <v>177</v>
      </c>
      <c r="E13" s="797" t="s">
        <v>178</v>
      </c>
      <c r="F13" s="796"/>
      <c r="G13" s="134">
        <v>0</v>
      </c>
      <c r="H13" s="135"/>
      <c r="I13" s="135"/>
      <c r="J13" s="135"/>
      <c r="K13" s="136">
        <f t="shared" si="0"/>
        <v>0</v>
      </c>
      <c r="L13" s="137"/>
      <c r="M13" s="138"/>
      <c r="N13" s="139"/>
      <c r="O13" s="133"/>
    </row>
    <row r="14" spans="1:16" ht="22.5" customHeight="1">
      <c r="A14" s="133"/>
      <c r="B14" s="781"/>
      <c r="C14" s="799"/>
      <c r="D14" s="794" t="s">
        <v>179</v>
      </c>
      <c r="E14" s="797" t="s">
        <v>180</v>
      </c>
      <c r="F14" s="796"/>
      <c r="G14" s="134">
        <v>0</v>
      </c>
      <c r="H14" s="135"/>
      <c r="I14" s="135"/>
      <c r="J14" s="135"/>
      <c r="K14" s="136">
        <f t="shared" si="0"/>
        <v>0</v>
      </c>
      <c r="L14" s="137"/>
      <c r="M14" s="138"/>
      <c r="N14" s="139"/>
      <c r="O14" s="133"/>
    </row>
    <row r="15" spans="1:16" ht="22.5" customHeight="1">
      <c r="A15" s="133"/>
      <c r="B15" s="781"/>
      <c r="C15" s="1501" t="s">
        <v>556</v>
      </c>
      <c r="D15" s="1502"/>
      <c r="E15" s="1502"/>
      <c r="F15" s="1503"/>
      <c r="G15" s="778">
        <f>SUM(G7:G14)</f>
        <v>0</v>
      </c>
      <c r="H15" s="778">
        <f>SUM(H7:H14)</f>
        <v>0</v>
      </c>
      <c r="I15" s="778">
        <f>SUM(I7:I14)</f>
        <v>0</v>
      </c>
      <c r="J15" s="778">
        <f>SUM(J7:J14)</f>
        <v>0</v>
      </c>
      <c r="K15" s="777">
        <f>SUM(K7:K14)</f>
        <v>0</v>
      </c>
      <c r="L15" s="137"/>
      <c r="M15" s="138"/>
      <c r="N15" s="139"/>
      <c r="O15" s="133"/>
    </row>
    <row r="16" spans="1:16" ht="22.5" customHeight="1">
      <c r="A16" s="133"/>
      <c r="B16" s="781"/>
      <c r="C16" s="790"/>
      <c r="D16" s="791" t="s">
        <v>165</v>
      </c>
      <c r="E16" s="792" t="s">
        <v>166</v>
      </c>
      <c r="F16" s="793"/>
      <c r="G16" s="134">
        <v>0</v>
      </c>
      <c r="H16" s="135"/>
      <c r="I16" s="135"/>
      <c r="J16" s="135"/>
      <c r="K16" s="777">
        <f t="shared" ref="K16:K23" si="1">SUM(G16:J16)</f>
        <v>0</v>
      </c>
      <c r="L16" s="137"/>
      <c r="M16" s="138"/>
      <c r="N16" s="139"/>
      <c r="O16" s="133"/>
    </row>
    <row r="17" spans="1:15" ht="22.5" customHeight="1">
      <c r="A17" s="133"/>
      <c r="B17" s="781"/>
      <c r="C17" s="790"/>
      <c r="D17" s="794" t="s">
        <v>167</v>
      </c>
      <c r="E17" s="795" t="s">
        <v>168</v>
      </c>
      <c r="F17" s="796"/>
      <c r="G17" s="134">
        <v>0</v>
      </c>
      <c r="H17" s="135"/>
      <c r="I17" s="135"/>
      <c r="J17" s="135"/>
      <c r="K17" s="136">
        <f t="shared" si="1"/>
        <v>0</v>
      </c>
      <c r="L17" s="137"/>
      <c r="M17" s="138"/>
      <c r="N17" s="139"/>
      <c r="O17" s="133"/>
    </row>
    <row r="18" spans="1:15" ht="22.5" customHeight="1">
      <c r="A18" s="133"/>
      <c r="B18" s="781"/>
      <c r="C18" s="790"/>
      <c r="D18" s="794" t="s">
        <v>169</v>
      </c>
      <c r="E18" s="794" t="s">
        <v>170</v>
      </c>
      <c r="F18" s="796"/>
      <c r="G18" s="134">
        <v>0</v>
      </c>
      <c r="H18" s="135"/>
      <c r="I18" s="135"/>
      <c r="J18" s="135"/>
      <c r="K18" s="136">
        <f>SUM(G18:J18)</f>
        <v>0</v>
      </c>
      <c r="L18" s="137"/>
      <c r="M18" s="138"/>
      <c r="N18" s="139"/>
      <c r="O18" s="133"/>
    </row>
    <row r="19" spans="1:15" ht="22.5" customHeight="1">
      <c r="A19" s="133"/>
      <c r="B19" s="781"/>
      <c r="C19" s="790"/>
      <c r="D19" s="794" t="s">
        <v>171</v>
      </c>
      <c r="E19" s="794" t="s">
        <v>172</v>
      </c>
      <c r="F19" s="796"/>
      <c r="G19" s="134">
        <v>0</v>
      </c>
      <c r="H19" s="135"/>
      <c r="I19" s="135"/>
      <c r="J19" s="135"/>
      <c r="K19" s="136">
        <f t="shared" si="1"/>
        <v>0</v>
      </c>
      <c r="L19" s="137"/>
      <c r="M19" s="138"/>
      <c r="N19" s="139"/>
      <c r="O19" s="133"/>
    </row>
    <row r="20" spans="1:15" ht="22.5" customHeight="1">
      <c r="A20" s="133"/>
      <c r="B20" s="781"/>
      <c r="C20" s="790"/>
      <c r="D20" s="794" t="s">
        <v>173</v>
      </c>
      <c r="E20" s="794" t="s">
        <v>174</v>
      </c>
      <c r="F20" s="796"/>
      <c r="G20" s="134">
        <v>0</v>
      </c>
      <c r="H20" s="135"/>
      <c r="I20" s="135"/>
      <c r="J20" s="135"/>
      <c r="K20" s="136">
        <f t="shared" si="1"/>
        <v>0</v>
      </c>
      <c r="L20" s="137"/>
      <c r="M20" s="138"/>
      <c r="N20" s="139"/>
      <c r="O20" s="133"/>
    </row>
    <row r="21" spans="1:15" ht="22.5" customHeight="1">
      <c r="A21" s="133"/>
      <c r="B21" s="781"/>
      <c r="C21" s="790"/>
      <c r="D21" s="794" t="s">
        <v>175</v>
      </c>
      <c r="E21" s="797" t="s">
        <v>176</v>
      </c>
      <c r="F21" s="796"/>
      <c r="G21" s="134">
        <v>0</v>
      </c>
      <c r="H21" s="135"/>
      <c r="I21" s="135"/>
      <c r="J21" s="135"/>
      <c r="K21" s="136">
        <f t="shared" si="1"/>
        <v>0</v>
      </c>
      <c r="L21" s="137"/>
      <c r="M21" s="138"/>
      <c r="N21" s="139"/>
      <c r="O21" s="133"/>
    </row>
    <row r="22" spans="1:15" ht="22.5" customHeight="1">
      <c r="A22" s="133"/>
      <c r="B22" s="781"/>
      <c r="C22" s="798"/>
      <c r="D22" s="794" t="s">
        <v>177</v>
      </c>
      <c r="E22" s="797" t="s">
        <v>178</v>
      </c>
      <c r="F22" s="796"/>
      <c r="G22" s="134">
        <v>0</v>
      </c>
      <c r="H22" s="135"/>
      <c r="I22" s="135"/>
      <c r="J22" s="135"/>
      <c r="K22" s="136">
        <f t="shared" si="1"/>
        <v>0</v>
      </c>
      <c r="L22" s="137"/>
      <c r="M22" s="138"/>
      <c r="N22" s="139"/>
      <c r="O22" s="133"/>
    </row>
    <row r="23" spans="1:15" ht="22.5" customHeight="1">
      <c r="A23" s="133"/>
      <c r="B23" s="781"/>
      <c r="C23" s="799"/>
      <c r="D23" s="794" t="s">
        <v>179</v>
      </c>
      <c r="E23" s="797" t="s">
        <v>180</v>
      </c>
      <c r="F23" s="796"/>
      <c r="G23" s="134">
        <v>0</v>
      </c>
      <c r="H23" s="135"/>
      <c r="I23" s="135"/>
      <c r="J23" s="135"/>
      <c r="K23" s="136">
        <f t="shared" si="1"/>
        <v>0</v>
      </c>
      <c r="L23" s="137"/>
      <c r="M23" s="138"/>
      <c r="N23" s="139"/>
      <c r="O23" s="133"/>
    </row>
    <row r="24" spans="1:15" ht="22.5" customHeight="1" thickBot="1">
      <c r="A24" s="133"/>
      <c r="B24" s="781"/>
      <c r="C24" s="1501" t="s">
        <v>557</v>
      </c>
      <c r="D24" s="1502"/>
      <c r="E24" s="1502"/>
      <c r="F24" s="1503"/>
      <c r="G24" s="140">
        <f>SUM(G16:G23)</f>
        <v>0</v>
      </c>
      <c r="H24" s="140">
        <f>SUM(H16:H23)</f>
        <v>0</v>
      </c>
      <c r="I24" s="140">
        <f>SUM(I16:I23)</f>
        <v>0</v>
      </c>
      <c r="J24" s="140">
        <f>SUM(J16:J23)</f>
        <v>0</v>
      </c>
      <c r="K24" s="141">
        <f>SUM(K16:K23)</f>
        <v>0</v>
      </c>
      <c r="L24" s="137"/>
      <c r="M24" s="138"/>
      <c r="N24" s="139"/>
      <c r="O24" s="133"/>
    </row>
    <row r="25" spans="1:15" ht="22.5" customHeight="1" thickBot="1">
      <c r="A25" s="133"/>
      <c r="B25" s="1495" t="s">
        <v>181</v>
      </c>
      <c r="C25" s="1496"/>
      <c r="D25" s="1496"/>
      <c r="E25" s="1496"/>
      <c r="F25" s="142" t="s">
        <v>4</v>
      </c>
      <c r="G25" s="143">
        <f>G15+G24</f>
        <v>0</v>
      </c>
      <c r="H25" s="143">
        <f t="shared" ref="H25:I25" si="2">H15+H24</f>
        <v>0</v>
      </c>
      <c r="I25" s="143">
        <f t="shared" si="2"/>
        <v>0</v>
      </c>
      <c r="J25" s="143">
        <f t="shared" ref="J25" si="3">J15+J24</f>
        <v>0</v>
      </c>
      <c r="K25" s="144">
        <f>K15+K24</f>
        <v>0</v>
      </c>
      <c r="L25" s="1483" t="s">
        <v>182</v>
      </c>
      <c r="M25" s="1484"/>
      <c r="N25" s="139"/>
      <c r="O25" s="133"/>
    </row>
    <row r="26" spans="1:15" ht="22.5" customHeight="1" thickBot="1">
      <c r="A26" s="133"/>
      <c r="B26" s="1497" t="s">
        <v>183</v>
      </c>
      <c r="C26" s="1498"/>
      <c r="D26" s="1498"/>
      <c r="E26" s="1498"/>
      <c r="F26" s="145" t="s">
        <v>184</v>
      </c>
      <c r="G26" s="146" t="e">
        <f>G25/$K25</f>
        <v>#DIV/0!</v>
      </c>
      <c r="H26" s="146" t="e">
        <f>H25/$K25</f>
        <v>#DIV/0!</v>
      </c>
      <c r="I26" s="146" t="e">
        <f>I25/$K25</f>
        <v>#DIV/0!</v>
      </c>
      <c r="J26" s="146" t="e">
        <f>J25/$K25</f>
        <v>#DIV/0!</v>
      </c>
      <c r="K26" s="147" t="e">
        <f>SUM(G26:J26)</f>
        <v>#DIV/0!</v>
      </c>
      <c r="L26" s="148"/>
      <c r="M26" s="138"/>
      <c r="N26" s="139"/>
      <c r="O26" s="133"/>
    </row>
    <row r="27" spans="1:15" ht="8.25" customHeight="1">
      <c r="A27" s="133"/>
      <c r="B27" s="139"/>
      <c r="C27" s="139"/>
      <c r="D27" s="139"/>
      <c r="E27" s="139"/>
      <c r="F27" s="139"/>
      <c r="G27" s="139"/>
      <c r="H27" s="139"/>
      <c r="I27" s="139"/>
      <c r="J27" s="139"/>
      <c r="K27" s="139"/>
      <c r="L27" s="139"/>
      <c r="M27" s="139"/>
      <c r="N27" s="139"/>
      <c r="O27" s="133"/>
    </row>
    <row r="28" spans="1:15" s="149" customFormat="1" ht="13.5" customHeight="1">
      <c r="B28" s="150" t="s">
        <v>150</v>
      </c>
      <c r="C28" s="1499" t="s">
        <v>185</v>
      </c>
      <c r="D28" s="1499"/>
      <c r="E28" s="1499"/>
      <c r="F28" s="1499"/>
      <c r="G28" s="1499"/>
      <c r="H28" s="1499"/>
      <c r="I28" s="1499"/>
      <c r="J28" s="1499"/>
      <c r="K28" s="1499"/>
      <c r="L28" s="90"/>
    </row>
    <row r="29" spans="1:15" s="151" customFormat="1" ht="13.5" customHeight="1">
      <c r="B29" s="150" t="s">
        <v>186</v>
      </c>
      <c r="C29" s="1499" t="s">
        <v>187</v>
      </c>
      <c r="D29" s="1499"/>
      <c r="E29" s="1499"/>
      <c r="F29" s="1499"/>
      <c r="G29" s="1499"/>
      <c r="H29" s="1499"/>
      <c r="I29" s="1499"/>
      <c r="J29" s="1499"/>
      <c r="K29" s="1499"/>
      <c r="L29" s="90"/>
    </row>
    <row r="30" spans="1:15" ht="13.5" customHeight="1">
      <c r="B30" s="150" t="s">
        <v>188</v>
      </c>
      <c r="C30" s="1500" t="s">
        <v>481</v>
      </c>
      <c r="D30" s="1500"/>
      <c r="E30" s="1500"/>
      <c r="F30" s="1500"/>
      <c r="G30" s="1500"/>
      <c r="H30" s="1500"/>
      <c r="I30" s="1500"/>
      <c r="J30" s="1500"/>
      <c r="K30" s="1500"/>
      <c r="L30" s="90"/>
    </row>
    <row r="31" spans="1:15" ht="13.5" customHeight="1">
      <c r="B31" s="150" t="s">
        <v>156</v>
      </c>
      <c r="C31" s="1500" t="s">
        <v>189</v>
      </c>
      <c r="D31" s="1500"/>
      <c r="E31" s="1500"/>
      <c r="F31" s="1500"/>
      <c r="G31" s="1500"/>
      <c r="H31" s="1500"/>
      <c r="I31" s="1500"/>
      <c r="J31" s="1500"/>
      <c r="K31" s="1500"/>
      <c r="L31" s="90"/>
    </row>
    <row r="32" spans="1:15" ht="8.25" customHeight="1">
      <c r="B32" s="152"/>
      <c r="C32" s="153"/>
      <c r="D32" s="153"/>
      <c r="E32" s="153"/>
      <c r="F32" s="153"/>
      <c r="G32" s="153"/>
      <c r="H32" s="153"/>
      <c r="I32" s="153"/>
      <c r="J32" s="153"/>
    </row>
    <row r="33" spans="2:12" ht="8.25" customHeight="1" thickBot="1">
      <c r="B33" s="152"/>
      <c r="C33" s="153"/>
      <c r="D33" s="153"/>
      <c r="E33" s="153"/>
      <c r="F33" s="153"/>
      <c r="G33" s="153"/>
      <c r="H33" s="153"/>
      <c r="I33" s="153"/>
      <c r="J33" s="153"/>
    </row>
    <row r="34" spans="2:12" ht="13.5" customHeight="1">
      <c r="B34" s="152"/>
      <c r="C34" s="153"/>
      <c r="D34" s="153"/>
      <c r="E34" s="153"/>
      <c r="F34" s="153"/>
      <c r="J34" s="1485" t="s">
        <v>190</v>
      </c>
      <c r="K34" s="1486"/>
      <c r="L34" s="154"/>
    </row>
    <row r="35" spans="2:12" ht="14.25" thickBot="1">
      <c r="B35" s="155"/>
      <c r="C35" s="155"/>
      <c r="D35" s="155"/>
      <c r="E35" s="155"/>
      <c r="F35" s="156"/>
      <c r="G35" s="157"/>
      <c r="H35" s="157"/>
      <c r="I35" s="157"/>
      <c r="J35" s="1487"/>
      <c r="K35" s="1488"/>
      <c r="L35" s="154"/>
    </row>
    <row r="36" spans="2:12" ht="8.25" customHeight="1">
      <c r="F36" s="133"/>
      <c r="G36" s="133"/>
      <c r="H36" s="133"/>
      <c r="I36" s="133"/>
      <c r="J36" s="133"/>
    </row>
    <row r="37" spans="2:12" s="158" customFormat="1" ht="12"/>
    <row r="41" spans="2:12" ht="20.100000000000001" customHeight="1"/>
    <row r="45" spans="2:12" ht="12.75">
      <c r="J45" s="159"/>
    </row>
    <row r="46" spans="2:12" ht="12.75">
      <c r="J46" s="159"/>
    </row>
    <row r="47" spans="2:12" ht="12.75">
      <c r="J47" s="159"/>
    </row>
    <row r="48" spans="2:12" ht="12.75">
      <c r="J48" s="159"/>
    </row>
    <row r="49" spans="10:10" ht="12.75">
      <c r="J49" s="159"/>
    </row>
    <row r="50" spans="10:10" ht="12.75">
      <c r="J50" s="159"/>
    </row>
    <row r="51" spans="10:10" ht="12.75">
      <c r="J51" s="159"/>
    </row>
  </sheetData>
  <mergeCells count="13">
    <mergeCell ref="L25:M25"/>
    <mergeCell ref="J34:K35"/>
    <mergeCell ref="B1:K1"/>
    <mergeCell ref="B3:K3"/>
    <mergeCell ref="B6:F6"/>
    <mergeCell ref="B25:E25"/>
    <mergeCell ref="B26:E26"/>
    <mergeCell ref="C28:K28"/>
    <mergeCell ref="C29:K29"/>
    <mergeCell ref="C30:K30"/>
    <mergeCell ref="C31:K31"/>
    <mergeCell ref="C15:F15"/>
    <mergeCell ref="C24:F24"/>
  </mergeCells>
  <phoneticPr fontId="4"/>
  <printOptions horizontalCentered="1"/>
  <pageMargins left="0.59055118110236227" right="0.39370078740157483" top="0.78740157480314965" bottom="0.39370078740157483" header="0.51181102362204722" footer="0.51181102362204722"/>
  <pageSetup paperSize="9" scale="96" orientation="portrait" horizontalDpi="300" verticalDpi="300"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85" zoomScaleNormal="100" zoomScaleSheetLayoutView="85" workbookViewId="0">
      <selection activeCell="D27" sqref="D27:I27"/>
    </sheetView>
  </sheetViews>
  <sheetFormatPr defaultRowHeight="13.5"/>
  <cols>
    <col min="1" max="1" width="2.625" style="127" customWidth="1"/>
    <col min="2" max="4" width="3.625" style="127" customWidth="1"/>
    <col min="5" max="6" width="17.625" style="127" customWidth="1"/>
    <col min="7" max="7" width="15.5" style="127" customWidth="1"/>
    <col min="8" max="8" width="5.625" style="127" customWidth="1"/>
    <col min="9" max="9" width="17.75" style="127" customWidth="1"/>
    <col min="10" max="10" width="3.625" style="127" customWidth="1"/>
    <col min="11" max="11" width="2.875" style="127" customWidth="1"/>
  </cols>
  <sheetData>
    <row r="1" spans="1:11" ht="18" customHeight="1">
      <c r="A1" s="39"/>
      <c r="B1" s="1339" t="s">
        <v>64</v>
      </c>
      <c r="C1" s="1339"/>
      <c r="D1" s="1489"/>
      <c r="E1" s="1489"/>
      <c r="F1" s="1489"/>
      <c r="G1" s="1489"/>
      <c r="H1" s="1489"/>
      <c r="I1" s="1489"/>
      <c r="J1" s="119"/>
      <c r="K1" s="47"/>
    </row>
    <row r="2" spans="1:11">
      <c r="A2" s="39"/>
      <c r="B2" s="39"/>
      <c r="C2" s="39"/>
      <c r="D2" s="39"/>
      <c r="E2" s="47"/>
      <c r="F2" s="47"/>
      <c r="G2" s="47"/>
      <c r="H2" s="47"/>
      <c r="I2" s="47"/>
      <c r="J2" s="47"/>
      <c r="K2" s="47"/>
    </row>
    <row r="3" spans="1:11" ht="18" customHeight="1">
      <c r="A3" s="122"/>
      <c r="B3" s="1523" t="s">
        <v>554</v>
      </c>
      <c r="C3" s="1523"/>
      <c r="D3" s="1490"/>
      <c r="E3" s="1490"/>
      <c r="F3" s="1490"/>
      <c r="G3" s="1490"/>
      <c r="H3" s="1490"/>
      <c r="I3" s="1490"/>
      <c r="J3" s="124"/>
      <c r="K3" s="160"/>
    </row>
    <row r="4" spans="1:11" ht="18" customHeight="1">
      <c r="A4" s="122"/>
      <c r="B4" s="1490"/>
      <c r="C4" s="1490"/>
      <c r="D4" s="1490"/>
      <c r="E4" s="1490"/>
      <c r="F4" s="1490"/>
      <c r="G4" s="1490"/>
      <c r="H4" s="1490"/>
      <c r="I4" s="1490"/>
      <c r="J4" s="124"/>
      <c r="K4" s="160"/>
    </row>
    <row r="5" spans="1:11" ht="9" customHeight="1">
      <c r="A5" s="122"/>
      <c r="B5" s="123"/>
      <c r="C5" s="762"/>
      <c r="D5" s="124"/>
      <c r="E5" s="124"/>
      <c r="F5" s="124"/>
      <c r="G5" s="124"/>
      <c r="H5" s="124"/>
      <c r="I5" s="124"/>
      <c r="J5" s="124"/>
      <c r="K5" s="160"/>
    </row>
    <row r="6" spans="1:11" ht="18" customHeight="1" thickBot="1">
      <c r="B6" s="128"/>
      <c r="C6" s="128"/>
      <c r="D6" s="128"/>
      <c r="E6" s="126"/>
      <c r="F6" s="126"/>
      <c r="G6" s="126"/>
      <c r="H6" s="126"/>
      <c r="I6" s="129" t="s">
        <v>160</v>
      </c>
      <c r="J6" s="129"/>
    </row>
    <row r="7" spans="1:11" ht="18" customHeight="1" thickBot="1">
      <c r="A7" s="132"/>
      <c r="B7" s="1492" t="s">
        <v>161</v>
      </c>
      <c r="C7" s="1493"/>
      <c r="D7" s="1493"/>
      <c r="E7" s="1493"/>
      <c r="F7" s="1493"/>
      <c r="G7" s="1493"/>
      <c r="H7" s="1494"/>
      <c r="I7" s="709" t="s">
        <v>191</v>
      </c>
      <c r="J7" s="131"/>
      <c r="K7" s="161"/>
    </row>
    <row r="8" spans="1:11" ht="3" customHeight="1">
      <c r="A8" s="132"/>
      <c r="B8" s="162"/>
      <c r="C8" s="163"/>
      <c r="D8" s="163"/>
      <c r="E8" s="163"/>
      <c r="F8" s="163"/>
      <c r="G8" s="164"/>
      <c r="H8" s="165"/>
      <c r="I8" s="166"/>
      <c r="J8" s="131"/>
      <c r="K8" s="161"/>
    </row>
    <row r="9" spans="1:11" ht="18" customHeight="1">
      <c r="A9" s="133"/>
      <c r="B9" s="167"/>
      <c r="C9" s="779"/>
      <c r="D9" s="168"/>
      <c r="E9" s="1517" t="s">
        <v>192</v>
      </c>
      <c r="F9" s="1518"/>
      <c r="G9" s="1518"/>
      <c r="H9" s="784"/>
      <c r="I9" s="169"/>
      <c r="J9" s="170"/>
      <c r="K9" s="171"/>
    </row>
    <row r="10" spans="1:11" ht="18" customHeight="1">
      <c r="A10" s="133"/>
      <c r="B10" s="167"/>
      <c r="C10" s="779"/>
      <c r="D10" s="172"/>
      <c r="E10" s="173" t="s">
        <v>193</v>
      </c>
      <c r="F10" s="785"/>
      <c r="G10" s="785"/>
      <c r="H10" s="779"/>
      <c r="I10" s="174"/>
      <c r="J10" s="170"/>
      <c r="K10" s="171"/>
    </row>
    <row r="11" spans="1:11" ht="18" customHeight="1">
      <c r="A11" s="133"/>
      <c r="B11" s="167"/>
      <c r="C11" s="779"/>
      <c r="D11" s="172"/>
      <c r="E11" s="1519" t="s">
        <v>194</v>
      </c>
      <c r="F11" s="1520"/>
      <c r="G11" s="1520"/>
      <c r="H11" s="786"/>
      <c r="I11" s="175"/>
      <c r="J11" s="170"/>
      <c r="K11" s="171"/>
    </row>
    <row r="12" spans="1:11" ht="18" customHeight="1" thickBot="1">
      <c r="A12" s="133"/>
      <c r="B12" s="167"/>
      <c r="C12" s="780"/>
      <c r="D12" s="783" t="s">
        <v>560</v>
      </c>
      <c r="E12" s="1521" t="s">
        <v>558</v>
      </c>
      <c r="F12" s="1522"/>
      <c r="G12" s="1522"/>
      <c r="H12" s="787"/>
      <c r="I12" s="176">
        <f>SUM(I9:I11)</f>
        <v>0</v>
      </c>
      <c r="J12" s="137"/>
      <c r="K12" s="171"/>
    </row>
    <row r="13" spans="1:11" ht="18" customHeight="1" thickBot="1">
      <c r="A13" s="133"/>
      <c r="B13" s="167"/>
      <c r="C13" s="780"/>
      <c r="D13" s="804"/>
      <c r="E13" s="764" t="s">
        <v>195</v>
      </c>
      <c r="F13" s="806"/>
      <c r="G13" s="177"/>
      <c r="H13" s="808" t="s">
        <v>196</v>
      </c>
      <c r="I13" s="809"/>
      <c r="J13" s="137"/>
      <c r="K13" s="171"/>
    </row>
    <row r="14" spans="1:11" ht="18" customHeight="1">
      <c r="A14" s="133"/>
      <c r="B14" s="167"/>
      <c r="C14" s="802"/>
      <c r="D14" s="803" t="s">
        <v>564</v>
      </c>
      <c r="E14" s="763" t="s">
        <v>570</v>
      </c>
      <c r="F14" s="788"/>
      <c r="G14" s="812"/>
      <c r="H14" s="782"/>
      <c r="I14" s="800">
        <f>I13</f>
        <v>0</v>
      </c>
      <c r="J14" s="137"/>
      <c r="K14" s="171"/>
    </row>
    <row r="15" spans="1:11" ht="18" customHeight="1">
      <c r="A15" s="133"/>
      <c r="B15" s="167"/>
      <c r="C15" s="783">
        <v>1</v>
      </c>
      <c r="D15" s="789" t="s">
        <v>561</v>
      </c>
      <c r="E15" s="763"/>
      <c r="F15" s="788"/>
      <c r="G15" s="788"/>
      <c r="H15" s="782"/>
      <c r="I15" s="800">
        <f>SUM(I12,I14)</f>
        <v>0</v>
      </c>
      <c r="J15" s="137"/>
      <c r="K15" s="171"/>
    </row>
    <row r="16" spans="1:11" ht="18" customHeight="1">
      <c r="A16" s="133"/>
      <c r="B16" s="167"/>
      <c r="C16" s="779"/>
      <c r="D16" s="168"/>
      <c r="E16" s="1517" t="s">
        <v>192</v>
      </c>
      <c r="F16" s="1518"/>
      <c r="G16" s="1518"/>
      <c r="H16" s="784"/>
      <c r="I16" s="169"/>
      <c r="J16" s="170"/>
      <c r="K16" s="171"/>
    </row>
    <row r="17" spans="1:11" ht="18" customHeight="1">
      <c r="A17" s="133"/>
      <c r="B17" s="167"/>
      <c r="C17" s="779"/>
      <c r="D17" s="172"/>
      <c r="E17" s="173" t="s">
        <v>193</v>
      </c>
      <c r="F17" s="785"/>
      <c r="G17" s="785"/>
      <c r="H17" s="779"/>
      <c r="I17" s="174"/>
      <c r="J17" s="170"/>
      <c r="K17" s="171"/>
    </row>
    <row r="18" spans="1:11" ht="18" customHeight="1">
      <c r="A18" s="133"/>
      <c r="B18" s="167"/>
      <c r="C18" s="779"/>
      <c r="D18" s="172"/>
      <c r="E18" s="1519" t="s">
        <v>194</v>
      </c>
      <c r="F18" s="1520"/>
      <c r="G18" s="1520"/>
      <c r="H18" s="786"/>
      <c r="I18" s="175"/>
      <c r="J18" s="170"/>
      <c r="K18" s="171"/>
    </row>
    <row r="19" spans="1:11" ht="18" customHeight="1" thickBot="1">
      <c r="A19" s="133"/>
      <c r="B19" s="167"/>
      <c r="C19" s="780"/>
      <c r="D19" s="783" t="s">
        <v>560</v>
      </c>
      <c r="E19" s="1521" t="s">
        <v>566</v>
      </c>
      <c r="F19" s="1522"/>
      <c r="G19" s="1522"/>
      <c r="H19" s="787"/>
      <c r="I19" s="176">
        <f>SUM(I16:I18)</f>
        <v>0</v>
      </c>
      <c r="J19" s="137"/>
      <c r="K19" s="171"/>
    </row>
    <row r="20" spans="1:11" ht="18" customHeight="1" thickBot="1">
      <c r="A20" s="133"/>
      <c r="B20" s="167"/>
      <c r="C20" s="780"/>
      <c r="D20" s="804"/>
      <c r="E20" s="764" t="s">
        <v>568</v>
      </c>
      <c r="F20" s="806"/>
      <c r="G20" s="177"/>
      <c r="H20" s="808" t="s">
        <v>196</v>
      </c>
      <c r="I20" s="809"/>
      <c r="J20" s="137"/>
      <c r="K20" s="171"/>
    </row>
    <row r="21" spans="1:11" ht="18" customHeight="1" thickBot="1">
      <c r="A21" s="133"/>
      <c r="B21" s="167"/>
      <c r="C21" s="801"/>
      <c r="D21" s="805"/>
      <c r="E21" s="765" t="s">
        <v>569</v>
      </c>
      <c r="F21" s="807"/>
      <c r="G21" s="177"/>
      <c r="H21" s="810" t="s">
        <v>196</v>
      </c>
      <c r="I21" s="811"/>
      <c r="J21" s="137"/>
      <c r="K21" s="171"/>
    </row>
    <row r="22" spans="1:11" ht="18" customHeight="1">
      <c r="A22" s="133"/>
      <c r="B22" s="167"/>
      <c r="C22" s="802"/>
      <c r="D22" s="803" t="s">
        <v>564</v>
      </c>
      <c r="E22" s="763" t="s">
        <v>567</v>
      </c>
      <c r="F22" s="788"/>
      <c r="G22" s="812"/>
      <c r="H22" s="782"/>
      <c r="I22" s="800">
        <f>SUM(I20:I21)</f>
        <v>0</v>
      </c>
      <c r="J22" s="137"/>
      <c r="K22" s="171"/>
    </row>
    <row r="23" spans="1:11" ht="18" customHeight="1" thickBot="1">
      <c r="A23" s="133"/>
      <c r="B23" s="167"/>
      <c r="C23" s="783">
        <v>2</v>
      </c>
      <c r="D23" s="789" t="s">
        <v>565</v>
      </c>
      <c r="E23" s="763"/>
      <c r="F23" s="788"/>
      <c r="G23" s="788"/>
      <c r="H23" s="782"/>
      <c r="I23" s="800">
        <f>SUM(I19,I22)</f>
        <v>0</v>
      </c>
      <c r="J23" s="137"/>
      <c r="K23" s="171"/>
    </row>
    <row r="24" spans="1:11" ht="18" customHeight="1" thickBot="1">
      <c r="A24" s="178"/>
      <c r="B24" s="1509" t="s">
        <v>555</v>
      </c>
      <c r="C24" s="1510"/>
      <c r="D24" s="1511"/>
      <c r="E24" s="1511"/>
      <c r="F24" s="1511"/>
      <c r="G24" s="1511"/>
      <c r="H24" s="179" t="s">
        <v>4</v>
      </c>
      <c r="I24" s="180">
        <f>SUM(I15,I23)</f>
        <v>0</v>
      </c>
      <c r="J24" s="181" t="s">
        <v>197</v>
      </c>
      <c r="K24" s="137"/>
    </row>
    <row r="25" spans="1:11">
      <c r="A25" s="133"/>
      <c r="B25" s="139"/>
      <c r="C25" s="139"/>
      <c r="D25" s="139"/>
      <c r="E25" s="139"/>
      <c r="F25" s="139"/>
      <c r="G25" s="139"/>
      <c r="H25" s="139"/>
      <c r="I25" s="139"/>
      <c r="J25" s="139"/>
      <c r="K25" s="139"/>
    </row>
    <row r="26" spans="1:11">
      <c r="A26" s="149"/>
      <c r="B26" s="150" t="s">
        <v>150</v>
      </c>
      <c r="C26" s="150"/>
      <c r="D26" s="1512" t="s">
        <v>198</v>
      </c>
      <c r="E26" s="1513"/>
      <c r="F26" s="1513"/>
      <c r="G26" s="1513"/>
      <c r="H26" s="1513"/>
      <c r="I26" s="1513"/>
      <c r="J26" s="182"/>
      <c r="K26" s="149"/>
    </row>
    <row r="27" spans="1:11">
      <c r="A27" s="149"/>
      <c r="B27" s="150" t="s">
        <v>152</v>
      </c>
      <c r="C27" s="150"/>
      <c r="D27" s="1512" t="s">
        <v>199</v>
      </c>
      <c r="E27" s="1513"/>
      <c r="F27" s="1513"/>
      <c r="G27" s="1513"/>
      <c r="H27" s="1513"/>
      <c r="I27" s="1513"/>
      <c r="J27" s="182"/>
      <c r="K27" s="149"/>
    </row>
    <row r="28" spans="1:11">
      <c r="A28" s="151"/>
      <c r="B28" s="89" t="s">
        <v>154</v>
      </c>
      <c r="C28" s="89"/>
      <c r="D28" s="1512" t="s">
        <v>200</v>
      </c>
      <c r="E28" s="1514"/>
      <c r="F28" s="1514"/>
      <c r="G28" s="1514"/>
      <c r="H28" s="1514"/>
      <c r="I28" s="1514"/>
      <c r="J28" s="184"/>
      <c r="K28" s="151"/>
    </row>
    <row r="29" spans="1:11">
      <c r="B29" s="150" t="s">
        <v>201</v>
      </c>
      <c r="C29" s="150"/>
      <c r="D29" s="1500" t="s">
        <v>562</v>
      </c>
      <c r="E29" s="1515"/>
      <c r="F29" s="1515"/>
      <c r="G29" s="1515"/>
      <c r="H29" s="1515"/>
      <c r="I29" s="1515"/>
      <c r="J29" s="185"/>
    </row>
    <row r="30" spans="1:11">
      <c r="B30" s="150" t="s">
        <v>202</v>
      </c>
      <c r="C30" s="150"/>
      <c r="D30" s="1516" t="s">
        <v>189</v>
      </c>
      <c r="E30" s="1514"/>
      <c r="F30" s="1514"/>
      <c r="G30" s="1514"/>
      <c r="H30" s="1514"/>
      <c r="I30" s="1514"/>
      <c r="J30" s="187"/>
    </row>
    <row r="31" spans="1:11" ht="14.25" thickBot="1">
      <c r="B31" s="150"/>
      <c r="C31" s="150"/>
      <c r="D31" s="186"/>
      <c r="E31" s="183"/>
      <c r="F31" s="183"/>
      <c r="G31" s="183"/>
      <c r="H31" s="183"/>
      <c r="I31" s="183"/>
      <c r="J31" s="187"/>
    </row>
    <row r="32" spans="1:11">
      <c r="B32" s="152"/>
      <c r="C32" s="152"/>
      <c r="D32" s="153"/>
      <c r="E32" s="153"/>
      <c r="F32" s="153"/>
      <c r="G32" s="1485" t="s">
        <v>190</v>
      </c>
      <c r="H32" s="1504"/>
      <c r="I32" s="1505"/>
      <c r="J32" s="157"/>
    </row>
    <row r="33" spans="1:11" ht="14.25" thickBot="1">
      <c r="G33" s="1506"/>
      <c r="H33" s="1507"/>
      <c r="I33" s="1508"/>
      <c r="J33" s="157"/>
    </row>
    <row r="36" spans="1:11">
      <c r="A36" s="158"/>
      <c r="B36" s="158"/>
      <c r="C36" s="158"/>
      <c r="D36" s="158"/>
      <c r="E36" s="158"/>
      <c r="F36" s="188"/>
      <c r="G36" s="158"/>
      <c r="H36" s="158"/>
      <c r="I36" s="158"/>
      <c r="J36" s="158"/>
      <c r="K36" s="158"/>
    </row>
  </sheetData>
  <mergeCells count="16">
    <mergeCell ref="E16:G16"/>
    <mergeCell ref="E18:G18"/>
    <mergeCell ref="E19:G19"/>
    <mergeCell ref="E12:G12"/>
    <mergeCell ref="B1:I1"/>
    <mergeCell ref="B3:I4"/>
    <mergeCell ref="B7:H7"/>
    <mergeCell ref="E9:G9"/>
    <mergeCell ref="E11:G11"/>
    <mergeCell ref="G32:I33"/>
    <mergeCell ref="B24:G24"/>
    <mergeCell ref="D26:I26"/>
    <mergeCell ref="D27:I27"/>
    <mergeCell ref="D28:I28"/>
    <mergeCell ref="D29:I29"/>
    <mergeCell ref="D30:I30"/>
  </mergeCells>
  <phoneticPr fontId="4"/>
  <printOptions horizontalCentered="1"/>
  <pageMargins left="0.59055118110236227" right="0.59055118110236227" top="0.78740157480314965" bottom="0.78740157480314965"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
  <sheetViews>
    <sheetView zoomScale="85" zoomScaleNormal="85" workbookViewId="0">
      <selection activeCell="D27" sqref="D27"/>
    </sheetView>
  </sheetViews>
  <sheetFormatPr defaultRowHeight="13.5"/>
  <cols>
    <col min="1" max="4" width="2.625" style="189" customWidth="1"/>
    <col min="5" max="7" width="10.125" style="189" customWidth="1"/>
    <col min="8" max="8" width="9.125" style="189" customWidth="1"/>
    <col min="9" max="27" width="10.625" style="189" customWidth="1"/>
    <col min="28" max="28" width="12.625" style="189" customWidth="1"/>
    <col min="29" max="29" width="2.625" style="189" customWidth="1"/>
  </cols>
  <sheetData>
    <row r="1" spans="1:29" ht="14.25">
      <c r="A1" s="39"/>
      <c r="B1" s="1339" t="s">
        <v>65</v>
      </c>
      <c r="C1" s="1532"/>
      <c r="D1" s="1532"/>
      <c r="E1" s="1532"/>
      <c r="F1" s="1532"/>
      <c r="G1" s="1532"/>
      <c r="H1" s="1532"/>
      <c r="I1" s="1532"/>
      <c r="J1" s="1532"/>
      <c r="K1" s="1532"/>
      <c r="L1" s="1532"/>
      <c r="M1" s="1532"/>
      <c r="N1" s="1532"/>
      <c r="O1" s="1532"/>
      <c r="P1" s="1532"/>
      <c r="Q1" s="1532"/>
      <c r="R1" s="1532"/>
      <c r="S1" s="1532"/>
      <c r="T1" s="1532"/>
      <c r="U1" s="1532"/>
      <c r="V1" s="1532"/>
      <c r="W1" s="1532"/>
      <c r="X1" s="1532"/>
      <c r="Y1" s="1532"/>
      <c r="Z1" s="1532"/>
      <c r="AA1" s="1532"/>
      <c r="AB1" s="1532"/>
    </row>
    <row r="3" spans="1:29" ht="17.25">
      <c r="A3" s="190"/>
      <c r="B3" s="1533" t="s">
        <v>667</v>
      </c>
      <c r="C3" s="1534"/>
      <c r="D3" s="1534"/>
      <c r="E3" s="1534"/>
      <c r="F3" s="1534"/>
      <c r="G3" s="1534"/>
      <c r="H3" s="1534"/>
      <c r="I3" s="1534"/>
      <c r="J3" s="1534"/>
      <c r="K3" s="1534"/>
      <c r="L3" s="1534"/>
      <c r="M3" s="1534"/>
      <c r="N3" s="1534"/>
      <c r="O3" s="1534"/>
      <c r="P3" s="1534"/>
      <c r="Q3" s="1534"/>
      <c r="R3" s="1534"/>
      <c r="S3" s="1534"/>
      <c r="T3" s="1534"/>
      <c r="U3" s="1534"/>
      <c r="V3" s="1534"/>
      <c r="W3" s="1534"/>
      <c r="X3" s="1534"/>
      <c r="Y3" s="1534"/>
      <c r="Z3" s="1534"/>
      <c r="AA3" s="1534"/>
      <c r="AB3" s="1534"/>
      <c r="AC3" s="190"/>
    </row>
    <row r="4" spans="1:29" ht="17.25">
      <c r="A4" s="190"/>
      <c r="B4" s="191"/>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0"/>
    </row>
    <row r="5" spans="1:29" ht="14.25" thickBot="1">
      <c r="A5" s="193"/>
      <c r="B5" s="194"/>
      <c r="C5" s="195"/>
      <c r="D5" s="195"/>
      <c r="E5" s="196"/>
      <c r="F5" s="196"/>
      <c r="G5" s="196"/>
      <c r="H5" s="196"/>
      <c r="I5" s="197"/>
      <c r="J5" s="197"/>
      <c r="K5" s="197"/>
      <c r="L5" s="197"/>
      <c r="M5" s="197"/>
      <c r="N5" s="197"/>
      <c r="O5" s="197"/>
      <c r="P5" s="197"/>
      <c r="Q5" s="197"/>
      <c r="R5" s="197"/>
      <c r="S5" s="197"/>
      <c r="T5" s="197"/>
      <c r="U5" s="197"/>
      <c r="V5" s="197"/>
      <c r="W5" s="197"/>
      <c r="X5" s="197"/>
      <c r="Y5" s="196"/>
      <c r="Z5" s="196"/>
      <c r="AA5" s="196"/>
      <c r="AB5" s="198" t="s">
        <v>160</v>
      </c>
      <c r="AC5" s="193"/>
    </row>
    <row r="6" spans="1:29" ht="18" customHeight="1">
      <c r="A6" s="199"/>
      <c r="B6" s="1535" t="s">
        <v>203</v>
      </c>
      <c r="C6" s="1536"/>
      <c r="D6" s="1536"/>
      <c r="E6" s="1536"/>
      <c r="F6" s="1536"/>
      <c r="G6" s="1536"/>
      <c r="H6" s="1537"/>
      <c r="I6" s="1541" t="s">
        <v>204</v>
      </c>
      <c r="J6" s="1536"/>
      <c r="K6" s="1536"/>
      <c r="L6" s="1536"/>
      <c r="M6" s="704"/>
      <c r="N6" s="705"/>
      <c r="O6" s="705"/>
      <c r="P6" s="1536" t="s">
        <v>548</v>
      </c>
      <c r="Q6" s="1536"/>
      <c r="R6" s="1536"/>
      <c r="S6" s="1536"/>
      <c r="T6" s="1536"/>
      <c r="U6" s="1536"/>
      <c r="V6" s="1536"/>
      <c r="W6" s="1536"/>
      <c r="X6" s="1536"/>
      <c r="Y6" s="1536"/>
      <c r="Z6" s="1536"/>
      <c r="AA6" s="1536"/>
      <c r="AB6" s="1542" t="s">
        <v>205</v>
      </c>
      <c r="AC6" s="200"/>
    </row>
    <row r="7" spans="1:29" ht="21" customHeight="1" thickBot="1">
      <c r="A7" s="199"/>
      <c r="B7" s="1538"/>
      <c r="C7" s="1539"/>
      <c r="D7" s="1539"/>
      <c r="E7" s="1539"/>
      <c r="F7" s="1539"/>
      <c r="G7" s="1539"/>
      <c r="H7" s="1540"/>
      <c r="I7" s="706" t="s">
        <v>162</v>
      </c>
      <c r="J7" s="658" t="s">
        <v>163</v>
      </c>
      <c r="K7" s="658" t="s">
        <v>164</v>
      </c>
      <c r="L7" s="707" t="s">
        <v>206</v>
      </c>
      <c r="M7" s="658" t="s">
        <v>207</v>
      </c>
      <c r="N7" s="708" t="s">
        <v>208</v>
      </c>
      <c r="O7" s="708" t="s">
        <v>209</v>
      </c>
      <c r="P7" s="708" t="s">
        <v>210</v>
      </c>
      <c r="Q7" s="708" t="s">
        <v>211</v>
      </c>
      <c r="R7" s="708" t="s">
        <v>212</v>
      </c>
      <c r="S7" s="708" t="s">
        <v>213</v>
      </c>
      <c r="T7" s="708" t="s">
        <v>214</v>
      </c>
      <c r="U7" s="708" t="s">
        <v>215</v>
      </c>
      <c r="V7" s="708" t="s">
        <v>216</v>
      </c>
      <c r="W7" s="708" t="s">
        <v>217</v>
      </c>
      <c r="X7" s="708" t="s">
        <v>218</v>
      </c>
      <c r="Y7" s="708" t="s">
        <v>219</v>
      </c>
      <c r="Z7" s="708" t="s">
        <v>220</v>
      </c>
      <c r="AA7" s="708" t="s">
        <v>572</v>
      </c>
      <c r="AB7" s="1543"/>
      <c r="AC7" s="200"/>
    </row>
    <row r="8" spans="1:29" ht="21" customHeight="1" thickBot="1">
      <c r="A8" s="201"/>
      <c r="B8" s="202" t="s">
        <v>0</v>
      </c>
      <c r="C8" s="1528" t="s">
        <v>221</v>
      </c>
      <c r="D8" s="1528"/>
      <c r="E8" s="1528"/>
      <c r="F8" s="1528"/>
      <c r="G8" s="1528"/>
      <c r="H8" s="203"/>
      <c r="I8" s="204"/>
      <c r="J8" s="205"/>
      <c r="K8" s="205"/>
      <c r="L8" s="206"/>
      <c r="M8" s="207">
        <v>0</v>
      </c>
      <c r="N8" s="207">
        <v>0</v>
      </c>
      <c r="O8" s="207">
        <v>0</v>
      </c>
      <c r="P8" s="207">
        <v>0</v>
      </c>
      <c r="Q8" s="207">
        <v>0</v>
      </c>
      <c r="R8" s="207">
        <v>0</v>
      </c>
      <c r="S8" s="207">
        <v>0</v>
      </c>
      <c r="T8" s="207">
        <v>0</v>
      </c>
      <c r="U8" s="207">
        <v>0</v>
      </c>
      <c r="V8" s="207">
        <v>0</v>
      </c>
      <c r="W8" s="207">
        <v>0</v>
      </c>
      <c r="X8" s="207">
        <v>0</v>
      </c>
      <c r="Y8" s="207">
        <v>0</v>
      </c>
      <c r="Z8" s="207">
        <v>0</v>
      </c>
      <c r="AA8" s="207">
        <v>0</v>
      </c>
      <c r="AB8" s="208">
        <f>SUM(I8:AA8)</f>
        <v>0</v>
      </c>
      <c r="AC8" s="200"/>
    </row>
    <row r="9" spans="1:29" ht="21" customHeight="1">
      <c r="A9" s="201"/>
      <c r="B9" s="813"/>
      <c r="C9" s="814"/>
      <c r="D9" s="820" t="s">
        <v>573</v>
      </c>
      <c r="E9" s="766" t="s">
        <v>574</v>
      </c>
      <c r="F9" s="766"/>
      <c r="G9" s="766"/>
      <c r="H9" s="767"/>
      <c r="I9" s="210">
        <v>0</v>
      </c>
      <c r="J9" s="211">
        <v>0</v>
      </c>
      <c r="K9" s="211">
        <v>0</v>
      </c>
      <c r="L9" s="211">
        <v>0</v>
      </c>
      <c r="M9" s="213"/>
      <c r="N9" s="213"/>
      <c r="O9" s="212"/>
      <c r="P9" s="213"/>
      <c r="Q9" s="213"/>
      <c r="R9" s="212"/>
      <c r="S9" s="213"/>
      <c r="T9" s="213"/>
      <c r="U9" s="212"/>
      <c r="V9" s="213"/>
      <c r="W9" s="213"/>
      <c r="X9" s="213"/>
      <c r="Y9" s="213"/>
      <c r="Z9" s="213"/>
      <c r="AA9" s="213"/>
      <c r="AB9" s="214">
        <f>SUM(I9:AA9)</f>
        <v>0</v>
      </c>
      <c r="AC9" s="200"/>
    </row>
    <row r="10" spans="1:29" ht="21" customHeight="1">
      <c r="A10" s="201"/>
      <c r="B10" s="813"/>
      <c r="C10" s="805"/>
      <c r="D10" s="821" t="s">
        <v>573</v>
      </c>
      <c r="E10" s="768" t="s">
        <v>559</v>
      </c>
      <c r="F10" s="768"/>
      <c r="G10" s="768"/>
      <c r="H10" s="769"/>
      <c r="I10" s="215">
        <v>0</v>
      </c>
      <c r="J10" s="216">
        <v>0</v>
      </c>
      <c r="K10" s="216">
        <v>0</v>
      </c>
      <c r="L10" s="217">
        <v>0</v>
      </c>
      <c r="M10" s="218"/>
      <c r="N10" s="218"/>
      <c r="O10" s="219"/>
      <c r="P10" s="218"/>
      <c r="Q10" s="218"/>
      <c r="R10" s="219"/>
      <c r="S10" s="218"/>
      <c r="T10" s="218"/>
      <c r="U10" s="219"/>
      <c r="V10" s="218"/>
      <c r="W10" s="218"/>
      <c r="X10" s="218"/>
      <c r="Y10" s="218"/>
      <c r="Z10" s="218"/>
      <c r="AA10" s="218"/>
      <c r="AB10" s="220">
        <f>SUM(I10:AA10)</f>
        <v>0</v>
      </c>
      <c r="AC10" s="200"/>
    </row>
    <row r="11" spans="1:29" ht="21" customHeight="1" thickBot="1">
      <c r="A11" s="201"/>
      <c r="B11" s="813"/>
      <c r="C11" s="783" t="s">
        <v>575</v>
      </c>
      <c r="D11" s="776" t="s">
        <v>576</v>
      </c>
      <c r="E11" s="776"/>
      <c r="F11" s="776"/>
      <c r="G11" s="776"/>
      <c r="H11" s="815"/>
      <c r="I11" s="816">
        <f>SUM(I9:I10)</f>
        <v>0</v>
      </c>
      <c r="J11" s="817">
        <f>SUM(J9:J10)</f>
        <v>0</v>
      </c>
      <c r="K11" s="817">
        <f t="shared" ref="K11:AA11" si="0">SUM(K9:K10)</f>
        <v>0</v>
      </c>
      <c r="L11" s="818">
        <f t="shared" si="0"/>
        <v>0</v>
      </c>
      <c r="M11" s="817">
        <f t="shared" si="0"/>
        <v>0</v>
      </c>
      <c r="N11" s="817">
        <f t="shared" si="0"/>
        <v>0</v>
      </c>
      <c r="O11" s="818">
        <f t="shared" si="0"/>
        <v>0</v>
      </c>
      <c r="P11" s="817">
        <f t="shared" si="0"/>
        <v>0</v>
      </c>
      <c r="Q11" s="817">
        <f t="shared" si="0"/>
        <v>0</v>
      </c>
      <c r="R11" s="818">
        <f t="shared" si="0"/>
        <v>0</v>
      </c>
      <c r="S11" s="817">
        <f t="shared" si="0"/>
        <v>0</v>
      </c>
      <c r="T11" s="817">
        <f t="shared" si="0"/>
        <v>0</v>
      </c>
      <c r="U11" s="818">
        <f t="shared" si="0"/>
        <v>0</v>
      </c>
      <c r="V11" s="817">
        <f t="shared" si="0"/>
        <v>0</v>
      </c>
      <c r="W11" s="817">
        <f t="shared" si="0"/>
        <v>0</v>
      </c>
      <c r="X11" s="817">
        <f t="shared" si="0"/>
        <v>0</v>
      </c>
      <c r="Y11" s="817">
        <f t="shared" si="0"/>
        <v>0</v>
      </c>
      <c r="Z11" s="817">
        <f t="shared" si="0"/>
        <v>0</v>
      </c>
      <c r="AA11" s="817">
        <f t="shared" si="0"/>
        <v>0</v>
      </c>
      <c r="AB11" s="819">
        <f>SUM(AB9:AB10)</f>
        <v>0</v>
      </c>
      <c r="AC11" s="200"/>
    </row>
    <row r="12" spans="1:29" ht="21" customHeight="1">
      <c r="A12" s="201"/>
      <c r="B12" s="813"/>
      <c r="C12" s="814"/>
      <c r="D12" s="820" t="s">
        <v>573</v>
      </c>
      <c r="E12" s="766" t="s">
        <v>578</v>
      </c>
      <c r="F12" s="766"/>
      <c r="G12" s="766"/>
      <c r="H12" s="767"/>
      <c r="I12" s="210">
        <v>0</v>
      </c>
      <c r="J12" s="211">
        <v>0</v>
      </c>
      <c r="K12" s="211">
        <v>0</v>
      </c>
      <c r="L12" s="211">
        <v>0</v>
      </c>
      <c r="M12" s="213"/>
      <c r="N12" s="213"/>
      <c r="O12" s="212"/>
      <c r="P12" s="213"/>
      <c r="Q12" s="213"/>
      <c r="R12" s="212"/>
      <c r="S12" s="213"/>
      <c r="T12" s="213"/>
      <c r="U12" s="212"/>
      <c r="V12" s="213"/>
      <c r="W12" s="213"/>
      <c r="X12" s="213"/>
      <c r="Y12" s="213"/>
      <c r="Z12" s="213"/>
      <c r="AA12" s="213"/>
      <c r="AB12" s="214">
        <f>SUM(I12:AA12)</f>
        <v>0</v>
      </c>
      <c r="AC12" s="200"/>
    </row>
    <row r="13" spans="1:29" ht="21" customHeight="1">
      <c r="A13" s="201"/>
      <c r="B13" s="813"/>
      <c r="C13" s="805"/>
      <c r="D13" s="821" t="s">
        <v>573</v>
      </c>
      <c r="E13" s="768" t="s">
        <v>579</v>
      </c>
      <c r="F13" s="768"/>
      <c r="G13" s="768"/>
      <c r="H13" s="769"/>
      <c r="I13" s="215">
        <v>0</v>
      </c>
      <c r="J13" s="216">
        <v>0</v>
      </c>
      <c r="K13" s="216">
        <v>0</v>
      </c>
      <c r="L13" s="217">
        <v>0</v>
      </c>
      <c r="M13" s="218"/>
      <c r="N13" s="218"/>
      <c r="O13" s="219"/>
      <c r="P13" s="218"/>
      <c r="Q13" s="218"/>
      <c r="R13" s="219"/>
      <c r="S13" s="218"/>
      <c r="T13" s="218"/>
      <c r="U13" s="219"/>
      <c r="V13" s="218"/>
      <c r="W13" s="218"/>
      <c r="X13" s="218"/>
      <c r="Y13" s="218"/>
      <c r="Z13" s="218"/>
      <c r="AA13" s="218"/>
      <c r="AB13" s="220">
        <f>SUM(I13:AA13)</f>
        <v>0</v>
      </c>
      <c r="AC13" s="200"/>
    </row>
    <row r="14" spans="1:29" ht="21" customHeight="1">
      <c r="A14" s="201"/>
      <c r="B14" s="813"/>
      <c r="C14" s="783" t="s">
        <v>577</v>
      </c>
      <c r="D14" s="776" t="s">
        <v>580</v>
      </c>
      <c r="E14" s="776"/>
      <c r="F14" s="776"/>
      <c r="G14" s="776"/>
      <c r="H14" s="815"/>
      <c r="I14" s="816">
        <f>SUM(I12:I13)</f>
        <v>0</v>
      </c>
      <c r="J14" s="817">
        <f>SUM(J12:J13)</f>
        <v>0</v>
      </c>
      <c r="K14" s="817">
        <f t="shared" ref="K14" si="1">SUM(K12:K13)</f>
        <v>0</v>
      </c>
      <c r="L14" s="818">
        <f t="shared" ref="L14" si="2">SUM(L12:L13)</f>
        <v>0</v>
      </c>
      <c r="M14" s="817">
        <f t="shared" ref="M14" si="3">SUM(M12:M13)</f>
        <v>0</v>
      </c>
      <c r="N14" s="817">
        <f>SUM(N12:N13)</f>
        <v>0</v>
      </c>
      <c r="O14" s="818">
        <f t="shared" ref="O14" si="4">SUM(O12:O13)</f>
        <v>0</v>
      </c>
      <c r="P14" s="817">
        <f t="shared" ref="P14" si="5">SUM(P12:P13)</f>
        <v>0</v>
      </c>
      <c r="Q14" s="817">
        <f t="shared" ref="Q14" si="6">SUM(Q12:Q13)</f>
        <v>0</v>
      </c>
      <c r="R14" s="818">
        <f t="shared" ref="R14" si="7">SUM(R12:R13)</f>
        <v>0</v>
      </c>
      <c r="S14" s="817">
        <f t="shared" ref="S14" si="8">SUM(S12:S13)</f>
        <v>0</v>
      </c>
      <c r="T14" s="817">
        <f t="shared" ref="T14" si="9">SUM(T12:T13)</f>
        <v>0</v>
      </c>
      <c r="U14" s="818">
        <f t="shared" ref="U14" si="10">SUM(U12:U13)</f>
        <v>0</v>
      </c>
      <c r="V14" s="817">
        <f t="shared" ref="V14" si="11">SUM(V12:V13)</f>
        <v>0</v>
      </c>
      <c r="W14" s="817">
        <f t="shared" ref="W14" si="12">SUM(W12:W13)</f>
        <v>0</v>
      </c>
      <c r="X14" s="817">
        <f t="shared" ref="X14" si="13">SUM(X12:X13)</f>
        <v>0</v>
      </c>
      <c r="Y14" s="817">
        <f t="shared" ref="Y14" si="14">SUM(Y12:Y13)</f>
        <v>0</v>
      </c>
      <c r="Z14" s="817">
        <f t="shared" ref="Z14" si="15">SUM(Z12:Z13)</f>
        <v>0</v>
      </c>
      <c r="AA14" s="817">
        <f t="shared" ref="AA14" si="16">SUM(AA12:AA13)</f>
        <v>0</v>
      </c>
      <c r="AB14" s="819">
        <f>SUM(AB12:AB13)</f>
        <v>0</v>
      </c>
      <c r="AC14" s="200"/>
    </row>
    <row r="15" spans="1:29" ht="21" customHeight="1" thickBot="1">
      <c r="A15" s="201"/>
      <c r="B15" s="221" t="s">
        <v>224</v>
      </c>
      <c r="C15" s="222" t="s">
        <v>581</v>
      </c>
      <c r="D15" s="222"/>
      <c r="E15" s="222"/>
      <c r="F15" s="222"/>
      <c r="G15" s="222"/>
      <c r="H15" s="223"/>
      <c r="I15" s="224">
        <f>SUM(I11,I14)</f>
        <v>0</v>
      </c>
      <c r="J15" s="225">
        <f t="shared" ref="J15:Z15" si="17">SUM(J11,J14)</f>
        <v>0</v>
      </c>
      <c r="K15" s="225">
        <f t="shared" si="17"/>
        <v>0</v>
      </c>
      <c r="L15" s="226">
        <f t="shared" si="17"/>
        <v>0</v>
      </c>
      <c r="M15" s="225">
        <f t="shared" si="17"/>
        <v>0</v>
      </c>
      <c r="N15" s="225">
        <f t="shared" si="17"/>
        <v>0</v>
      </c>
      <c r="O15" s="225">
        <f t="shared" si="17"/>
        <v>0</v>
      </c>
      <c r="P15" s="225">
        <f t="shared" si="17"/>
        <v>0</v>
      </c>
      <c r="Q15" s="225">
        <f t="shared" si="17"/>
        <v>0</v>
      </c>
      <c r="R15" s="225">
        <f t="shared" si="17"/>
        <v>0</v>
      </c>
      <c r="S15" s="225">
        <f t="shared" si="17"/>
        <v>0</v>
      </c>
      <c r="T15" s="225">
        <f t="shared" si="17"/>
        <v>0</v>
      </c>
      <c r="U15" s="225">
        <f t="shared" si="17"/>
        <v>0</v>
      </c>
      <c r="V15" s="225">
        <f t="shared" si="17"/>
        <v>0</v>
      </c>
      <c r="W15" s="225">
        <f t="shared" si="17"/>
        <v>0</v>
      </c>
      <c r="X15" s="225">
        <f t="shared" si="17"/>
        <v>0</v>
      </c>
      <c r="Y15" s="225">
        <f>SUM(Y11,Y14)</f>
        <v>0</v>
      </c>
      <c r="Z15" s="225">
        <f t="shared" si="17"/>
        <v>0</v>
      </c>
      <c r="AA15" s="225">
        <f>SUM(AA11,AA14)</f>
        <v>0</v>
      </c>
      <c r="AB15" s="227">
        <f>SUM(AB11,AB14)</f>
        <v>0</v>
      </c>
      <c r="AC15" s="200"/>
    </row>
    <row r="16" spans="1:29" ht="21" customHeight="1" thickBot="1">
      <c r="A16" s="201"/>
      <c r="B16" s="228" t="s">
        <v>225</v>
      </c>
      <c r="C16" s="1528" t="s">
        <v>571</v>
      </c>
      <c r="D16" s="1528"/>
      <c r="E16" s="1528"/>
      <c r="F16" s="1528"/>
      <c r="G16" s="1528"/>
      <c r="H16" s="1529"/>
      <c r="I16" s="224">
        <f>SUM(I8,I15)</f>
        <v>0</v>
      </c>
      <c r="J16" s="225">
        <f t="shared" ref="J16:AA16" si="18">SUM(J8,J15)</f>
        <v>0</v>
      </c>
      <c r="K16" s="225">
        <f t="shared" si="18"/>
        <v>0</v>
      </c>
      <c r="L16" s="226">
        <f t="shared" si="18"/>
        <v>0</v>
      </c>
      <c r="M16" s="225">
        <f t="shared" si="18"/>
        <v>0</v>
      </c>
      <c r="N16" s="229">
        <f t="shared" si="18"/>
        <v>0</v>
      </c>
      <c r="O16" s="229">
        <f t="shared" si="18"/>
        <v>0</v>
      </c>
      <c r="P16" s="229">
        <f t="shared" si="18"/>
        <v>0</v>
      </c>
      <c r="Q16" s="229">
        <f t="shared" si="18"/>
        <v>0</v>
      </c>
      <c r="R16" s="229">
        <f t="shared" si="18"/>
        <v>0</v>
      </c>
      <c r="S16" s="229">
        <f t="shared" si="18"/>
        <v>0</v>
      </c>
      <c r="T16" s="229">
        <f t="shared" si="18"/>
        <v>0</v>
      </c>
      <c r="U16" s="229">
        <f t="shared" si="18"/>
        <v>0</v>
      </c>
      <c r="V16" s="229">
        <f t="shared" si="18"/>
        <v>0</v>
      </c>
      <c r="W16" s="229">
        <f t="shared" si="18"/>
        <v>0</v>
      </c>
      <c r="X16" s="229">
        <f t="shared" si="18"/>
        <v>0</v>
      </c>
      <c r="Y16" s="229">
        <f t="shared" si="18"/>
        <v>0</v>
      </c>
      <c r="Z16" s="229">
        <f>SUM(Z8,Z15)</f>
        <v>0</v>
      </c>
      <c r="AA16" s="229">
        <f t="shared" si="18"/>
        <v>0</v>
      </c>
      <c r="AB16" s="227">
        <f>SUM(AB8,AB15)</f>
        <v>0</v>
      </c>
      <c r="AC16" s="200"/>
    </row>
    <row r="17" spans="1:29">
      <c r="A17" s="200"/>
      <c r="B17" s="230"/>
      <c r="C17" s="231"/>
      <c r="D17" s="231"/>
      <c r="E17" s="231"/>
      <c r="F17" s="231"/>
      <c r="G17" s="231"/>
      <c r="H17" s="231"/>
      <c r="I17" s="201"/>
      <c r="J17" s="201"/>
      <c r="K17" s="201"/>
      <c r="L17" s="201"/>
      <c r="M17" s="201"/>
      <c r="N17" s="201"/>
      <c r="O17" s="201"/>
      <c r="P17" s="201"/>
      <c r="Q17" s="201"/>
      <c r="R17" s="201"/>
      <c r="S17" s="201"/>
      <c r="T17" s="201"/>
      <c r="U17" s="201"/>
      <c r="V17" s="201"/>
      <c r="W17" s="201"/>
      <c r="X17" s="201"/>
      <c r="Y17" s="201"/>
      <c r="Z17" s="201"/>
      <c r="AA17" s="201"/>
      <c r="AB17" s="201"/>
      <c r="AC17" s="200"/>
    </row>
    <row r="18" spans="1:29">
      <c r="A18" s="149"/>
      <c r="B18" s="150" t="s">
        <v>226</v>
      </c>
      <c r="C18" s="232"/>
      <c r="D18" s="1530" t="s">
        <v>227</v>
      </c>
      <c r="E18" s="1531"/>
      <c r="F18" s="1531"/>
      <c r="G18" s="1531"/>
      <c r="H18" s="1531"/>
      <c r="I18" s="1531"/>
      <c r="J18" s="1531"/>
      <c r="K18" s="1531"/>
      <c r="L18" s="1531"/>
      <c r="M18" s="1531"/>
      <c r="N18" s="1531"/>
      <c r="O18" s="1531"/>
      <c r="P18" s="1531"/>
      <c r="Q18" s="1531"/>
      <c r="R18" s="1531"/>
      <c r="S18" s="1531"/>
      <c r="T18" s="1531"/>
      <c r="U18" s="1531"/>
      <c r="V18" s="1531"/>
      <c r="W18" s="1531"/>
      <c r="X18" s="1531"/>
      <c r="Y18" s="1531"/>
      <c r="Z18" s="1531"/>
      <c r="AA18" s="1531"/>
      <c r="AB18" s="1531"/>
      <c r="AC18" s="1531"/>
    </row>
    <row r="19" spans="1:29">
      <c r="A19" s="149"/>
      <c r="B19" s="150" t="s">
        <v>228</v>
      </c>
      <c r="C19" s="232"/>
      <c r="D19" s="1512" t="s">
        <v>198</v>
      </c>
      <c r="E19" s="1513"/>
      <c r="F19" s="1513"/>
      <c r="G19" s="1513"/>
      <c r="H19" s="1513"/>
      <c r="I19" s="1513"/>
      <c r="J19" s="1513"/>
      <c r="K19" s="1513"/>
      <c r="L19" s="1513"/>
      <c r="M19" s="1513"/>
      <c r="N19" s="1513"/>
      <c r="O19" s="1513"/>
      <c r="P19" s="1513"/>
      <c r="Q19" s="1513"/>
      <c r="R19" s="1513"/>
      <c r="S19" s="1513"/>
      <c r="T19" s="1513"/>
      <c r="U19" s="1513"/>
      <c r="V19" s="1513"/>
      <c r="W19" s="1513"/>
      <c r="X19" s="1513"/>
      <c r="Y19" s="1513"/>
      <c r="Z19" s="1513"/>
      <c r="AA19" s="1513"/>
      <c r="AB19" s="1513"/>
      <c r="AC19" s="1513"/>
    </row>
    <row r="20" spans="1:29">
      <c r="A20" s="149"/>
      <c r="B20" s="89" t="s">
        <v>229</v>
      </c>
      <c r="C20" s="232"/>
      <c r="D20" s="1512" t="s">
        <v>200</v>
      </c>
      <c r="E20" s="1513"/>
      <c r="F20" s="1513"/>
      <c r="G20" s="1513"/>
      <c r="H20" s="1513"/>
      <c r="I20" s="1513"/>
      <c r="J20" s="1513"/>
      <c r="K20" s="1513"/>
      <c r="L20" s="1513"/>
      <c r="M20" s="1513"/>
      <c r="N20" s="1513"/>
      <c r="O20" s="1513"/>
      <c r="P20" s="1513"/>
      <c r="Q20" s="1513"/>
      <c r="R20" s="1513"/>
      <c r="S20" s="1513"/>
      <c r="T20" s="1513"/>
      <c r="U20" s="1513"/>
      <c r="V20" s="1513"/>
      <c r="W20" s="1513"/>
      <c r="X20" s="1513"/>
      <c r="Y20" s="1513"/>
      <c r="Z20" s="1513"/>
      <c r="AA20" s="1513"/>
      <c r="AB20" s="1513"/>
      <c r="AC20" s="1513"/>
    </row>
    <row r="21" spans="1:29">
      <c r="B21" s="89" t="s">
        <v>230</v>
      </c>
      <c r="C21" s="232"/>
      <c r="D21" s="1516" t="s">
        <v>563</v>
      </c>
      <c r="E21" s="1513"/>
      <c r="F21" s="1513"/>
      <c r="G21" s="1513"/>
      <c r="H21" s="1513"/>
      <c r="I21" s="1513"/>
      <c r="J21" s="1513"/>
      <c r="K21" s="1513"/>
      <c r="L21" s="1513"/>
      <c r="M21" s="1513"/>
      <c r="N21" s="1513"/>
      <c r="O21" s="1513"/>
      <c r="P21" s="1513"/>
      <c r="Q21" s="1513"/>
      <c r="R21" s="1513"/>
      <c r="S21" s="1513"/>
      <c r="T21" s="1513"/>
      <c r="U21" s="1513"/>
      <c r="V21" s="1513"/>
      <c r="W21" s="1513"/>
      <c r="X21" s="1513"/>
      <c r="Y21" s="1513"/>
      <c r="Z21" s="1513"/>
      <c r="AA21" s="1513"/>
      <c r="AB21" s="1513"/>
      <c r="AC21" s="1513"/>
    </row>
    <row r="22" spans="1:29" ht="14.25" thickBot="1">
      <c r="B22" s="89" t="s">
        <v>231</v>
      </c>
      <c r="C22" s="232"/>
      <c r="D22" s="1516" t="s">
        <v>189</v>
      </c>
      <c r="E22" s="1513"/>
      <c r="F22" s="1513"/>
      <c r="G22" s="1513"/>
      <c r="H22" s="1513"/>
      <c r="I22" s="1513"/>
      <c r="J22" s="1513"/>
      <c r="K22" s="1513"/>
      <c r="L22" s="1513"/>
      <c r="M22" s="1513"/>
      <c r="N22" s="1513"/>
      <c r="O22" s="1513"/>
      <c r="P22" s="1513"/>
      <c r="Q22" s="1513"/>
      <c r="R22" s="1513"/>
      <c r="S22" s="1513"/>
      <c r="T22" s="1513"/>
      <c r="U22" s="1513"/>
      <c r="V22" s="1513"/>
      <c r="W22" s="1513"/>
      <c r="X22" s="1513"/>
      <c r="Y22" s="1513"/>
      <c r="Z22" s="1513"/>
      <c r="AA22" s="1513"/>
      <c r="AB22" s="1513"/>
      <c r="AC22" s="1513"/>
    </row>
    <row r="23" spans="1:29">
      <c r="X23" s="1524" t="s">
        <v>190</v>
      </c>
      <c r="Y23" s="1525"/>
      <c r="Z23" s="233"/>
      <c r="AA23" s="233"/>
      <c r="AB23" s="234"/>
    </row>
    <row r="24" spans="1:29" ht="14.25" thickBot="1">
      <c r="X24" s="1526"/>
      <c r="Y24" s="1527"/>
      <c r="Z24" s="235"/>
      <c r="AA24" s="235"/>
      <c r="AB24" s="236"/>
    </row>
  </sheetData>
  <mergeCells count="14">
    <mergeCell ref="B1:AB1"/>
    <mergeCell ref="B3:AB3"/>
    <mergeCell ref="B6:H7"/>
    <mergeCell ref="I6:L6"/>
    <mergeCell ref="P6:AA6"/>
    <mergeCell ref="AB6:AB7"/>
    <mergeCell ref="D20:AC20"/>
    <mergeCell ref="D21:AC21"/>
    <mergeCell ref="D22:AC22"/>
    <mergeCell ref="X23:Y24"/>
    <mergeCell ref="C8:G8"/>
    <mergeCell ref="C16:H16"/>
    <mergeCell ref="D18:AC18"/>
    <mergeCell ref="D19:AC19"/>
  </mergeCells>
  <phoneticPr fontId="4"/>
  <pageMargins left="0.78740157480314965" right="0.59055118110236227" top="0.98425196850393704" bottom="0.98425196850393704" header="0.51181102362204722" footer="0.51181102362204722"/>
  <pageSetup paperSize="8" scale="75"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zoomScaleNormal="100" zoomScaleSheetLayoutView="100" workbookViewId="0">
      <selection activeCell="B1" sqref="B1"/>
    </sheetView>
  </sheetViews>
  <sheetFormatPr defaultRowHeight="13.5"/>
  <cols>
    <col min="1" max="1" width="3.125" style="265" customWidth="1"/>
    <col min="2" max="2" width="14.75" style="265" customWidth="1"/>
    <col min="3" max="3" width="8.625" style="265" customWidth="1"/>
    <col min="4" max="5" width="10.625" style="265" customWidth="1"/>
    <col min="6" max="6" width="21.875" style="265" customWidth="1"/>
    <col min="7" max="7" width="10.625" style="265" customWidth="1"/>
    <col min="8" max="8" width="16.25" style="265" customWidth="1"/>
    <col min="9" max="16384" width="9" style="265"/>
  </cols>
  <sheetData>
    <row r="1" spans="2:8" s="263" customFormat="1" ht="17.25" customHeight="1">
      <c r="B1" s="237" t="s">
        <v>582</v>
      </c>
      <c r="C1" s="262"/>
    </row>
    <row r="2" spans="2:8" s="237" customFormat="1" ht="9.75" customHeight="1"/>
    <row r="3" spans="2:8" s="237" customFormat="1" ht="20.25" customHeight="1">
      <c r="B3" s="264" t="s">
        <v>246</v>
      </c>
      <c r="C3" s="264"/>
      <c r="D3" s="264"/>
      <c r="E3" s="264"/>
      <c r="F3" s="264"/>
      <c r="G3" s="264"/>
      <c r="H3" s="264"/>
    </row>
    <row r="4" spans="2:8" ht="12" customHeight="1"/>
    <row r="5" spans="2:8" ht="30.75" customHeight="1">
      <c r="B5" s="1544" t="s">
        <v>247</v>
      </c>
      <c r="C5" s="1544"/>
      <c r="D5" s="1545" t="s">
        <v>248</v>
      </c>
      <c r="E5" s="1547" t="s">
        <v>249</v>
      </c>
      <c r="F5" s="1548"/>
      <c r="G5" s="1549" t="s">
        <v>250</v>
      </c>
      <c r="H5" s="1550"/>
    </row>
    <row r="6" spans="2:8" ht="30" customHeight="1">
      <c r="B6" s="1544"/>
      <c r="C6" s="1544"/>
      <c r="D6" s="1546"/>
      <c r="E6" s="753" t="s">
        <v>251</v>
      </c>
      <c r="F6" s="753" t="s">
        <v>252</v>
      </c>
      <c r="G6" s="753" t="s">
        <v>251</v>
      </c>
      <c r="H6" s="753" t="s">
        <v>252</v>
      </c>
    </row>
    <row r="7" spans="2:8" ht="42" customHeight="1">
      <c r="B7" s="754" t="s">
        <v>253</v>
      </c>
      <c r="C7" s="760" t="s">
        <v>533</v>
      </c>
      <c r="D7" s="755"/>
      <c r="E7" s="756"/>
      <c r="F7" s="1551" t="s">
        <v>587</v>
      </c>
      <c r="G7" s="753">
        <v>0.01</v>
      </c>
      <c r="H7" s="1551" t="s">
        <v>586</v>
      </c>
    </row>
    <row r="8" spans="2:8" ht="42" customHeight="1">
      <c r="B8" s="754" t="s">
        <v>254</v>
      </c>
      <c r="C8" s="760" t="s">
        <v>255</v>
      </c>
      <c r="D8" s="755"/>
      <c r="E8" s="756"/>
      <c r="F8" s="1551"/>
      <c r="G8" s="753">
        <v>50</v>
      </c>
      <c r="H8" s="1551"/>
    </row>
    <row r="9" spans="2:8" ht="42" customHeight="1">
      <c r="B9" s="754" t="s">
        <v>256</v>
      </c>
      <c r="C9" s="760" t="s">
        <v>255</v>
      </c>
      <c r="D9" s="755"/>
      <c r="E9" s="756"/>
      <c r="F9" s="1551"/>
      <c r="G9" s="753">
        <v>20</v>
      </c>
      <c r="H9" s="1551"/>
    </row>
    <row r="10" spans="2:8" ht="42" customHeight="1">
      <c r="B10" s="754" t="s">
        <v>257</v>
      </c>
      <c r="C10" s="760" t="s">
        <v>255</v>
      </c>
      <c r="D10" s="755"/>
      <c r="E10" s="756"/>
      <c r="F10" s="1551"/>
      <c r="G10" s="753">
        <v>100</v>
      </c>
      <c r="H10" s="1551"/>
    </row>
    <row r="11" spans="2:8" ht="84" customHeight="1">
      <c r="B11" s="754" t="s">
        <v>258</v>
      </c>
      <c r="C11" s="760" t="s">
        <v>255</v>
      </c>
      <c r="D11" s="755"/>
      <c r="E11" s="756"/>
      <c r="F11" s="757" t="s">
        <v>585</v>
      </c>
      <c r="G11" s="753">
        <v>30</v>
      </c>
      <c r="H11" s="757" t="s">
        <v>584</v>
      </c>
    </row>
    <row r="12" spans="2:8" ht="84" customHeight="1">
      <c r="B12" s="754" t="s">
        <v>259</v>
      </c>
      <c r="C12" s="760" t="s">
        <v>534</v>
      </c>
      <c r="D12" s="758" t="s">
        <v>260</v>
      </c>
      <c r="E12" s="756"/>
      <c r="F12" s="757" t="s">
        <v>588</v>
      </c>
      <c r="G12" s="753">
        <v>0.1</v>
      </c>
      <c r="H12" s="757" t="s">
        <v>589</v>
      </c>
    </row>
    <row r="13" spans="2:8" s="267" customFormat="1" ht="18" customHeight="1">
      <c r="B13" s="1558" t="s">
        <v>530</v>
      </c>
      <c r="C13" s="1558"/>
      <c r="D13" s="1558"/>
      <c r="E13" s="1558"/>
      <c r="F13" s="1558"/>
      <c r="G13" s="1558"/>
      <c r="H13" s="1558"/>
    </row>
    <row r="14" spans="2:8" s="267" customFormat="1" ht="18" customHeight="1">
      <c r="B14" s="1559" t="s">
        <v>531</v>
      </c>
      <c r="C14" s="1559"/>
      <c r="D14" s="1559"/>
      <c r="E14" s="1559"/>
      <c r="F14" s="1559"/>
      <c r="G14" s="1559"/>
      <c r="H14" s="1559"/>
    </row>
    <row r="15" spans="2:8" ht="18" customHeight="1">
      <c r="B15" s="1560" t="s">
        <v>532</v>
      </c>
      <c r="C15" s="1560"/>
      <c r="D15" s="1560"/>
      <c r="E15" s="1560"/>
      <c r="F15" s="1560"/>
      <c r="G15" s="1560"/>
      <c r="H15" s="1560"/>
    </row>
    <row r="16" spans="2:8" s="267" customFormat="1" ht="18" customHeight="1">
      <c r="B16" s="1560" t="s">
        <v>583</v>
      </c>
      <c r="C16" s="1560"/>
      <c r="D16" s="1560"/>
      <c r="E16" s="1560"/>
      <c r="F16" s="1560"/>
      <c r="G16" s="1560"/>
      <c r="H16" s="1560"/>
    </row>
    <row r="17" spans="2:9" s="267" customFormat="1" ht="12">
      <c r="B17" s="1560"/>
      <c r="C17" s="1560"/>
      <c r="D17" s="1560"/>
      <c r="E17" s="1560"/>
      <c r="F17" s="1560"/>
      <c r="G17" s="1560"/>
      <c r="H17" s="1560"/>
    </row>
    <row r="18" spans="2:9" s="267" customFormat="1" ht="12">
      <c r="B18" s="759"/>
      <c r="C18" s="759"/>
      <c r="D18" s="759"/>
      <c r="E18" s="759"/>
      <c r="F18" s="759"/>
      <c r="G18" s="759"/>
      <c r="H18" s="759"/>
    </row>
    <row r="19" spans="2:9">
      <c r="F19" s="1552" t="s">
        <v>190</v>
      </c>
      <c r="G19" s="1553"/>
      <c r="H19" s="1554"/>
      <c r="I19" s="267"/>
    </row>
    <row r="20" spans="2:9">
      <c r="F20" s="1555"/>
      <c r="G20" s="1556"/>
      <c r="H20" s="1557"/>
      <c r="I20" s="267"/>
    </row>
    <row r="21" spans="2:9">
      <c r="I21" s="267"/>
    </row>
  </sheetData>
  <mergeCells count="12">
    <mergeCell ref="F19:H20"/>
    <mergeCell ref="B13:H13"/>
    <mergeCell ref="B14:H14"/>
    <mergeCell ref="B15:H15"/>
    <mergeCell ref="B16:H16"/>
    <mergeCell ref="B17:H17"/>
    <mergeCell ref="B5:C6"/>
    <mergeCell ref="D5:D6"/>
    <mergeCell ref="E5:F5"/>
    <mergeCell ref="G5:H5"/>
    <mergeCell ref="F7:F10"/>
    <mergeCell ref="H7:H10"/>
  </mergeCells>
  <phoneticPr fontId="4"/>
  <pageMargins left="0.59055118110236227" right="0.59055118110236227"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27</vt:i4>
      </vt:variant>
    </vt:vector>
  </HeadingPairs>
  <TitlesOfParts>
    <vt:vector size="51" baseType="lpstr">
      <vt:lpstr>表紙</vt:lpstr>
      <vt:lpstr>提案書提出資料一覧表</vt:lpstr>
      <vt:lpstr>様式第1号</vt:lpstr>
      <vt:lpstr>様式第11号-2</vt:lpstr>
      <vt:lpstr>様式第13号-1</vt:lpstr>
      <vt:lpstr>様式第14号（別紙1）</vt:lpstr>
      <vt:lpstr>様式第14号（別紙2）</vt:lpstr>
      <vt:lpstr>様式第14号（別紙3）</vt:lpstr>
      <vt:lpstr>様式15号-1-1（別紙1）</vt:lpstr>
      <vt:lpstr>様式第15号-2-1（別紙1）</vt:lpstr>
      <vt:lpstr>様式第15号-2-2（別紙1）</vt:lpstr>
      <vt:lpstr>様式第15号-2-2（別紙2）</vt:lpstr>
      <vt:lpstr>様式15号-3-5（別紙1）</vt:lpstr>
      <vt:lpstr>様式15号-3-5（別紙2）</vt:lpstr>
      <vt:lpstr>様式15号-4-1（別紙1）</vt:lpstr>
      <vt:lpstr>様式第15号-4-2（別紙1）</vt:lpstr>
      <vt:lpstr>様式第15号-4-2（別紙2）</vt:lpstr>
      <vt:lpstr>様式第15号-4-2（別紙3）</vt:lpstr>
      <vt:lpstr>様式第15号-4-2（別紙4）</vt:lpstr>
      <vt:lpstr>様式第15号-4-2（別紙5）</vt:lpstr>
      <vt:lpstr>様式第15号-4-2（別紙6）</vt:lpstr>
      <vt:lpstr>様式第15号-4-3（別紙1）</vt:lpstr>
      <vt:lpstr>様式第15号-4-3（別紙2）</vt:lpstr>
      <vt:lpstr>様式第15号-5-1（別紙1）</vt:lpstr>
      <vt:lpstr>提案書提出資料一覧表!Print_Area</vt:lpstr>
      <vt:lpstr>表紙!Print_Area</vt:lpstr>
      <vt:lpstr>'様式15号-3-5（別紙1）'!Print_Area</vt:lpstr>
      <vt:lpstr>'様式15号-3-5（別紙2）'!Print_Area</vt:lpstr>
      <vt:lpstr>'様式15号-4-1（別紙1）'!Print_Area</vt:lpstr>
      <vt:lpstr>'様式第11号-2'!Print_Area</vt:lpstr>
      <vt:lpstr>'様式第13号-1'!Print_Area</vt:lpstr>
      <vt:lpstr>'様式第14号（別紙1）'!Print_Area</vt:lpstr>
      <vt:lpstr>'様式第14号（別紙2）'!Print_Area</vt:lpstr>
      <vt:lpstr>'様式第14号（別紙3）'!Print_Area</vt:lpstr>
      <vt:lpstr>'様式第15号-2-1（別紙1）'!Print_Area</vt:lpstr>
      <vt:lpstr>'様式第15号-2-2（別紙1）'!Print_Area</vt:lpstr>
      <vt:lpstr>'様式第15号-2-2（別紙2）'!Print_Area</vt:lpstr>
      <vt:lpstr>'様式第15号-4-2（別紙1）'!Print_Area</vt:lpstr>
      <vt:lpstr>'様式第15号-4-2（別紙2）'!Print_Area</vt:lpstr>
      <vt:lpstr>'様式第15号-4-2（別紙3）'!Print_Area</vt:lpstr>
      <vt:lpstr>'様式第15号-4-2（別紙4）'!Print_Area</vt:lpstr>
      <vt:lpstr>'様式第15号-4-2（別紙5）'!Print_Area</vt:lpstr>
      <vt:lpstr>'様式第15号-4-2（別紙6）'!Print_Area</vt:lpstr>
      <vt:lpstr>'様式第15号-4-3（別紙1）'!Print_Area</vt:lpstr>
      <vt:lpstr>'様式第15号-5-1（別紙1）'!Print_Area</vt:lpstr>
      <vt:lpstr>様式第1号!Print_Area</vt:lpstr>
      <vt:lpstr>'様式15号-4-1（別紙1）'!Print_Titles</vt:lpstr>
      <vt:lpstr>'様式第15号-2-2（別紙2）'!Print_Titles</vt:lpstr>
      <vt:lpstr>'様式第15号-4-2（別紙3）'!Print_Titles</vt:lpstr>
      <vt:lpstr>'様式第15号-4-2（別紙4）'!Print_Titles</vt:lpstr>
      <vt:lpstr>'様式第15号-5-1（別紙1）'!Print_Titles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 秀二</dc:creator>
  <cp:lastModifiedBy>佐世保市</cp:lastModifiedBy>
  <cp:lastPrinted>2016-04-26T11:56:00Z</cp:lastPrinted>
  <dcterms:created xsi:type="dcterms:W3CDTF">2015-05-10T10:37:30Z</dcterms:created>
  <dcterms:modified xsi:type="dcterms:W3CDTF">2016-05-09T07:14:42Z</dcterms:modified>
</cp:coreProperties>
</file>