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\\192.168.4.2\政策経営課外付hdd2\02　統計\01_統計調査\02_市統計\01_異動人口調査\R8_異動人口調査\R8.05.01（男性１増、女性１減）\01_HP公開\◉Excel\"/>
    </mc:Choice>
  </mc:AlternateContent>
  <xr:revisionPtr revIDLastSave="0" documentId="13_ncr:1_{527F3227-4FF0-44DF-B3EB-5E86571E9E89}" xr6:coauthVersionLast="47" xr6:coauthVersionMax="47" xr10:uidLastSave="{00000000-0000-0000-0000-000000000000}"/>
  <bookViews>
    <workbookView xWindow="-120" yWindow="-120" windowWidth="29040" windowHeight="15720" activeTab="1" xr2:uid="{F61EDA08-B054-4BBC-9B15-A745FCB212A6}"/>
  </bookViews>
  <sheets>
    <sheet name="R8.04.01" sheetId="4" r:id="rId1"/>
    <sheet name="R8.05.01" sheetId="5" r:id="rId2"/>
  </sheets>
  <externalReferences>
    <externalReference r:id="rId3"/>
  </externalReferences>
  <definedNames>
    <definedName name="_xlnm.Print_Area" localSheetId="0">'R8.04.01'!$A$1:$AU$72</definedName>
    <definedName name="_xlnm.Print_Area" localSheetId="1">'R8.05.01'!$A$1:$AU$72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7" i="4" l="1"/>
  <c r="F67" i="4"/>
  <c r="E67" i="4" s="1"/>
  <c r="D67" i="4"/>
  <c r="G66" i="4"/>
  <c r="F66" i="4"/>
  <c r="E66" i="4" s="1"/>
  <c r="D66" i="4"/>
  <c r="G65" i="4"/>
  <c r="F65" i="4"/>
  <c r="E65" i="4" s="1"/>
  <c r="D65" i="4"/>
  <c r="G64" i="4"/>
  <c r="F64" i="4"/>
  <c r="E64" i="4" s="1"/>
  <c r="D64" i="4"/>
  <c r="G63" i="4"/>
  <c r="F63" i="4"/>
  <c r="E63" i="4" s="1"/>
  <c r="D63" i="4"/>
  <c r="G62" i="4"/>
  <c r="F62" i="4"/>
  <c r="E62" i="4" s="1"/>
  <c r="D62" i="4"/>
  <c r="G61" i="4"/>
  <c r="F61" i="4"/>
  <c r="E61" i="4" s="1"/>
  <c r="D61" i="4"/>
  <c r="G60" i="4"/>
  <c r="F60" i="4"/>
  <c r="E60" i="4" s="1"/>
  <c r="D60" i="4"/>
  <c r="G59" i="4"/>
  <c r="F59" i="4"/>
  <c r="E59" i="4" s="1"/>
  <c r="D59" i="4"/>
  <c r="G58" i="4"/>
  <c r="F58" i="4"/>
  <c r="E58" i="4" s="1"/>
  <c r="D58" i="4"/>
  <c r="G57" i="4"/>
  <c r="F57" i="4"/>
  <c r="E57" i="4" s="1"/>
  <c r="D57" i="4"/>
  <c r="G56" i="4"/>
  <c r="F56" i="4"/>
  <c r="E56" i="4" s="1"/>
  <c r="D56" i="4"/>
  <c r="G55" i="4"/>
  <c r="F55" i="4"/>
  <c r="E55" i="4"/>
  <c r="D55" i="4"/>
  <c r="G54" i="4"/>
  <c r="F54" i="4"/>
  <c r="E54" i="4" s="1"/>
  <c r="D54" i="4"/>
  <c r="G53" i="4"/>
  <c r="F53" i="4"/>
  <c r="E53" i="4" s="1"/>
  <c r="D53" i="4"/>
  <c r="G52" i="4"/>
  <c r="F52" i="4"/>
  <c r="E52" i="4" s="1"/>
  <c r="D52" i="4"/>
  <c r="G51" i="4"/>
  <c r="F51" i="4"/>
  <c r="E51" i="4" s="1"/>
  <c r="D51" i="4"/>
  <c r="G50" i="4"/>
  <c r="F50" i="4"/>
  <c r="E50" i="4" s="1"/>
  <c r="D50" i="4"/>
  <c r="G49" i="4"/>
  <c r="F49" i="4"/>
  <c r="E49" i="4" s="1"/>
  <c r="D49" i="4"/>
  <c r="G48" i="4"/>
  <c r="F48" i="4"/>
  <c r="E48" i="4" s="1"/>
  <c r="D48" i="4"/>
  <c r="G47" i="4"/>
  <c r="F47" i="4"/>
  <c r="E47" i="4" s="1"/>
  <c r="D47" i="4"/>
  <c r="G46" i="4"/>
  <c r="F46" i="4"/>
  <c r="E46" i="4" s="1"/>
  <c r="D46" i="4"/>
  <c r="G45" i="4"/>
  <c r="F45" i="4"/>
  <c r="E45" i="4" s="1"/>
  <c r="D45" i="4"/>
  <c r="G44" i="4"/>
  <c r="F44" i="4"/>
  <c r="E44" i="4" s="1"/>
  <c r="D44" i="4"/>
  <c r="G43" i="4"/>
  <c r="F43" i="4"/>
  <c r="E43" i="4" s="1"/>
  <c r="D43" i="4"/>
  <c r="G42" i="4"/>
  <c r="F42" i="4"/>
  <c r="E42" i="4" s="1"/>
  <c r="D42" i="4"/>
  <c r="G41" i="4"/>
  <c r="F41" i="4"/>
  <c r="E41" i="4" s="1"/>
  <c r="D41" i="4"/>
  <c r="G40" i="4"/>
  <c r="F40" i="4"/>
  <c r="E40" i="4" s="1"/>
  <c r="D40" i="4"/>
  <c r="G39" i="4"/>
  <c r="F39" i="4"/>
  <c r="E39" i="4" s="1"/>
  <c r="D39" i="4"/>
  <c r="G38" i="4"/>
  <c r="F38" i="4"/>
  <c r="E38" i="4" s="1"/>
  <c r="D38" i="4"/>
  <c r="G37" i="4"/>
  <c r="F37" i="4"/>
  <c r="E37" i="4" s="1"/>
  <c r="D37" i="4"/>
  <c r="G36" i="4"/>
  <c r="F36" i="4"/>
  <c r="E36" i="4" s="1"/>
  <c r="D36" i="4"/>
  <c r="G35" i="4"/>
  <c r="F35" i="4"/>
  <c r="E35" i="4" s="1"/>
  <c r="D35" i="4"/>
  <c r="G34" i="4"/>
  <c r="F34" i="4"/>
  <c r="E34" i="4" s="1"/>
  <c r="D34" i="4"/>
  <c r="G33" i="4"/>
  <c r="F33" i="4"/>
  <c r="E33" i="4" s="1"/>
  <c r="D33" i="4"/>
  <c r="G32" i="4"/>
  <c r="F32" i="4"/>
  <c r="E32" i="4" s="1"/>
  <c r="D32" i="4"/>
  <c r="G31" i="4"/>
  <c r="F31" i="4"/>
  <c r="E31" i="4" s="1"/>
  <c r="D31" i="4"/>
  <c r="G30" i="4"/>
  <c r="F30" i="4"/>
  <c r="E30" i="4" s="1"/>
  <c r="D30" i="4"/>
  <c r="G29" i="4"/>
  <c r="F29" i="4"/>
  <c r="E29" i="4" s="1"/>
  <c r="D29" i="4"/>
  <c r="G28" i="4"/>
  <c r="F28" i="4"/>
  <c r="E28" i="4" s="1"/>
  <c r="D28" i="4"/>
  <c r="G27" i="4"/>
  <c r="F27" i="4"/>
  <c r="E27" i="4" s="1"/>
  <c r="D27" i="4"/>
  <c r="G26" i="4"/>
  <c r="F26" i="4"/>
  <c r="E26" i="4" s="1"/>
  <c r="D26" i="4"/>
  <c r="G25" i="4"/>
  <c r="F25" i="4"/>
  <c r="E25" i="4" s="1"/>
  <c r="D25" i="4"/>
  <c r="G24" i="4"/>
  <c r="F24" i="4"/>
  <c r="E24" i="4" s="1"/>
  <c r="D24" i="4"/>
  <c r="G23" i="4"/>
  <c r="F23" i="4"/>
  <c r="E23" i="4" s="1"/>
  <c r="D23" i="4"/>
  <c r="G22" i="4"/>
  <c r="F22" i="4"/>
  <c r="E22" i="4" s="1"/>
  <c r="D22" i="4"/>
  <c r="G21" i="4"/>
  <c r="F21" i="4"/>
  <c r="E21" i="4" s="1"/>
  <c r="D21" i="4"/>
  <c r="G20" i="4"/>
  <c r="F20" i="4"/>
  <c r="E20" i="4" s="1"/>
  <c r="D20" i="4"/>
  <c r="G19" i="4"/>
  <c r="F19" i="4"/>
  <c r="E19" i="4" s="1"/>
  <c r="D19" i="4"/>
  <c r="G18" i="4"/>
  <c r="F18" i="4"/>
  <c r="E18" i="4" s="1"/>
  <c r="D18" i="4"/>
  <c r="G17" i="4"/>
  <c r="F17" i="4"/>
  <c r="E17" i="4" s="1"/>
  <c r="D17" i="4"/>
  <c r="G16" i="4"/>
  <c r="F16" i="4"/>
  <c r="E16" i="4" s="1"/>
  <c r="D16" i="4"/>
  <c r="G15" i="4"/>
  <c r="F15" i="4"/>
  <c r="E15" i="4" s="1"/>
  <c r="D15" i="4"/>
  <c r="G14" i="4"/>
  <c r="F14" i="4"/>
  <c r="E14" i="4" s="1"/>
  <c r="D14" i="4"/>
  <c r="G13" i="4"/>
  <c r="F13" i="4"/>
  <c r="E13" i="4" s="1"/>
  <c r="D13" i="4"/>
  <c r="G12" i="4"/>
  <c r="F12" i="4"/>
  <c r="E12" i="4" s="1"/>
  <c r="D12" i="4"/>
  <c r="G11" i="4"/>
  <c r="F11" i="4"/>
  <c r="E11" i="4" s="1"/>
  <c r="D11" i="4"/>
  <c r="G10" i="4"/>
  <c r="F10" i="4"/>
  <c r="E10" i="4" s="1"/>
  <c r="D10" i="4"/>
  <c r="G9" i="4"/>
  <c r="F9" i="4"/>
  <c r="E9" i="4" s="1"/>
  <c r="D9" i="4"/>
  <c r="G8" i="4"/>
  <c r="G7" i="4" s="1"/>
  <c r="G6" i="4" s="1"/>
  <c r="F8" i="4"/>
  <c r="E8" i="4" s="1"/>
  <c r="E7" i="4" s="1"/>
  <c r="E6" i="4" s="1"/>
  <c r="D8" i="4"/>
  <c r="D7" i="4"/>
  <c r="D6" i="4" s="1"/>
  <c r="F7" i="4" l="1"/>
  <c r="F6" i="4" s="1"/>
</calcChain>
</file>

<file path=xl/sharedStrings.xml><?xml version="1.0" encoding="utf-8"?>
<sst xmlns="http://schemas.openxmlformats.org/spreadsheetml/2006/main" count="818" uniqueCount="345">
  <si>
    <t>佐世保市町別人口（推計人口）①</t>
    <rPh sb="0" eb="4">
      <t>サセボシ</t>
    </rPh>
    <rPh sb="4" eb="5">
      <t>チョウ</t>
    </rPh>
    <rPh sb="5" eb="6">
      <t>ベツ</t>
    </rPh>
    <rPh sb="6" eb="8">
      <t>ジンコウ</t>
    </rPh>
    <rPh sb="9" eb="11">
      <t>スイケイ</t>
    </rPh>
    <rPh sb="11" eb="13">
      <t>ジンコウ</t>
    </rPh>
    <phoneticPr fontId="4"/>
  </si>
  <si>
    <t>佐世保市町別人口（推計人口）②</t>
    <rPh sb="0" eb="4">
      <t>サセボシ</t>
    </rPh>
    <rPh sb="4" eb="5">
      <t>チョウ</t>
    </rPh>
    <rPh sb="5" eb="6">
      <t>ベツ</t>
    </rPh>
    <rPh sb="6" eb="8">
      <t>ジンコウ</t>
    </rPh>
    <rPh sb="9" eb="11">
      <t>スイケイ</t>
    </rPh>
    <rPh sb="11" eb="13">
      <t>ジンコウ</t>
    </rPh>
    <phoneticPr fontId="4"/>
  </si>
  <si>
    <t>佐世保市町別人口（推計人口）③</t>
    <rPh sb="0" eb="4">
      <t>サセボシ</t>
    </rPh>
    <rPh sb="4" eb="5">
      <t>チョウ</t>
    </rPh>
    <rPh sb="5" eb="6">
      <t>ベツ</t>
    </rPh>
    <rPh sb="6" eb="8">
      <t>ジンコウ</t>
    </rPh>
    <rPh sb="9" eb="11">
      <t>スイケイ</t>
    </rPh>
    <rPh sb="11" eb="13">
      <t>ジンコウ</t>
    </rPh>
    <phoneticPr fontId="4"/>
  </si>
  <si>
    <t xml:space="preserve">〔令和2年国勢調査確定値を基にした集計〕 </t>
    <rPh sb="1" eb="3">
      <t>レイワ</t>
    </rPh>
    <rPh sb="4" eb="5">
      <t>ネン</t>
    </rPh>
    <rPh sb="5" eb="7">
      <t>コクセイ</t>
    </rPh>
    <rPh sb="7" eb="9">
      <t>チョウサ</t>
    </rPh>
    <rPh sb="9" eb="12">
      <t>カクテイチ</t>
    </rPh>
    <rPh sb="13" eb="14">
      <t>モト</t>
    </rPh>
    <rPh sb="17" eb="19">
      <t>シュウケイ</t>
    </rPh>
    <phoneticPr fontId="4"/>
  </si>
  <si>
    <t>町名</t>
    <rPh sb="0" eb="2">
      <t>チョウメイ</t>
    </rPh>
    <phoneticPr fontId="3"/>
  </si>
  <si>
    <t>世帯数</t>
    <rPh sb="0" eb="3">
      <t>セタイスウ</t>
    </rPh>
    <phoneticPr fontId="11"/>
  </si>
  <si>
    <t>人口</t>
    <rPh sb="0" eb="2">
      <t>ジンコウ</t>
    </rPh>
    <phoneticPr fontId="11"/>
  </si>
  <si>
    <t>男</t>
    <rPh sb="0" eb="1">
      <t>オトコ</t>
    </rPh>
    <phoneticPr fontId="11"/>
  </si>
  <si>
    <t>女</t>
    <rPh sb="0" eb="1">
      <t>オンナ</t>
    </rPh>
    <phoneticPr fontId="11"/>
  </si>
  <si>
    <t>世帯</t>
    <rPh sb="0" eb="2">
      <t>セタイ</t>
    </rPh>
    <phoneticPr fontId="11"/>
  </si>
  <si>
    <t>人</t>
    <rPh sb="0" eb="1">
      <t>ニン</t>
    </rPh>
    <phoneticPr fontId="11"/>
  </si>
  <si>
    <t>総計</t>
    <rPh sb="0" eb="2">
      <t>ソウケイ</t>
    </rPh>
    <phoneticPr fontId="3"/>
  </si>
  <si>
    <t>俵町</t>
  </si>
  <si>
    <t>相浦支所管内</t>
    <rPh sb="0" eb="2">
      <t>アイノウラ</t>
    </rPh>
    <rPh sb="2" eb="4">
      <t>シショ</t>
    </rPh>
    <rPh sb="4" eb="6">
      <t>カンナイ</t>
    </rPh>
    <phoneticPr fontId="3"/>
  </si>
  <si>
    <t>大野支所管内</t>
    <rPh sb="0" eb="2">
      <t>オオノ</t>
    </rPh>
    <rPh sb="2" eb="4">
      <t>シショ</t>
    </rPh>
    <rPh sb="4" eb="6">
      <t>カンナイ</t>
    </rPh>
    <phoneticPr fontId="3"/>
  </si>
  <si>
    <t>針尾支所管内</t>
    <rPh sb="0" eb="2">
      <t>ハリオ</t>
    </rPh>
    <rPh sb="2" eb="4">
      <t>シショ</t>
    </rPh>
    <rPh sb="4" eb="6">
      <t>カンナイ</t>
    </rPh>
    <phoneticPr fontId="3"/>
  </si>
  <si>
    <t>宇久行政センター管内</t>
    <rPh sb="0" eb="2">
      <t>ウク</t>
    </rPh>
    <rPh sb="2" eb="4">
      <t>ギョウセイ</t>
    </rPh>
    <rPh sb="8" eb="10">
      <t>カンナイ</t>
    </rPh>
    <phoneticPr fontId="3"/>
  </si>
  <si>
    <t>本庁管内</t>
    <rPh sb="0" eb="2">
      <t>ホンチョウ</t>
    </rPh>
    <rPh sb="2" eb="4">
      <t>カンナイ</t>
    </rPh>
    <phoneticPr fontId="3"/>
  </si>
  <si>
    <t>折橋町</t>
  </si>
  <si>
    <t>上相浦町</t>
  </si>
  <si>
    <t>原分町</t>
  </si>
  <si>
    <t>針尾東町</t>
  </si>
  <si>
    <t>宇久町平</t>
  </si>
  <si>
    <t>天神一丁目</t>
  </si>
  <si>
    <t>松山町</t>
  </si>
  <si>
    <t>木宮町</t>
  </si>
  <si>
    <t>田原町</t>
  </si>
  <si>
    <t>針尾中町</t>
  </si>
  <si>
    <t>宇久町野方</t>
  </si>
  <si>
    <t>天神二丁目</t>
  </si>
  <si>
    <t>梅田町</t>
  </si>
  <si>
    <t>高島町</t>
  </si>
  <si>
    <t>瀬戸越町</t>
  </si>
  <si>
    <t>針尾西町</t>
  </si>
  <si>
    <t>宇久町太田江</t>
  </si>
  <si>
    <t>天神三丁目</t>
  </si>
  <si>
    <t>横尾町</t>
    <phoneticPr fontId="3"/>
  </si>
  <si>
    <t>浅子町</t>
  </si>
  <si>
    <t>瀬戸越一丁目</t>
  </si>
  <si>
    <t>針尾北町</t>
  </si>
  <si>
    <t>宇久町木場</t>
  </si>
  <si>
    <t>天神四丁目</t>
  </si>
  <si>
    <t>春日町</t>
  </si>
  <si>
    <t>光町</t>
  </si>
  <si>
    <t>瀬戸越二丁目</t>
  </si>
  <si>
    <t>宇久町大久保</t>
  </si>
  <si>
    <t>天神五丁目</t>
    <rPh sb="2" eb="3">
      <t>５</t>
    </rPh>
    <phoneticPr fontId="17"/>
  </si>
  <si>
    <t>桜木町</t>
  </si>
  <si>
    <t>棚方町</t>
  </si>
  <si>
    <t>瀬戸越三丁目</t>
  </si>
  <si>
    <t>江上支所管内</t>
    <rPh sb="0" eb="2">
      <t>エガミ</t>
    </rPh>
    <rPh sb="2" eb="4">
      <t>シショ</t>
    </rPh>
    <rPh sb="4" eb="6">
      <t>カンナイ</t>
    </rPh>
    <phoneticPr fontId="3"/>
  </si>
  <si>
    <t>宇久町小浜</t>
  </si>
  <si>
    <t>天神町</t>
  </si>
  <si>
    <t>赤木町</t>
  </si>
  <si>
    <t>相浦町</t>
  </si>
  <si>
    <t>瀬戸越四丁目</t>
  </si>
  <si>
    <t>指方町</t>
  </si>
  <si>
    <t>宇久町神浦</t>
  </si>
  <si>
    <t>東浜町</t>
  </si>
  <si>
    <t>田代町</t>
  </si>
  <si>
    <t>愛宕町</t>
  </si>
  <si>
    <t>大野町</t>
  </si>
  <si>
    <t>有福町</t>
  </si>
  <si>
    <t>宇久町飯良</t>
  </si>
  <si>
    <t>十郎新町</t>
  </si>
  <si>
    <t>烏帽子町</t>
  </si>
  <si>
    <t>竹辺町</t>
  </si>
  <si>
    <t>松瀬町</t>
  </si>
  <si>
    <t>江上町</t>
  </si>
  <si>
    <t>宇久町本飯良</t>
  </si>
  <si>
    <t>木風町</t>
  </si>
  <si>
    <t>保立町</t>
  </si>
  <si>
    <t>新田町</t>
  </si>
  <si>
    <t>知見寺町</t>
  </si>
  <si>
    <t>ハウステンボス町</t>
  </si>
  <si>
    <t>宇久町寺島</t>
  </si>
  <si>
    <t>山祗町</t>
    <rPh sb="0" eb="3">
      <t>ヤマズミチョウチョウ</t>
    </rPh>
    <phoneticPr fontId="2"/>
  </si>
  <si>
    <t>中通町</t>
  </si>
  <si>
    <t>小野町</t>
  </si>
  <si>
    <t>松原町</t>
  </si>
  <si>
    <t>須田尾町</t>
  </si>
  <si>
    <t>石坂町</t>
  </si>
  <si>
    <t>川下町</t>
  </si>
  <si>
    <t>矢峰町</t>
  </si>
  <si>
    <t>宮支所管内</t>
    <rPh sb="0" eb="1">
      <t>ミヤ</t>
    </rPh>
    <rPh sb="1" eb="3">
      <t>シショ</t>
    </rPh>
    <rPh sb="3" eb="5">
      <t>カンナイ</t>
    </rPh>
    <phoneticPr fontId="3"/>
  </si>
  <si>
    <t>小佐々支所管内</t>
    <rPh sb="0" eb="3">
      <t>コサザ</t>
    </rPh>
    <rPh sb="3" eb="5">
      <t>シショ</t>
    </rPh>
    <rPh sb="5" eb="7">
      <t>カンナイ</t>
    </rPh>
    <phoneticPr fontId="3"/>
  </si>
  <si>
    <t>大宮町</t>
  </si>
  <si>
    <t>清水町</t>
  </si>
  <si>
    <t>大潟町</t>
  </si>
  <si>
    <t>南風崎町</t>
  </si>
  <si>
    <t>小佐々町黒石</t>
  </si>
  <si>
    <t>東山町</t>
  </si>
  <si>
    <t>福田町</t>
  </si>
  <si>
    <t>母ヶ浦町</t>
  </si>
  <si>
    <t>中里皆瀬支所管内</t>
    <rPh sb="0" eb="2">
      <t>ナカザト</t>
    </rPh>
    <rPh sb="2" eb="4">
      <t>カイゼ</t>
    </rPh>
    <rPh sb="4" eb="6">
      <t>シショ</t>
    </rPh>
    <rPh sb="6" eb="8">
      <t>カンナイ</t>
    </rPh>
    <phoneticPr fontId="3"/>
  </si>
  <si>
    <t>城間町</t>
  </si>
  <si>
    <t>小佐々町小坂</t>
  </si>
  <si>
    <t>大黒町</t>
  </si>
  <si>
    <t>万徳町</t>
  </si>
  <si>
    <t>椎木町</t>
  </si>
  <si>
    <t>下本山町</t>
  </si>
  <si>
    <t>瀬道町</t>
  </si>
  <si>
    <t>小佐々町臼ノ浦</t>
  </si>
  <si>
    <t>藤原町</t>
  </si>
  <si>
    <t>木場田町</t>
  </si>
  <si>
    <t>日野町</t>
  </si>
  <si>
    <t>八の久保町</t>
  </si>
  <si>
    <t>萩坂町</t>
  </si>
  <si>
    <t>小佐々町田原</t>
  </si>
  <si>
    <t>稲荷町</t>
  </si>
  <si>
    <t>比良町</t>
  </si>
  <si>
    <t>星和台町</t>
  </si>
  <si>
    <t>岳野町</t>
  </si>
  <si>
    <t>奥山町</t>
  </si>
  <si>
    <t>小佐々町平原</t>
  </si>
  <si>
    <t>若葉町</t>
  </si>
  <si>
    <t>元町</t>
  </si>
  <si>
    <t>踊石町</t>
  </si>
  <si>
    <t>宮津町</t>
  </si>
  <si>
    <t>小佐々町岳ノ木場</t>
  </si>
  <si>
    <t>福石町</t>
  </si>
  <si>
    <t>上町</t>
  </si>
  <si>
    <t>早岐支所管内</t>
    <rPh sb="0" eb="2">
      <t>ハイキ</t>
    </rPh>
    <rPh sb="2" eb="4">
      <t>シショ</t>
    </rPh>
    <rPh sb="4" eb="6">
      <t>カンナイ</t>
    </rPh>
    <phoneticPr fontId="3"/>
  </si>
  <si>
    <t>牧の地町</t>
  </si>
  <si>
    <t>長畑町</t>
  </si>
  <si>
    <t>小佐々町西川内</t>
  </si>
  <si>
    <t>潮見町</t>
  </si>
  <si>
    <t>長尾町</t>
  </si>
  <si>
    <t>平松町</t>
  </si>
  <si>
    <t>皆瀬町</t>
  </si>
  <si>
    <t>小佐々町楠泊</t>
  </si>
  <si>
    <t>白南風町</t>
  </si>
  <si>
    <t>園田町</t>
  </si>
  <si>
    <t>上原町</t>
  </si>
  <si>
    <t>上本山町</t>
  </si>
  <si>
    <t>吉井支所管内</t>
    <rPh sb="0" eb="2">
      <t>ヨシイ</t>
    </rPh>
    <rPh sb="2" eb="4">
      <t>シショ</t>
    </rPh>
    <rPh sb="4" eb="6">
      <t>カンナイ</t>
    </rPh>
    <phoneticPr fontId="3"/>
  </si>
  <si>
    <t>小佐々町矢岳</t>
  </si>
  <si>
    <t>三浦町</t>
  </si>
  <si>
    <t>泉町</t>
  </si>
  <si>
    <t>花高一丁目</t>
    <rPh sb="2" eb="3">
      <t>１</t>
    </rPh>
    <phoneticPr fontId="17"/>
  </si>
  <si>
    <t>中里町</t>
  </si>
  <si>
    <t>吉井町草ノ尾</t>
  </si>
  <si>
    <t>小佐々町葛籠</t>
  </si>
  <si>
    <t>戸尾町</t>
  </si>
  <si>
    <t>西大久保町</t>
  </si>
  <si>
    <t>花高二丁目</t>
    <rPh sb="2" eb="3">
      <t>２</t>
    </rPh>
    <phoneticPr fontId="17"/>
  </si>
  <si>
    <t>吉岡町</t>
  </si>
  <si>
    <t>吉井町福井</t>
  </si>
  <si>
    <t>塩浜町</t>
  </si>
  <si>
    <t>東大久保町</t>
  </si>
  <si>
    <t>花高三丁目</t>
  </si>
  <si>
    <t>野中町</t>
  </si>
  <si>
    <t>吉井町板樋</t>
  </si>
  <si>
    <t>江迎支所管内</t>
    <rPh sb="0" eb="2">
      <t>エムカエ</t>
    </rPh>
    <rPh sb="2" eb="4">
      <t>シショ</t>
    </rPh>
    <rPh sb="4" eb="6">
      <t>カンナイ</t>
    </rPh>
    <phoneticPr fontId="3"/>
  </si>
  <si>
    <t>山県町</t>
  </si>
  <si>
    <t>矢岳町</t>
  </si>
  <si>
    <t>花高四丁目</t>
  </si>
  <si>
    <t>十文野町</t>
  </si>
  <si>
    <t>吉井町梶木場</t>
  </si>
  <si>
    <t>江迎町梶ノ村</t>
  </si>
  <si>
    <t>島地町</t>
  </si>
  <si>
    <t>今福町</t>
  </si>
  <si>
    <t>早苗町</t>
  </si>
  <si>
    <t>白仁田町</t>
  </si>
  <si>
    <t>吉井町直谷</t>
  </si>
  <si>
    <t>江迎町北田</t>
  </si>
  <si>
    <t>万津町</t>
  </si>
  <si>
    <t>金比良町</t>
  </si>
  <si>
    <t>陣の内町</t>
  </si>
  <si>
    <t>小川内町</t>
  </si>
  <si>
    <t>吉井町立石</t>
  </si>
  <si>
    <t>江迎町飯良坂</t>
  </si>
  <si>
    <t>新港町</t>
  </si>
  <si>
    <t>御船町</t>
  </si>
  <si>
    <t>若竹台町</t>
  </si>
  <si>
    <t>菰田町</t>
  </si>
  <si>
    <t>吉井町大渡</t>
  </si>
  <si>
    <t>江迎町根引</t>
  </si>
  <si>
    <t>白木町</t>
  </si>
  <si>
    <t>鵜渡越町</t>
  </si>
  <si>
    <t>田の浦町</t>
  </si>
  <si>
    <t>楠木町</t>
  </si>
  <si>
    <t>吉井町前岳</t>
  </si>
  <si>
    <t>江迎町栗越</t>
  </si>
  <si>
    <t>高梨町</t>
  </si>
  <si>
    <t>神島町</t>
  </si>
  <si>
    <t>勝海町</t>
  </si>
  <si>
    <t>吉井町春明</t>
  </si>
  <si>
    <t>江迎町箙尾</t>
  </si>
  <si>
    <t>須佐町</t>
  </si>
  <si>
    <t>小島町</t>
  </si>
  <si>
    <t>早岐一丁目</t>
  </si>
  <si>
    <t>柚木支所管内</t>
    <rPh sb="0" eb="2">
      <t>ユノキ</t>
    </rPh>
    <rPh sb="2" eb="4">
      <t>シショ</t>
    </rPh>
    <rPh sb="4" eb="6">
      <t>カンナイ</t>
    </rPh>
    <phoneticPr fontId="3"/>
  </si>
  <si>
    <t>吉井町踊瀬</t>
  </si>
  <si>
    <t>江迎町中尾</t>
  </si>
  <si>
    <t>峰坂町</t>
  </si>
  <si>
    <t>赤崎町</t>
  </si>
  <si>
    <t>早岐二丁目</t>
    <phoneticPr fontId="3"/>
  </si>
  <si>
    <t>柚木元町</t>
  </si>
  <si>
    <t>吉井町橋川内</t>
  </si>
  <si>
    <t>江迎町奥川内</t>
  </si>
  <si>
    <t>小佐世保町</t>
  </si>
  <si>
    <t>庵浦町</t>
  </si>
  <si>
    <t>早岐三丁目</t>
  </si>
  <si>
    <t>小舟町</t>
  </si>
  <si>
    <t>吉井町橋口</t>
  </si>
  <si>
    <t>江迎町長坂</t>
  </si>
  <si>
    <t>勝富町</t>
  </si>
  <si>
    <t>立神町</t>
    <rPh sb="0" eb="3">
      <t>タテガミチョウ</t>
    </rPh>
    <phoneticPr fontId="2"/>
  </si>
  <si>
    <t>権常寺町</t>
  </si>
  <si>
    <t>筒井町</t>
  </si>
  <si>
    <t>吉井町上吉田</t>
  </si>
  <si>
    <t>江迎町上川内</t>
  </si>
  <si>
    <t>松川町</t>
  </si>
  <si>
    <t>平瀬町</t>
  </si>
  <si>
    <t>権常寺一丁目</t>
  </si>
  <si>
    <t>柚木町</t>
  </si>
  <si>
    <t>吉井町田原</t>
  </si>
  <si>
    <t>江迎町埋立</t>
  </si>
  <si>
    <t>高天町</t>
  </si>
  <si>
    <t>前畑町</t>
    <rPh sb="0" eb="2">
      <t>マエハタ</t>
    </rPh>
    <rPh sb="2" eb="3">
      <t>チョウ</t>
    </rPh>
    <phoneticPr fontId="2"/>
  </si>
  <si>
    <t>広田町</t>
  </si>
  <si>
    <t>上柚木町</t>
  </si>
  <si>
    <t>吉井町吉元</t>
  </si>
  <si>
    <t>江迎町末橘</t>
  </si>
  <si>
    <t>宮崎町</t>
  </si>
  <si>
    <t>崎辺町</t>
  </si>
  <si>
    <t>広田一丁目</t>
  </si>
  <si>
    <t>潜木町</t>
  </si>
  <si>
    <t>吉井町下原</t>
  </si>
  <si>
    <t>江迎町三浦</t>
  </si>
  <si>
    <t>光月町</t>
  </si>
  <si>
    <t>干尽町</t>
  </si>
  <si>
    <t>広田二丁目</t>
  </si>
  <si>
    <t>高花町</t>
  </si>
  <si>
    <t>吉井町乙石尾</t>
  </si>
  <si>
    <t>江迎町北平</t>
  </si>
  <si>
    <t>祗園町</t>
    <rPh sb="0" eb="2">
      <t>ギオン</t>
    </rPh>
    <phoneticPr fontId="2"/>
  </si>
  <si>
    <t>長坂町</t>
  </si>
  <si>
    <t>広田三丁目</t>
  </si>
  <si>
    <t>戸ヶ倉町</t>
  </si>
  <si>
    <t>吉井町高峰</t>
  </si>
  <si>
    <t>江迎町乱橋</t>
  </si>
  <si>
    <t>京坪町</t>
  </si>
  <si>
    <t>船越町</t>
  </si>
  <si>
    <t>広田四丁目</t>
  </si>
  <si>
    <t>里美町</t>
  </si>
  <si>
    <t>江迎町小川内</t>
  </si>
  <si>
    <t>上京町</t>
  </si>
  <si>
    <t>下船越町</t>
  </si>
  <si>
    <t>中原町</t>
  </si>
  <si>
    <t>川谷町</t>
  </si>
  <si>
    <t>世知原支所管内</t>
    <rPh sb="0" eb="3">
      <t>セチバル</t>
    </rPh>
    <rPh sb="3" eb="5">
      <t>シショ</t>
    </rPh>
    <rPh sb="5" eb="7">
      <t>カンナイ</t>
    </rPh>
    <phoneticPr fontId="3"/>
  </si>
  <si>
    <t>江迎町赤坂</t>
  </si>
  <si>
    <t>下京町</t>
  </si>
  <si>
    <t>野崎町</t>
  </si>
  <si>
    <t>重尾町</t>
  </si>
  <si>
    <t>下宇戸町</t>
  </si>
  <si>
    <t>世知原町開作</t>
  </si>
  <si>
    <t>江迎町志戸氏</t>
  </si>
  <si>
    <t>本島町</t>
  </si>
  <si>
    <t>俵ヶ浦町</t>
  </si>
  <si>
    <t>浦川内町</t>
  </si>
  <si>
    <t>世知原町上野原</t>
  </si>
  <si>
    <t>江迎町七腕</t>
  </si>
  <si>
    <t>島瀬町</t>
  </si>
  <si>
    <t>鹿子前町</t>
  </si>
  <si>
    <t>崎岡町</t>
  </si>
  <si>
    <t>黒島支所管内</t>
    <rPh sb="0" eb="2">
      <t>クロシマ</t>
    </rPh>
    <rPh sb="2" eb="4">
      <t>シショ</t>
    </rPh>
    <rPh sb="4" eb="6">
      <t>カンナイ</t>
    </rPh>
    <phoneticPr fontId="3"/>
  </si>
  <si>
    <t>世知原町槍巻</t>
  </si>
  <si>
    <t>江迎町猪調</t>
  </si>
  <si>
    <t>栄町</t>
  </si>
  <si>
    <t>黒島町</t>
  </si>
  <si>
    <t>世知原町北川内</t>
  </si>
  <si>
    <t>江迎町田ノ元</t>
  </si>
  <si>
    <t>湊町</t>
  </si>
  <si>
    <t>日宇支所管内</t>
    <rPh sb="0" eb="2">
      <t>ヒウ</t>
    </rPh>
    <rPh sb="2" eb="4">
      <t>シショ</t>
    </rPh>
    <rPh sb="4" eb="6">
      <t>カンナイ</t>
    </rPh>
    <phoneticPr fontId="3"/>
  </si>
  <si>
    <t>世知原町赤木場</t>
  </si>
  <si>
    <t>常盤町</t>
  </si>
  <si>
    <t>大塔町</t>
  </si>
  <si>
    <t>三川内支所管内</t>
    <rPh sb="0" eb="3">
      <t>ミカワチ</t>
    </rPh>
    <rPh sb="3" eb="5">
      <t>シショ</t>
    </rPh>
    <rPh sb="5" eb="7">
      <t>カンナイ</t>
    </rPh>
    <phoneticPr fontId="3"/>
  </si>
  <si>
    <t>世知原町中通</t>
  </si>
  <si>
    <t>鹿町支所管内</t>
    <rPh sb="0" eb="2">
      <t>シカマチ</t>
    </rPh>
    <rPh sb="2" eb="4">
      <t>シショ</t>
    </rPh>
    <rPh sb="4" eb="6">
      <t>カンナイ</t>
    </rPh>
    <phoneticPr fontId="3"/>
  </si>
  <si>
    <t>松浦町</t>
  </si>
  <si>
    <t>卸本町</t>
  </si>
  <si>
    <t>口の尾町</t>
  </si>
  <si>
    <t>世知原町長田代</t>
  </si>
  <si>
    <t>鹿町町深江</t>
  </si>
  <si>
    <t>宮地町</t>
  </si>
  <si>
    <t>大岳台町</t>
  </si>
  <si>
    <t>桑木場町</t>
  </si>
  <si>
    <t>世知原町太田</t>
  </si>
  <si>
    <t>鹿町町新深江</t>
  </si>
  <si>
    <t>熊野町</t>
  </si>
  <si>
    <t>大和町</t>
  </si>
  <si>
    <t>吉福町</t>
  </si>
  <si>
    <t>世知原町木浦原</t>
  </si>
  <si>
    <t>鹿町町深江潟</t>
  </si>
  <si>
    <t>名切町</t>
  </si>
  <si>
    <t>黒髪町</t>
  </si>
  <si>
    <t>木原町</t>
  </si>
  <si>
    <t>世知原町笥瀬</t>
  </si>
  <si>
    <t>鹿町町土肥ノ浦</t>
  </si>
  <si>
    <t>花園町</t>
  </si>
  <si>
    <t>もみじが丘町</t>
  </si>
  <si>
    <t>江永町</t>
  </si>
  <si>
    <t>世知原町岩谷口</t>
  </si>
  <si>
    <t>鹿町町鹿町</t>
  </si>
  <si>
    <t>山手町</t>
  </si>
  <si>
    <t>日宇町</t>
  </si>
  <si>
    <t>新行江町</t>
  </si>
  <si>
    <t>世知原町栗迎</t>
  </si>
  <si>
    <t>鹿町町船ノ村</t>
  </si>
  <si>
    <t>谷郷町</t>
  </si>
  <si>
    <t>白岳町</t>
  </si>
  <si>
    <t>三川内本町</t>
  </si>
  <si>
    <t>世知原町矢櫃</t>
  </si>
  <si>
    <t>鹿町町中野</t>
  </si>
  <si>
    <t>浜田町</t>
  </si>
  <si>
    <t>沖新町</t>
  </si>
  <si>
    <t>三川内新町</t>
    <rPh sb="0" eb="3">
      <t>ミカワチ</t>
    </rPh>
    <rPh sb="3" eb="5">
      <t>シンマチ</t>
    </rPh>
    <phoneticPr fontId="2"/>
  </si>
  <si>
    <t>世知原町西ノ岳</t>
    <rPh sb="0" eb="4">
      <t>セチバルチョウ</t>
    </rPh>
    <rPh sb="4" eb="5">
      <t>ニシ</t>
    </rPh>
    <rPh sb="6" eb="7">
      <t>ダケ</t>
    </rPh>
    <phoneticPr fontId="11"/>
  </si>
  <si>
    <t>鹿町町長串</t>
  </si>
  <si>
    <t>相生町</t>
  </si>
  <si>
    <t>ひうみ町</t>
    <rPh sb="3" eb="4">
      <t>マチ</t>
    </rPh>
    <phoneticPr fontId="4"/>
  </si>
  <si>
    <t>塩浸町</t>
  </si>
  <si>
    <t>鹿町町上歌ヶ浦</t>
    <rPh sb="3" eb="4">
      <t>ウエ</t>
    </rPh>
    <phoneticPr fontId="17"/>
  </si>
  <si>
    <t>天満町</t>
  </si>
  <si>
    <t>新替町</t>
  </si>
  <si>
    <t>鹿町町下歌ヶ浦</t>
  </si>
  <si>
    <t>高砂町</t>
  </si>
  <si>
    <t>下の原町</t>
  </si>
  <si>
    <t>鹿町町大屋</t>
  </si>
  <si>
    <t>八幡町</t>
  </si>
  <si>
    <t>三川内町</t>
  </si>
  <si>
    <t>鹿町町口ノ里</t>
  </si>
  <si>
    <t>城山町</t>
  </si>
  <si>
    <t>横手町</t>
  </si>
  <si>
    <t>鹿町町九十九島</t>
    <rPh sb="0" eb="3">
      <t>シカマチチョウ</t>
    </rPh>
    <rPh sb="3" eb="7">
      <t>クジュウクシマ</t>
    </rPh>
    <phoneticPr fontId="2"/>
  </si>
  <si>
    <t>宮田町</t>
  </si>
  <si>
    <t>心野町</t>
  </si>
  <si>
    <t>（注）秘匿処理のため、立神町は、平瀬町に合算しています。</t>
    <rPh sb="1" eb="2">
      <t>チュウ</t>
    </rPh>
    <rPh sb="3" eb="5">
      <t>ヒトク</t>
    </rPh>
    <rPh sb="5" eb="7">
      <t>ショリ</t>
    </rPh>
    <rPh sb="11" eb="13">
      <t>タテガミ</t>
    </rPh>
    <rPh sb="13" eb="14">
      <t>チョウ</t>
    </rPh>
    <rPh sb="16" eb="18">
      <t>ヒラセ</t>
    </rPh>
    <rPh sb="18" eb="19">
      <t>チョウ</t>
    </rPh>
    <rPh sb="20" eb="22">
      <t>ガッサン</t>
    </rPh>
    <phoneticPr fontId="3"/>
  </si>
  <si>
    <t>（注）秘匿処理のため、三川内新町は、三川内本町に合算しています。</t>
    <rPh sb="1" eb="2">
      <t>チュウ</t>
    </rPh>
    <rPh sb="3" eb="5">
      <t>ヒトク</t>
    </rPh>
    <rPh sb="5" eb="7">
      <t>ショリ</t>
    </rPh>
    <rPh sb="11" eb="12">
      <t>サン</t>
    </rPh>
    <rPh sb="12" eb="13">
      <t>カワ</t>
    </rPh>
    <rPh sb="13" eb="14">
      <t>ウチ</t>
    </rPh>
    <rPh sb="14" eb="15">
      <t>シン</t>
    </rPh>
    <rPh sb="15" eb="16">
      <t>チョウ</t>
    </rPh>
    <rPh sb="18" eb="23">
      <t>ミカワチホンマチ</t>
    </rPh>
    <rPh sb="22" eb="23">
      <t>チョウ</t>
    </rPh>
    <rPh sb="24" eb="26">
      <t>ガッサン</t>
    </rPh>
    <phoneticPr fontId="3"/>
  </si>
  <si>
    <t>（注）秘匿処理のため、宮地町は、谷郷町に合算しています。</t>
    <rPh sb="1" eb="2">
      <t>チュウ</t>
    </rPh>
    <rPh sb="3" eb="5">
      <t>ヒトク</t>
    </rPh>
    <rPh sb="5" eb="7">
      <t>ショリ</t>
    </rPh>
    <rPh sb="11" eb="13">
      <t>ミヤチ</t>
    </rPh>
    <rPh sb="13" eb="14">
      <t>チョウ</t>
    </rPh>
    <rPh sb="16" eb="19">
      <t>タニゴウチョウ</t>
    </rPh>
    <rPh sb="20" eb="22">
      <t>ガッサン</t>
    </rPh>
    <phoneticPr fontId="3"/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</si>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</sst>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[$-411]ggge&quot;年&quot;m&quot;月&quot;d&quot;日 現在&quot;;@"/>
  </numFmts>
  <fonts count="1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9"/>
      <name val="ＭＳ ゴシック"/>
      <family val="3"/>
      <charset val="128"/>
    </font>
    <font>
      <sz val="9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6"/>
      <name val="ＭＳ ゴシック"/>
      <family val="2"/>
      <charset val="128"/>
    </font>
    <font>
      <sz val="7"/>
      <color theme="1"/>
      <name val="ＭＳ ゴシック"/>
      <family val="3"/>
      <charset val="128"/>
    </font>
    <font>
      <sz val="7"/>
      <color theme="1"/>
      <name val="SimSun-ExtB"/>
      <family val="3"/>
      <charset val="134"/>
    </font>
    <font>
      <sz val="9"/>
      <color theme="1"/>
      <name val="ＭＳ ゴシック"/>
      <family val="3"/>
      <charset val="128"/>
    </font>
    <font>
      <sz val="9"/>
      <color theme="1"/>
      <name val="HG明朝B"/>
      <family val="1"/>
      <charset val="128"/>
    </font>
    <font>
      <sz val="9"/>
      <color theme="1"/>
      <name val="SimSun-ExtB"/>
      <family val="3"/>
      <charset val="134"/>
    </font>
    <font>
      <b/>
      <sz val="12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5" fillId="0" borderId="0"/>
    <xf numFmtId="38" fontId="1" fillId="0" borderId="0" applyFont="0" applyFill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176" fontId="2" fillId="0" borderId="0" xfId="1" applyNumberFormat="1" applyFont="1">
      <alignment vertical="center"/>
    </xf>
    <xf numFmtId="176" fontId="8" fillId="0" borderId="0" xfId="3" applyNumberFormat="1" applyFont="1" applyFill="1" applyBorder="1" applyAlignment="1"/>
    <xf numFmtId="176" fontId="9" fillId="0" borderId="0" xfId="3" applyNumberFormat="1" applyFont="1" applyFill="1" applyAlignment="1">
      <alignment horizontal="center" vertical="center"/>
    </xf>
    <xf numFmtId="176" fontId="9" fillId="0" borderId="7" xfId="3" applyNumberFormat="1" applyFont="1" applyFill="1" applyBorder="1" applyAlignment="1">
      <alignment horizontal="center" vertical="center"/>
    </xf>
    <xf numFmtId="176" fontId="12" fillId="0" borderId="8" xfId="3" applyNumberFormat="1" applyFont="1" applyFill="1" applyBorder="1" applyAlignment="1">
      <alignment horizontal="right" vertical="center"/>
    </xf>
    <xf numFmtId="176" fontId="12" fillId="0" borderId="0" xfId="3" applyNumberFormat="1" applyFont="1" applyFill="1" applyBorder="1" applyAlignment="1">
      <alignment horizontal="right" vertical="center"/>
    </xf>
    <xf numFmtId="176" fontId="12" fillId="0" borderId="9" xfId="3" applyNumberFormat="1" applyFont="1" applyFill="1" applyBorder="1" applyAlignment="1">
      <alignment horizontal="right" vertical="center"/>
    </xf>
    <xf numFmtId="176" fontId="13" fillId="0" borderId="0" xfId="3" applyNumberFormat="1" applyFont="1" applyFill="1" applyBorder="1" applyAlignment="1">
      <alignment horizontal="right" vertical="center"/>
    </xf>
    <xf numFmtId="176" fontId="13" fillId="0" borderId="2" xfId="3" applyNumberFormat="1" applyFont="1" applyFill="1" applyBorder="1" applyAlignment="1">
      <alignment horizontal="right" vertical="center"/>
    </xf>
    <xf numFmtId="176" fontId="13" fillId="0" borderId="9" xfId="3" applyNumberFormat="1" applyFont="1" applyFill="1" applyBorder="1" applyAlignment="1">
      <alignment horizontal="right" vertical="center"/>
    </xf>
    <xf numFmtId="176" fontId="12" fillId="0" borderId="0" xfId="3" applyNumberFormat="1" applyFont="1" applyFill="1" applyAlignment="1">
      <alignment horizontal="right" vertical="center"/>
    </xf>
    <xf numFmtId="176" fontId="13" fillId="0" borderId="1" xfId="3" applyNumberFormat="1" applyFont="1" applyFill="1" applyBorder="1" applyAlignment="1">
      <alignment horizontal="right" vertical="center"/>
    </xf>
    <xf numFmtId="176" fontId="13" fillId="0" borderId="3" xfId="3" applyNumberFormat="1" applyFont="1" applyFill="1" applyBorder="1" applyAlignment="1">
      <alignment horizontal="right" vertical="center"/>
    </xf>
    <xf numFmtId="176" fontId="14" fillId="0" borderId="8" xfId="3" applyNumberFormat="1" applyFont="1" applyFill="1" applyBorder="1">
      <alignment vertical="center"/>
    </xf>
    <xf numFmtId="176" fontId="14" fillId="0" borderId="0" xfId="3" applyNumberFormat="1" applyFont="1" applyFill="1" applyBorder="1">
      <alignment vertical="center"/>
    </xf>
    <xf numFmtId="176" fontId="14" fillId="0" borderId="9" xfId="3" applyNumberFormat="1" applyFont="1" applyFill="1" applyBorder="1">
      <alignment vertical="center"/>
    </xf>
    <xf numFmtId="176" fontId="15" fillId="0" borderId="0" xfId="3" applyNumberFormat="1" applyFont="1" applyFill="1" applyBorder="1" applyAlignment="1">
      <alignment horizontal="right" vertical="center"/>
    </xf>
    <xf numFmtId="176" fontId="15" fillId="0" borderId="9" xfId="3" applyNumberFormat="1" applyFont="1" applyFill="1" applyBorder="1" applyAlignment="1">
      <alignment horizontal="right" vertical="center"/>
    </xf>
    <xf numFmtId="176" fontId="9" fillId="0" borderId="0" xfId="3" applyNumberFormat="1" applyFont="1" applyFill="1">
      <alignment vertical="center"/>
    </xf>
    <xf numFmtId="176" fontId="9" fillId="0" borderId="8" xfId="3" applyNumberFormat="1" applyFont="1" applyFill="1" applyBorder="1">
      <alignment vertical="center"/>
    </xf>
    <xf numFmtId="176" fontId="9" fillId="0" borderId="0" xfId="3" applyNumberFormat="1" applyFont="1" applyFill="1" applyBorder="1">
      <alignment vertical="center"/>
    </xf>
    <xf numFmtId="176" fontId="9" fillId="0" borderId="9" xfId="3" applyNumberFormat="1" applyFont="1" applyFill="1" applyBorder="1">
      <alignment vertical="center"/>
    </xf>
    <xf numFmtId="176" fontId="16" fillId="0" borderId="0" xfId="3" applyNumberFormat="1" applyFont="1" applyFill="1" applyBorder="1" applyAlignment="1">
      <alignment horizontal="right" vertical="center"/>
    </xf>
    <xf numFmtId="176" fontId="16" fillId="0" borderId="9" xfId="3" applyNumberFormat="1" applyFont="1" applyFill="1" applyBorder="1" applyAlignment="1">
      <alignment horizontal="right" vertical="center"/>
    </xf>
    <xf numFmtId="176" fontId="15" fillId="0" borderId="8" xfId="3" applyNumberFormat="1" applyFont="1" applyFill="1" applyBorder="1" applyAlignment="1">
      <alignment horizontal="right" vertical="center"/>
    </xf>
    <xf numFmtId="176" fontId="16" fillId="0" borderId="8" xfId="3" applyNumberFormat="1" applyFont="1" applyFill="1" applyBorder="1" applyAlignment="1">
      <alignment horizontal="right" vertical="center"/>
    </xf>
    <xf numFmtId="176" fontId="9" fillId="0" borderId="4" xfId="3" applyNumberFormat="1" applyFont="1" applyFill="1" applyBorder="1">
      <alignment vertical="center"/>
    </xf>
    <xf numFmtId="176" fontId="9" fillId="0" borderId="5" xfId="3" applyNumberFormat="1" applyFont="1" applyFill="1" applyBorder="1">
      <alignment vertical="center"/>
    </xf>
    <xf numFmtId="176" fontId="9" fillId="0" borderId="6" xfId="3" applyNumberFormat="1" applyFont="1" applyFill="1" applyBorder="1">
      <alignment vertical="center"/>
    </xf>
    <xf numFmtId="177" fontId="6" fillId="0" borderId="0" xfId="2" applyNumberFormat="1" applyFont="1" applyAlignment="1">
      <alignment horizontal="right" vertical="center" indent="1"/>
    </xf>
    <xf numFmtId="176" fontId="2" fillId="0" borderId="0" xfId="1" applyNumberFormat="1" applyFont="1">
      <alignment vertical="center"/>
    </xf>
    <xf numFmtId="0" fontId="5" fillId="0" borderId="0" xfId="2" applyAlignment="1">
      <alignment vertical="center"/>
    </xf>
    <xf numFmtId="176" fontId="9" fillId="0" borderId="1" xfId="3" applyNumberFormat="1" applyFont="1" applyFill="1" applyBorder="1" applyAlignment="1">
      <alignment horizontal="center" vertical="center"/>
    </xf>
    <xf numFmtId="176" fontId="10" fillId="0" borderId="2" xfId="1" applyNumberFormat="1" applyFont="1" applyBorder="1" applyAlignment="1">
      <alignment horizontal="center" vertical="center"/>
    </xf>
    <xf numFmtId="176" fontId="10" fillId="0" borderId="3" xfId="1" applyNumberFormat="1" applyFont="1" applyBorder="1" applyAlignment="1">
      <alignment horizontal="center" vertical="center"/>
    </xf>
    <xf numFmtId="176" fontId="10" fillId="0" borderId="4" xfId="1" applyNumberFormat="1" applyFont="1" applyBorder="1" applyAlignment="1">
      <alignment horizontal="center" vertical="center"/>
    </xf>
    <xf numFmtId="176" fontId="10" fillId="0" borderId="5" xfId="1" applyNumberFormat="1" applyFont="1" applyBorder="1" applyAlignment="1">
      <alignment horizontal="center" vertical="center"/>
    </xf>
    <xf numFmtId="176" fontId="10" fillId="0" borderId="6" xfId="1" applyNumberFormat="1" applyFont="1" applyBorder="1" applyAlignment="1">
      <alignment horizontal="center" vertical="center"/>
    </xf>
    <xf numFmtId="176" fontId="7" fillId="0" borderId="0" xfId="1" applyNumberFormat="1" applyFont="1" applyAlignment="1">
      <alignment horizontal="right" vertical="center"/>
    </xf>
    <xf numFmtId="176" fontId="5" fillId="0" borderId="0" xfId="2" applyNumberFormat="1" applyAlignment="1">
      <alignment horizontal="right" vertical="center"/>
    </xf>
    <xf numFmtId="176" fontId="9" fillId="0" borderId="3" xfId="3" applyNumberFormat="1" applyFont="1" applyFill="1" applyBorder="1" applyAlignment="1">
      <alignment horizontal="center" vertical="center"/>
    </xf>
    <xf numFmtId="176" fontId="9" fillId="0" borderId="2" xfId="3" applyNumberFormat="1" applyFont="1" applyFill="1" applyBorder="1" applyAlignment="1">
      <alignment horizontal="center" vertical="center"/>
    </xf>
    <xf numFmtId="176" fontId="9" fillId="0" borderId="0" xfId="3" applyNumberFormat="1" applyFont="1" applyFill="1" applyBorder="1" applyAlignment="1">
      <alignment horizontal="left" vertical="center"/>
    </xf>
    <xf numFmtId="176" fontId="16" fillId="0" borderId="0" xfId="3" applyNumberFormat="1" applyFont="1" applyFill="1" applyBorder="1" applyAlignment="1">
      <alignment horizontal="left" vertical="center"/>
    </xf>
    <xf numFmtId="176" fontId="14" fillId="0" borderId="0" xfId="3" applyNumberFormat="1" applyFont="1" applyFill="1" applyBorder="1" applyAlignment="1">
      <alignment horizontal="center" vertical="center" shrinkToFit="1"/>
    </xf>
    <xf numFmtId="176" fontId="14" fillId="0" borderId="9" xfId="3" applyNumberFormat="1" applyFont="1" applyFill="1" applyBorder="1" applyAlignment="1">
      <alignment horizontal="center" vertical="center" shrinkToFit="1"/>
    </xf>
  </cellXfs>
  <cellStyles count="4">
    <cellStyle name="桁区切り 2 4" xfId="3" xr:uid="{28BCD872-DCB2-441F-AA65-CB912AD2B240}"/>
    <cellStyle name="標準" xfId="0" builtinId="0"/>
    <cellStyle name="標準 2 5" xfId="1" xr:uid="{1D58ADCA-D10E-4BAE-B32E-9A5B7FBF4431}"/>
    <cellStyle name="標準 3" xfId="2" xr:uid="{B0EA42CD-477E-4090-A66A-E55471E9FB5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R7_&#30064;&#21205;&#20154;&#21475;&#35519;&#26619;/R8.04.01/03_&#32207;&#21209;&#35506;&#12539;&#31192;&#26360;&#35506;/&#12304;&#25512;&#35336;&#20154;&#21475;&#31639;&#20986;&#12471;&#12540;&#12488;&#12305;&#65288;R8.4.1&#29694;&#22312;&#65289;.xlsx" TargetMode="External"/><Relationship Id="rId2" Type="http://schemas.openxmlformats.org/officeDocument/2006/relationships/externalLinkPath" Target="file:///\\192.168.4.2\&#25919;&#31574;&#32076;&#21942;&#35506;&#22806;&#20184;hdd2\02&#12288;&#32113;&#35336;\01_&#32113;&#35336;&#35519;&#26619;\02_&#24066;&#32113;&#35336;\01_&#30064;&#21205;&#20154;&#21475;&#35519;&#26619;\R7_&#30064;&#21205;&#20154;&#21475;&#35519;&#26619;\R8.04.01\03_&#32207;&#21209;&#35506;&#12539;&#31192;&#26360;&#35506;\&#12304;&#25512;&#35336;&#20154;&#21475;&#31639;&#20986;&#12471;&#12540;&#12488;&#12305;&#65288;R8.4.1&#29694;&#22312;&#65289;.xlsx" TargetMode="External"/><Relationship Id="rId1" Type="http://schemas.openxmlformats.org/officeDocument/2006/relationships/externalLinkPath" Target="/02&#12288;&#32113;&#35336;/01_&#32113;&#35336;&#35519;&#26619;/02_&#24066;&#32113;&#35336;/01_&#30064;&#21205;&#20154;&#21475;&#35519;&#26619;/R7_&#30064;&#21205;&#20154;&#21475;&#35519;&#26619;/R8.04.01/03_&#32207;&#21209;&#35506;&#12539;&#31192;&#26360;&#35506;/&#12304;&#25512;&#35336;&#20154;&#21475;&#31639;&#20986;&#12471;&#12540;&#12488;&#12305;&#65288;R8.4.1&#29694;&#22312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①【今月分】貼付シート"/>
      <sheetName val="②前月→今月差分集計"/>
      <sheetName val="③ベース+差分→今月算出"/>
      <sheetName val="④町別推計人口【秘匿なし】"/>
      <sheetName val="【確認用】秘匿無し町別"/>
      <sheetName val="⑤【加工用】秘匿あり町別"/>
      <sheetName val="⑥町別人口（推計人口）【秘匿あり】秘書課・総務課用"/>
      <sheetName val="⑦異動人口（支所別）"/>
      <sheetName val="⑧異動人口（ＨＰ用）"/>
      <sheetName val="人口0の町"/>
      <sheetName val="【統計用】町別人口（●年●月●日）"/>
      <sheetName val="【自動化用】（前月データ）秘匿無し町別"/>
    </sheetNames>
    <sheetDataSet>
      <sheetData sheetId="0"/>
      <sheetData sheetId="1"/>
      <sheetData sheetId="2"/>
      <sheetData sheetId="3"/>
      <sheetData sheetId="4"/>
      <sheetData sheetId="5">
        <row r="1">
          <cell r="B1" t="str">
            <v>大字</v>
          </cell>
          <cell r="C1" t="str">
            <v>世帯数</v>
          </cell>
          <cell r="D1" t="str">
            <v>人口（合計）</v>
          </cell>
          <cell r="E1" t="str">
            <v>人口（男）</v>
          </cell>
          <cell r="F1" t="str">
            <v>人口（女）</v>
          </cell>
        </row>
        <row r="2">
          <cell r="B2" t="str">
            <v>天神一丁目</v>
          </cell>
          <cell r="C2">
            <v>124</v>
          </cell>
          <cell r="D2">
            <v>270</v>
          </cell>
          <cell r="E2">
            <v>121</v>
          </cell>
          <cell r="F2">
            <v>149</v>
          </cell>
        </row>
        <row r="3">
          <cell r="B3" t="str">
            <v>天神二丁目</v>
          </cell>
          <cell r="C3">
            <v>724</v>
          </cell>
          <cell r="D3">
            <v>1532</v>
          </cell>
          <cell r="E3">
            <v>761</v>
          </cell>
          <cell r="F3">
            <v>771</v>
          </cell>
        </row>
        <row r="4">
          <cell r="B4" t="str">
            <v>天神三丁目</v>
          </cell>
          <cell r="C4">
            <v>522</v>
          </cell>
          <cell r="D4">
            <v>1089</v>
          </cell>
          <cell r="E4">
            <v>538</v>
          </cell>
          <cell r="F4">
            <v>551</v>
          </cell>
        </row>
        <row r="5">
          <cell r="B5" t="str">
            <v>天神四丁目</v>
          </cell>
          <cell r="C5">
            <v>826</v>
          </cell>
          <cell r="D5">
            <v>1689</v>
          </cell>
          <cell r="E5">
            <v>771</v>
          </cell>
          <cell r="F5">
            <v>918</v>
          </cell>
        </row>
        <row r="6">
          <cell r="B6" t="str">
            <v>天神五丁目</v>
          </cell>
          <cell r="C6">
            <v>524</v>
          </cell>
          <cell r="D6">
            <v>1252</v>
          </cell>
          <cell r="E6">
            <v>579</v>
          </cell>
          <cell r="F6">
            <v>673</v>
          </cell>
        </row>
        <row r="7">
          <cell r="B7" t="str">
            <v>天神町</v>
          </cell>
          <cell r="C7">
            <v>573</v>
          </cell>
          <cell r="D7">
            <v>1335</v>
          </cell>
          <cell r="E7">
            <v>628</v>
          </cell>
          <cell r="F7">
            <v>707</v>
          </cell>
        </row>
        <row r="8">
          <cell r="B8" t="str">
            <v>東浜町</v>
          </cell>
          <cell r="C8">
            <v>598</v>
          </cell>
          <cell r="D8">
            <v>1427</v>
          </cell>
          <cell r="E8">
            <v>650</v>
          </cell>
          <cell r="F8">
            <v>777</v>
          </cell>
        </row>
        <row r="9">
          <cell r="B9" t="str">
            <v>十郎新町</v>
          </cell>
          <cell r="C9">
            <v>475</v>
          </cell>
          <cell r="D9">
            <v>824</v>
          </cell>
          <cell r="E9">
            <v>336</v>
          </cell>
          <cell r="F9">
            <v>488</v>
          </cell>
        </row>
        <row r="10">
          <cell r="B10" t="str">
            <v>木風町</v>
          </cell>
          <cell r="C10">
            <v>817</v>
          </cell>
          <cell r="D10">
            <v>1825</v>
          </cell>
          <cell r="E10">
            <v>857</v>
          </cell>
          <cell r="F10">
            <v>968</v>
          </cell>
        </row>
        <row r="11">
          <cell r="B11" t="str">
            <v>山祗町</v>
          </cell>
          <cell r="C11">
            <v>561</v>
          </cell>
          <cell r="D11">
            <v>1231</v>
          </cell>
          <cell r="E11">
            <v>559</v>
          </cell>
          <cell r="F11">
            <v>672</v>
          </cell>
        </row>
        <row r="12">
          <cell r="B12" t="str">
            <v>須田尾町</v>
          </cell>
          <cell r="C12">
            <v>691</v>
          </cell>
          <cell r="D12">
            <v>1474</v>
          </cell>
          <cell r="E12">
            <v>692</v>
          </cell>
          <cell r="F12">
            <v>782</v>
          </cell>
        </row>
        <row r="13">
          <cell r="B13" t="str">
            <v>大宮町</v>
          </cell>
          <cell r="C13">
            <v>604</v>
          </cell>
          <cell r="D13">
            <v>1168</v>
          </cell>
          <cell r="E13">
            <v>535</v>
          </cell>
          <cell r="F13">
            <v>633</v>
          </cell>
        </row>
        <row r="14">
          <cell r="B14" t="str">
            <v>東山町</v>
          </cell>
          <cell r="C14">
            <v>407</v>
          </cell>
          <cell r="D14">
            <v>760</v>
          </cell>
          <cell r="E14">
            <v>355</v>
          </cell>
          <cell r="F14">
            <v>405</v>
          </cell>
        </row>
        <row r="15">
          <cell r="B15" t="str">
            <v>大黒町</v>
          </cell>
          <cell r="C15">
            <v>965</v>
          </cell>
          <cell r="D15">
            <v>1792</v>
          </cell>
          <cell r="E15">
            <v>811</v>
          </cell>
          <cell r="F15">
            <v>981</v>
          </cell>
        </row>
        <row r="16">
          <cell r="B16" t="str">
            <v>藤原町</v>
          </cell>
          <cell r="C16">
            <v>775</v>
          </cell>
          <cell r="D16">
            <v>1628</v>
          </cell>
          <cell r="E16">
            <v>727</v>
          </cell>
          <cell r="F16">
            <v>901</v>
          </cell>
        </row>
        <row r="17">
          <cell r="B17" t="str">
            <v>稲荷町</v>
          </cell>
          <cell r="C17">
            <v>608</v>
          </cell>
          <cell r="D17">
            <v>1012</v>
          </cell>
          <cell r="E17">
            <v>446</v>
          </cell>
          <cell r="F17">
            <v>566</v>
          </cell>
        </row>
        <row r="18">
          <cell r="B18" t="str">
            <v>若葉町</v>
          </cell>
          <cell r="C18">
            <v>497</v>
          </cell>
          <cell r="D18">
            <v>834</v>
          </cell>
          <cell r="E18">
            <v>415</v>
          </cell>
          <cell r="F18">
            <v>419</v>
          </cell>
        </row>
        <row r="19">
          <cell r="B19" t="str">
            <v>福石町</v>
          </cell>
          <cell r="C19">
            <v>289</v>
          </cell>
          <cell r="D19">
            <v>511</v>
          </cell>
          <cell r="E19">
            <v>233</v>
          </cell>
          <cell r="F19">
            <v>278</v>
          </cell>
        </row>
        <row r="20">
          <cell r="B20" t="str">
            <v>潮見町</v>
          </cell>
          <cell r="C20">
            <v>873</v>
          </cell>
          <cell r="D20">
            <v>1577</v>
          </cell>
          <cell r="E20">
            <v>704</v>
          </cell>
          <cell r="F20">
            <v>873</v>
          </cell>
        </row>
        <row r="21">
          <cell r="B21" t="str">
            <v>白南風町</v>
          </cell>
          <cell r="C21">
            <v>484</v>
          </cell>
          <cell r="D21">
            <v>868</v>
          </cell>
          <cell r="E21">
            <v>358</v>
          </cell>
          <cell r="F21">
            <v>510</v>
          </cell>
        </row>
        <row r="22">
          <cell r="B22" t="str">
            <v>三浦町</v>
          </cell>
          <cell r="C22">
            <v>706</v>
          </cell>
          <cell r="D22">
            <v>1265</v>
          </cell>
          <cell r="E22">
            <v>587</v>
          </cell>
          <cell r="F22">
            <v>678</v>
          </cell>
        </row>
        <row r="23">
          <cell r="B23" t="str">
            <v>戸尾町</v>
          </cell>
          <cell r="C23">
            <v>488</v>
          </cell>
          <cell r="D23">
            <v>776</v>
          </cell>
          <cell r="E23">
            <v>311</v>
          </cell>
          <cell r="F23">
            <v>465</v>
          </cell>
        </row>
        <row r="24">
          <cell r="B24" t="str">
            <v>塩浜町</v>
          </cell>
          <cell r="C24">
            <v>280</v>
          </cell>
          <cell r="D24">
            <v>481</v>
          </cell>
          <cell r="E24">
            <v>208</v>
          </cell>
          <cell r="F24">
            <v>273</v>
          </cell>
        </row>
        <row r="25">
          <cell r="B25" t="str">
            <v>山県町</v>
          </cell>
          <cell r="C25">
            <v>112</v>
          </cell>
          <cell r="D25">
            <v>159</v>
          </cell>
          <cell r="E25">
            <v>69</v>
          </cell>
          <cell r="F25">
            <v>90</v>
          </cell>
        </row>
        <row r="26">
          <cell r="B26" t="str">
            <v>島地町</v>
          </cell>
          <cell r="C26">
            <v>241</v>
          </cell>
          <cell r="D26">
            <v>445</v>
          </cell>
          <cell r="E26">
            <v>206</v>
          </cell>
          <cell r="F26">
            <v>239</v>
          </cell>
        </row>
        <row r="27">
          <cell r="B27" t="str">
            <v>万津町</v>
          </cell>
          <cell r="C27">
            <v>236</v>
          </cell>
          <cell r="D27">
            <v>334</v>
          </cell>
          <cell r="E27">
            <v>163</v>
          </cell>
          <cell r="F27">
            <v>171</v>
          </cell>
        </row>
        <row r="28">
          <cell r="B28" t="str">
            <v>新港町</v>
          </cell>
          <cell r="C28">
            <v>4</v>
          </cell>
          <cell r="D28">
            <v>10</v>
          </cell>
          <cell r="E28">
            <v>5</v>
          </cell>
          <cell r="F28">
            <v>5</v>
          </cell>
        </row>
        <row r="29">
          <cell r="B29" t="str">
            <v>白木町</v>
          </cell>
          <cell r="C29">
            <v>407</v>
          </cell>
          <cell r="D29">
            <v>809</v>
          </cell>
          <cell r="E29">
            <v>400</v>
          </cell>
          <cell r="F29">
            <v>409</v>
          </cell>
        </row>
        <row r="30">
          <cell r="B30" t="str">
            <v>高梨町</v>
          </cell>
          <cell r="C30">
            <v>547</v>
          </cell>
          <cell r="D30">
            <v>1050</v>
          </cell>
          <cell r="E30">
            <v>505</v>
          </cell>
          <cell r="F30">
            <v>545</v>
          </cell>
        </row>
        <row r="31">
          <cell r="B31" t="str">
            <v>須佐町</v>
          </cell>
          <cell r="C31">
            <v>550</v>
          </cell>
          <cell r="D31">
            <v>1167</v>
          </cell>
          <cell r="E31">
            <v>517</v>
          </cell>
          <cell r="F31">
            <v>650</v>
          </cell>
        </row>
        <row r="32">
          <cell r="B32" t="str">
            <v>峰坂町</v>
          </cell>
          <cell r="C32">
            <v>236</v>
          </cell>
          <cell r="D32">
            <v>445</v>
          </cell>
          <cell r="E32">
            <v>198</v>
          </cell>
          <cell r="F32">
            <v>247</v>
          </cell>
        </row>
        <row r="33">
          <cell r="B33" t="str">
            <v>小佐世保町</v>
          </cell>
          <cell r="C33">
            <v>592</v>
          </cell>
          <cell r="D33">
            <v>1348</v>
          </cell>
          <cell r="E33">
            <v>607</v>
          </cell>
          <cell r="F33">
            <v>741</v>
          </cell>
        </row>
        <row r="34">
          <cell r="B34" t="str">
            <v>勝富町</v>
          </cell>
          <cell r="C34">
            <v>291</v>
          </cell>
          <cell r="D34">
            <v>448</v>
          </cell>
          <cell r="E34">
            <v>214</v>
          </cell>
          <cell r="F34">
            <v>234</v>
          </cell>
        </row>
        <row r="35">
          <cell r="B35" t="str">
            <v>松川町</v>
          </cell>
          <cell r="C35">
            <v>389</v>
          </cell>
          <cell r="D35">
            <v>642</v>
          </cell>
          <cell r="E35">
            <v>320</v>
          </cell>
          <cell r="F35">
            <v>322</v>
          </cell>
        </row>
        <row r="36">
          <cell r="B36" t="str">
            <v>高天町</v>
          </cell>
          <cell r="C36">
            <v>274</v>
          </cell>
          <cell r="D36">
            <v>457</v>
          </cell>
          <cell r="E36">
            <v>211</v>
          </cell>
          <cell r="F36">
            <v>246</v>
          </cell>
        </row>
        <row r="37">
          <cell r="B37" t="str">
            <v>宮崎町</v>
          </cell>
          <cell r="C37">
            <v>14</v>
          </cell>
          <cell r="D37">
            <v>27</v>
          </cell>
          <cell r="E37">
            <v>7</v>
          </cell>
          <cell r="F37">
            <v>20</v>
          </cell>
        </row>
        <row r="38">
          <cell r="B38" t="str">
            <v>光月町</v>
          </cell>
          <cell r="C38">
            <v>175</v>
          </cell>
          <cell r="D38">
            <v>338</v>
          </cell>
          <cell r="E38">
            <v>183</v>
          </cell>
          <cell r="F38">
            <v>155</v>
          </cell>
        </row>
        <row r="39">
          <cell r="B39" t="str">
            <v>祗園町</v>
          </cell>
          <cell r="C39">
            <v>612</v>
          </cell>
          <cell r="D39">
            <v>1012</v>
          </cell>
          <cell r="E39">
            <v>449</v>
          </cell>
          <cell r="F39">
            <v>563</v>
          </cell>
        </row>
        <row r="40">
          <cell r="B40" t="str">
            <v>京坪町</v>
          </cell>
          <cell r="C40">
            <v>251</v>
          </cell>
          <cell r="D40">
            <v>446</v>
          </cell>
          <cell r="E40">
            <v>174</v>
          </cell>
          <cell r="F40">
            <v>272</v>
          </cell>
        </row>
        <row r="41">
          <cell r="B41" t="str">
            <v>上京町</v>
          </cell>
          <cell r="C41">
            <v>11</v>
          </cell>
          <cell r="D41">
            <v>29</v>
          </cell>
          <cell r="E41">
            <v>12</v>
          </cell>
          <cell r="F41">
            <v>17</v>
          </cell>
        </row>
        <row r="42">
          <cell r="B42" t="str">
            <v>下京町</v>
          </cell>
          <cell r="C42">
            <v>104</v>
          </cell>
          <cell r="D42">
            <v>149</v>
          </cell>
          <cell r="E42">
            <v>64</v>
          </cell>
          <cell r="F42">
            <v>85</v>
          </cell>
        </row>
        <row r="43">
          <cell r="B43" t="str">
            <v>本島町</v>
          </cell>
          <cell r="C43">
            <v>37</v>
          </cell>
          <cell r="D43">
            <v>69</v>
          </cell>
          <cell r="E43">
            <v>21</v>
          </cell>
          <cell r="F43">
            <v>48</v>
          </cell>
        </row>
        <row r="44">
          <cell r="B44" t="str">
            <v>島瀬町</v>
          </cell>
          <cell r="C44">
            <v>621</v>
          </cell>
          <cell r="D44">
            <v>1069</v>
          </cell>
          <cell r="E44">
            <v>503</v>
          </cell>
          <cell r="F44">
            <v>566</v>
          </cell>
        </row>
        <row r="45">
          <cell r="B45" t="str">
            <v>栄町</v>
          </cell>
          <cell r="C45">
            <v>114</v>
          </cell>
          <cell r="D45">
            <v>232</v>
          </cell>
          <cell r="E45">
            <v>91</v>
          </cell>
          <cell r="F45">
            <v>141</v>
          </cell>
        </row>
        <row r="46">
          <cell r="B46" t="str">
            <v>湊町</v>
          </cell>
          <cell r="C46">
            <v>194</v>
          </cell>
          <cell r="D46">
            <v>322</v>
          </cell>
          <cell r="E46">
            <v>125</v>
          </cell>
          <cell r="F46">
            <v>197</v>
          </cell>
        </row>
        <row r="47">
          <cell r="B47" t="str">
            <v>常盤町</v>
          </cell>
          <cell r="C47">
            <v>122</v>
          </cell>
          <cell r="D47">
            <v>214</v>
          </cell>
          <cell r="E47">
            <v>91</v>
          </cell>
          <cell r="F47">
            <v>123</v>
          </cell>
        </row>
        <row r="48">
          <cell r="B48" t="str">
            <v>松浦町</v>
          </cell>
          <cell r="C48">
            <v>62</v>
          </cell>
          <cell r="D48">
            <v>91</v>
          </cell>
          <cell r="E48">
            <v>42</v>
          </cell>
          <cell r="F48">
            <v>49</v>
          </cell>
        </row>
        <row r="49">
          <cell r="B49" t="str">
            <v>宮地町</v>
          </cell>
          <cell r="C49" t="str">
            <v>X</v>
          </cell>
          <cell r="D49" t="str">
            <v>X</v>
          </cell>
          <cell r="E49" t="str">
            <v>X</v>
          </cell>
          <cell r="F49" t="str">
            <v>X</v>
          </cell>
        </row>
        <row r="50">
          <cell r="B50" t="str">
            <v>熊野町</v>
          </cell>
          <cell r="C50">
            <v>84</v>
          </cell>
          <cell r="D50">
            <v>157</v>
          </cell>
          <cell r="E50">
            <v>76</v>
          </cell>
          <cell r="F50">
            <v>81</v>
          </cell>
        </row>
        <row r="51">
          <cell r="B51" t="str">
            <v>名切町</v>
          </cell>
          <cell r="C51">
            <v>288</v>
          </cell>
          <cell r="D51">
            <v>520</v>
          </cell>
          <cell r="E51">
            <v>250</v>
          </cell>
          <cell r="F51">
            <v>270</v>
          </cell>
        </row>
        <row r="52">
          <cell r="B52" t="str">
            <v>花園町</v>
          </cell>
          <cell r="C52">
            <v>309</v>
          </cell>
          <cell r="D52">
            <v>653</v>
          </cell>
          <cell r="E52">
            <v>240</v>
          </cell>
          <cell r="F52">
            <v>413</v>
          </cell>
        </row>
        <row r="53">
          <cell r="B53" t="str">
            <v>山手町</v>
          </cell>
          <cell r="C53">
            <v>372</v>
          </cell>
          <cell r="D53">
            <v>938</v>
          </cell>
          <cell r="E53">
            <v>435</v>
          </cell>
          <cell r="F53">
            <v>503</v>
          </cell>
        </row>
        <row r="54">
          <cell r="B54" t="str">
            <v>谷郷町</v>
          </cell>
          <cell r="C54">
            <v>233</v>
          </cell>
          <cell r="D54">
            <v>549</v>
          </cell>
          <cell r="E54">
            <v>220</v>
          </cell>
          <cell r="F54">
            <v>329</v>
          </cell>
        </row>
        <row r="55">
          <cell r="B55" t="str">
            <v>浜田町</v>
          </cell>
          <cell r="C55">
            <v>170</v>
          </cell>
          <cell r="D55">
            <v>259</v>
          </cell>
          <cell r="E55">
            <v>116</v>
          </cell>
          <cell r="F55">
            <v>143</v>
          </cell>
        </row>
        <row r="56">
          <cell r="B56" t="str">
            <v>相生町</v>
          </cell>
          <cell r="C56">
            <v>112</v>
          </cell>
          <cell r="D56">
            <v>249</v>
          </cell>
          <cell r="E56">
            <v>114</v>
          </cell>
          <cell r="F56">
            <v>135</v>
          </cell>
        </row>
        <row r="57">
          <cell r="B57" t="str">
            <v>天満町</v>
          </cell>
          <cell r="C57">
            <v>99</v>
          </cell>
          <cell r="D57">
            <v>170</v>
          </cell>
          <cell r="E57">
            <v>67</v>
          </cell>
          <cell r="F57">
            <v>103</v>
          </cell>
        </row>
        <row r="58">
          <cell r="B58" t="str">
            <v>高砂町</v>
          </cell>
          <cell r="C58">
            <v>93</v>
          </cell>
          <cell r="D58">
            <v>121</v>
          </cell>
          <cell r="E58">
            <v>44</v>
          </cell>
          <cell r="F58">
            <v>77</v>
          </cell>
        </row>
        <row r="59">
          <cell r="B59" t="str">
            <v>八幡町</v>
          </cell>
          <cell r="C59">
            <v>370</v>
          </cell>
          <cell r="D59">
            <v>703</v>
          </cell>
          <cell r="E59">
            <v>260</v>
          </cell>
          <cell r="F59">
            <v>443</v>
          </cell>
        </row>
        <row r="60">
          <cell r="B60" t="str">
            <v>城山町</v>
          </cell>
          <cell r="C60">
            <v>136</v>
          </cell>
          <cell r="D60">
            <v>299</v>
          </cell>
          <cell r="E60">
            <v>123</v>
          </cell>
          <cell r="F60">
            <v>176</v>
          </cell>
        </row>
        <row r="61">
          <cell r="B61" t="str">
            <v>宮田町</v>
          </cell>
          <cell r="C61">
            <v>111</v>
          </cell>
          <cell r="D61">
            <v>205</v>
          </cell>
          <cell r="E61">
            <v>95</v>
          </cell>
          <cell r="F61">
            <v>110</v>
          </cell>
        </row>
        <row r="62">
          <cell r="B62" t="str">
            <v>俵町</v>
          </cell>
          <cell r="C62">
            <v>444</v>
          </cell>
          <cell r="D62">
            <v>793</v>
          </cell>
          <cell r="E62">
            <v>335</v>
          </cell>
          <cell r="F62">
            <v>458</v>
          </cell>
        </row>
        <row r="63">
          <cell r="B63" t="str">
            <v>折橋町</v>
          </cell>
          <cell r="C63">
            <v>744</v>
          </cell>
          <cell r="D63">
            <v>1622</v>
          </cell>
          <cell r="E63">
            <v>727</v>
          </cell>
          <cell r="F63">
            <v>895</v>
          </cell>
        </row>
        <row r="64">
          <cell r="B64" t="str">
            <v>松山町</v>
          </cell>
          <cell r="C64">
            <v>327</v>
          </cell>
          <cell r="D64">
            <v>747</v>
          </cell>
          <cell r="E64">
            <v>346</v>
          </cell>
          <cell r="F64">
            <v>401</v>
          </cell>
        </row>
        <row r="65">
          <cell r="B65" t="str">
            <v>梅田町</v>
          </cell>
          <cell r="C65">
            <v>371</v>
          </cell>
          <cell r="D65">
            <v>774</v>
          </cell>
          <cell r="E65">
            <v>358</v>
          </cell>
          <cell r="F65">
            <v>416</v>
          </cell>
        </row>
        <row r="66">
          <cell r="B66" t="str">
            <v>横尾町</v>
          </cell>
          <cell r="C66">
            <v>1027</v>
          </cell>
          <cell r="D66">
            <v>2150</v>
          </cell>
          <cell r="E66">
            <v>973</v>
          </cell>
          <cell r="F66">
            <v>1177</v>
          </cell>
        </row>
        <row r="67">
          <cell r="B67" t="str">
            <v>春日町</v>
          </cell>
          <cell r="C67">
            <v>628</v>
          </cell>
          <cell r="D67">
            <v>1275</v>
          </cell>
          <cell r="E67">
            <v>594</v>
          </cell>
          <cell r="F67">
            <v>681</v>
          </cell>
        </row>
        <row r="68">
          <cell r="B68" t="str">
            <v>桜木町</v>
          </cell>
          <cell r="C68">
            <v>783</v>
          </cell>
          <cell r="D68">
            <v>1560</v>
          </cell>
          <cell r="E68">
            <v>711</v>
          </cell>
          <cell r="F68">
            <v>849</v>
          </cell>
        </row>
        <row r="69">
          <cell r="B69" t="str">
            <v>赤木町</v>
          </cell>
          <cell r="C69">
            <v>26</v>
          </cell>
          <cell r="D69">
            <v>114</v>
          </cell>
          <cell r="E69">
            <v>62</v>
          </cell>
          <cell r="F69">
            <v>52</v>
          </cell>
        </row>
        <row r="70">
          <cell r="B70" t="str">
            <v>田代町</v>
          </cell>
          <cell r="C70">
            <v>26</v>
          </cell>
          <cell r="D70">
            <v>52</v>
          </cell>
          <cell r="E70">
            <v>25</v>
          </cell>
          <cell r="F70">
            <v>27</v>
          </cell>
        </row>
        <row r="71">
          <cell r="B71" t="str">
            <v>烏帽子町</v>
          </cell>
          <cell r="C71">
            <v>19</v>
          </cell>
          <cell r="D71">
            <v>52</v>
          </cell>
          <cell r="E71">
            <v>26</v>
          </cell>
          <cell r="F71">
            <v>26</v>
          </cell>
        </row>
        <row r="72">
          <cell r="B72" t="str">
            <v>保立町</v>
          </cell>
          <cell r="C72">
            <v>314</v>
          </cell>
          <cell r="D72">
            <v>695</v>
          </cell>
          <cell r="E72">
            <v>310</v>
          </cell>
          <cell r="F72">
            <v>385</v>
          </cell>
        </row>
        <row r="73">
          <cell r="B73" t="str">
            <v>中通町</v>
          </cell>
          <cell r="C73">
            <v>142</v>
          </cell>
          <cell r="D73">
            <v>333</v>
          </cell>
          <cell r="E73">
            <v>159</v>
          </cell>
          <cell r="F73">
            <v>174</v>
          </cell>
        </row>
        <row r="74">
          <cell r="B74" t="str">
            <v>石坂町</v>
          </cell>
          <cell r="C74">
            <v>283</v>
          </cell>
          <cell r="D74">
            <v>599</v>
          </cell>
          <cell r="E74">
            <v>288</v>
          </cell>
          <cell r="F74">
            <v>311</v>
          </cell>
        </row>
        <row r="75">
          <cell r="B75" t="str">
            <v>清水町</v>
          </cell>
          <cell r="C75">
            <v>135</v>
          </cell>
          <cell r="D75">
            <v>302</v>
          </cell>
          <cell r="E75">
            <v>144</v>
          </cell>
          <cell r="F75">
            <v>158</v>
          </cell>
        </row>
        <row r="76">
          <cell r="B76" t="str">
            <v>福田町</v>
          </cell>
          <cell r="C76">
            <v>171</v>
          </cell>
          <cell r="D76">
            <v>396</v>
          </cell>
          <cell r="E76">
            <v>189</v>
          </cell>
          <cell r="F76">
            <v>207</v>
          </cell>
        </row>
        <row r="77">
          <cell r="B77" t="str">
            <v>万徳町</v>
          </cell>
          <cell r="C77">
            <v>136</v>
          </cell>
          <cell r="D77">
            <v>249</v>
          </cell>
          <cell r="E77">
            <v>126</v>
          </cell>
          <cell r="F77">
            <v>123</v>
          </cell>
        </row>
        <row r="78">
          <cell r="B78" t="str">
            <v>木場田町</v>
          </cell>
          <cell r="C78">
            <v>148</v>
          </cell>
          <cell r="D78">
            <v>261</v>
          </cell>
          <cell r="E78">
            <v>109</v>
          </cell>
          <cell r="F78">
            <v>152</v>
          </cell>
        </row>
        <row r="79">
          <cell r="B79" t="str">
            <v>比良町</v>
          </cell>
          <cell r="C79">
            <v>210</v>
          </cell>
          <cell r="D79">
            <v>448</v>
          </cell>
          <cell r="E79">
            <v>210</v>
          </cell>
          <cell r="F79">
            <v>238</v>
          </cell>
        </row>
        <row r="80">
          <cell r="B80" t="str">
            <v>元町</v>
          </cell>
          <cell r="C80">
            <v>136</v>
          </cell>
          <cell r="D80">
            <v>247</v>
          </cell>
          <cell r="E80">
            <v>109</v>
          </cell>
          <cell r="F80">
            <v>138</v>
          </cell>
        </row>
        <row r="81">
          <cell r="B81" t="str">
            <v>上町</v>
          </cell>
          <cell r="C81">
            <v>133</v>
          </cell>
          <cell r="D81">
            <v>229</v>
          </cell>
          <cell r="E81">
            <v>97</v>
          </cell>
          <cell r="F81">
            <v>132</v>
          </cell>
        </row>
        <row r="82">
          <cell r="B82" t="str">
            <v>長尾町</v>
          </cell>
          <cell r="C82">
            <v>42</v>
          </cell>
          <cell r="D82">
            <v>79</v>
          </cell>
          <cell r="E82">
            <v>31</v>
          </cell>
          <cell r="F82">
            <v>48</v>
          </cell>
        </row>
        <row r="83">
          <cell r="B83" t="str">
            <v>園田町</v>
          </cell>
          <cell r="C83">
            <v>26</v>
          </cell>
          <cell r="D83">
            <v>53</v>
          </cell>
          <cell r="E83">
            <v>21</v>
          </cell>
          <cell r="F83">
            <v>32</v>
          </cell>
        </row>
        <row r="84">
          <cell r="B84" t="str">
            <v>泉町</v>
          </cell>
          <cell r="C84">
            <v>93</v>
          </cell>
          <cell r="D84">
            <v>164</v>
          </cell>
          <cell r="E84">
            <v>78</v>
          </cell>
          <cell r="F84">
            <v>86</v>
          </cell>
        </row>
        <row r="85">
          <cell r="B85" t="str">
            <v>西大久保町</v>
          </cell>
          <cell r="C85">
            <v>79</v>
          </cell>
          <cell r="D85">
            <v>153</v>
          </cell>
          <cell r="E85">
            <v>68</v>
          </cell>
          <cell r="F85">
            <v>85</v>
          </cell>
        </row>
        <row r="86">
          <cell r="B86" t="str">
            <v>東大久保町</v>
          </cell>
          <cell r="C86">
            <v>160</v>
          </cell>
          <cell r="D86">
            <v>279</v>
          </cell>
          <cell r="E86">
            <v>144</v>
          </cell>
          <cell r="F86">
            <v>135</v>
          </cell>
        </row>
        <row r="87">
          <cell r="B87" t="str">
            <v>矢岳町</v>
          </cell>
          <cell r="C87">
            <v>309</v>
          </cell>
          <cell r="D87">
            <v>517</v>
          </cell>
          <cell r="E87">
            <v>253</v>
          </cell>
          <cell r="F87">
            <v>264</v>
          </cell>
        </row>
        <row r="88">
          <cell r="B88" t="str">
            <v>今福町</v>
          </cell>
          <cell r="C88">
            <v>345</v>
          </cell>
          <cell r="D88">
            <v>605</v>
          </cell>
          <cell r="E88">
            <v>278</v>
          </cell>
          <cell r="F88">
            <v>327</v>
          </cell>
        </row>
        <row r="89">
          <cell r="B89" t="str">
            <v>金比良町</v>
          </cell>
          <cell r="C89">
            <v>197</v>
          </cell>
          <cell r="D89">
            <v>369</v>
          </cell>
          <cell r="E89">
            <v>176</v>
          </cell>
          <cell r="F89">
            <v>193</v>
          </cell>
        </row>
        <row r="90">
          <cell r="B90" t="str">
            <v>御船町</v>
          </cell>
          <cell r="C90">
            <v>306</v>
          </cell>
          <cell r="D90">
            <v>594</v>
          </cell>
          <cell r="E90">
            <v>251</v>
          </cell>
          <cell r="F90">
            <v>343</v>
          </cell>
        </row>
        <row r="91">
          <cell r="B91" t="str">
            <v>鵜渡越町</v>
          </cell>
          <cell r="C91">
            <v>95</v>
          </cell>
          <cell r="D91">
            <v>193</v>
          </cell>
          <cell r="E91">
            <v>91</v>
          </cell>
          <cell r="F91">
            <v>102</v>
          </cell>
        </row>
        <row r="92">
          <cell r="B92" t="str">
            <v>神島町</v>
          </cell>
          <cell r="C92">
            <v>264</v>
          </cell>
          <cell r="D92">
            <v>482</v>
          </cell>
          <cell r="E92">
            <v>225</v>
          </cell>
          <cell r="F92">
            <v>257</v>
          </cell>
        </row>
        <row r="93">
          <cell r="B93" t="str">
            <v>小島町</v>
          </cell>
          <cell r="C93">
            <v>333</v>
          </cell>
          <cell r="D93">
            <v>644</v>
          </cell>
          <cell r="E93">
            <v>305</v>
          </cell>
          <cell r="F93">
            <v>339</v>
          </cell>
        </row>
        <row r="94">
          <cell r="B94" t="str">
            <v>赤崎町</v>
          </cell>
          <cell r="C94">
            <v>1004</v>
          </cell>
          <cell r="D94">
            <v>2447</v>
          </cell>
          <cell r="E94">
            <v>1057</v>
          </cell>
          <cell r="F94">
            <v>1390</v>
          </cell>
        </row>
        <row r="95">
          <cell r="B95" t="str">
            <v>庵浦町</v>
          </cell>
          <cell r="C95">
            <v>97</v>
          </cell>
          <cell r="D95">
            <v>210</v>
          </cell>
          <cell r="E95">
            <v>99</v>
          </cell>
          <cell r="F95">
            <v>111</v>
          </cell>
        </row>
        <row r="96">
          <cell r="B96" t="str">
            <v>立神町</v>
          </cell>
          <cell r="C96" t="str">
            <v>X</v>
          </cell>
          <cell r="D96" t="str">
            <v>X</v>
          </cell>
          <cell r="E96" t="str">
            <v>X</v>
          </cell>
          <cell r="F96" t="str">
            <v>X</v>
          </cell>
        </row>
        <row r="97">
          <cell r="B97" t="str">
            <v>平瀬町</v>
          </cell>
          <cell r="C97">
            <v>104</v>
          </cell>
          <cell r="D97">
            <v>3421</v>
          </cell>
          <cell r="E97">
            <v>3228</v>
          </cell>
          <cell r="F97">
            <v>193</v>
          </cell>
        </row>
        <row r="98">
          <cell r="B98" t="str">
            <v>前畑町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</row>
        <row r="99">
          <cell r="B99" t="str">
            <v>崎辺町</v>
          </cell>
          <cell r="C99">
            <v>5</v>
          </cell>
          <cell r="D99">
            <v>102</v>
          </cell>
          <cell r="E99">
            <v>103</v>
          </cell>
          <cell r="F99">
            <v>-1</v>
          </cell>
        </row>
        <row r="100">
          <cell r="B100" t="str">
            <v>干尽町</v>
          </cell>
          <cell r="C100">
            <v>207</v>
          </cell>
          <cell r="D100">
            <v>360</v>
          </cell>
          <cell r="E100">
            <v>186</v>
          </cell>
          <cell r="F100">
            <v>174</v>
          </cell>
        </row>
        <row r="101">
          <cell r="B101" t="str">
            <v>長坂町</v>
          </cell>
          <cell r="C101">
            <v>383</v>
          </cell>
          <cell r="D101">
            <v>967</v>
          </cell>
          <cell r="E101">
            <v>437</v>
          </cell>
          <cell r="F101">
            <v>530</v>
          </cell>
        </row>
        <row r="102">
          <cell r="B102" t="str">
            <v>船越町</v>
          </cell>
          <cell r="C102">
            <v>816</v>
          </cell>
          <cell r="D102">
            <v>1810</v>
          </cell>
          <cell r="E102">
            <v>837</v>
          </cell>
          <cell r="F102">
            <v>973</v>
          </cell>
        </row>
        <row r="103">
          <cell r="B103" t="str">
            <v>下船越町</v>
          </cell>
          <cell r="C103">
            <v>72</v>
          </cell>
          <cell r="D103">
            <v>184</v>
          </cell>
          <cell r="E103">
            <v>94</v>
          </cell>
          <cell r="F103">
            <v>90</v>
          </cell>
        </row>
        <row r="104">
          <cell r="B104" t="str">
            <v>野崎町</v>
          </cell>
          <cell r="C104">
            <v>65</v>
          </cell>
          <cell r="D104">
            <v>145</v>
          </cell>
          <cell r="E104">
            <v>67</v>
          </cell>
          <cell r="F104">
            <v>78</v>
          </cell>
        </row>
        <row r="105">
          <cell r="B105" t="str">
            <v>俵ヶ浦町</v>
          </cell>
          <cell r="C105">
            <v>117</v>
          </cell>
          <cell r="D105">
            <v>292</v>
          </cell>
          <cell r="E105">
            <v>133</v>
          </cell>
          <cell r="F105">
            <v>159</v>
          </cell>
        </row>
        <row r="106">
          <cell r="B106" t="str">
            <v>鹿子前町</v>
          </cell>
          <cell r="C106">
            <v>1147</v>
          </cell>
          <cell r="D106">
            <v>2863</v>
          </cell>
          <cell r="E106">
            <v>1280</v>
          </cell>
          <cell r="F106">
            <v>1583</v>
          </cell>
        </row>
        <row r="107">
          <cell r="B107" t="str">
            <v>上相浦町</v>
          </cell>
          <cell r="C107">
            <v>289</v>
          </cell>
          <cell r="D107">
            <v>506</v>
          </cell>
          <cell r="E107">
            <v>234</v>
          </cell>
          <cell r="F107">
            <v>272</v>
          </cell>
        </row>
        <row r="108">
          <cell r="B108" t="str">
            <v>木宮町</v>
          </cell>
          <cell r="C108">
            <v>148</v>
          </cell>
          <cell r="D108">
            <v>328</v>
          </cell>
          <cell r="E108">
            <v>168</v>
          </cell>
          <cell r="F108">
            <v>160</v>
          </cell>
        </row>
        <row r="109">
          <cell r="B109" t="str">
            <v>高島町</v>
          </cell>
          <cell r="C109">
            <v>52</v>
          </cell>
          <cell r="D109">
            <v>134</v>
          </cell>
          <cell r="E109">
            <v>73</v>
          </cell>
          <cell r="F109">
            <v>61</v>
          </cell>
        </row>
        <row r="110">
          <cell r="B110" t="str">
            <v>浅子町</v>
          </cell>
          <cell r="C110">
            <v>129</v>
          </cell>
          <cell r="D110">
            <v>288</v>
          </cell>
          <cell r="E110">
            <v>144</v>
          </cell>
          <cell r="F110">
            <v>144</v>
          </cell>
        </row>
        <row r="111">
          <cell r="B111" t="str">
            <v>光町</v>
          </cell>
          <cell r="C111">
            <v>96</v>
          </cell>
          <cell r="D111">
            <v>247</v>
          </cell>
          <cell r="E111">
            <v>116</v>
          </cell>
          <cell r="F111">
            <v>131</v>
          </cell>
        </row>
        <row r="112">
          <cell r="B112" t="str">
            <v>棚方町</v>
          </cell>
          <cell r="C112">
            <v>1051</v>
          </cell>
          <cell r="D112">
            <v>2581</v>
          </cell>
          <cell r="E112">
            <v>1264</v>
          </cell>
          <cell r="F112">
            <v>1317</v>
          </cell>
        </row>
        <row r="113">
          <cell r="B113" t="str">
            <v>相浦町</v>
          </cell>
          <cell r="C113">
            <v>974</v>
          </cell>
          <cell r="D113">
            <v>2102</v>
          </cell>
          <cell r="E113">
            <v>987</v>
          </cell>
          <cell r="F113">
            <v>1115</v>
          </cell>
        </row>
        <row r="114">
          <cell r="B114" t="str">
            <v>愛宕町</v>
          </cell>
          <cell r="C114">
            <v>308</v>
          </cell>
          <cell r="D114">
            <v>608</v>
          </cell>
          <cell r="E114">
            <v>287</v>
          </cell>
          <cell r="F114">
            <v>321</v>
          </cell>
        </row>
        <row r="115">
          <cell r="B115" t="str">
            <v>竹辺町</v>
          </cell>
          <cell r="C115">
            <v>318</v>
          </cell>
          <cell r="D115">
            <v>782</v>
          </cell>
          <cell r="E115">
            <v>380</v>
          </cell>
          <cell r="F115">
            <v>402</v>
          </cell>
        </row>
        <row r="116">
          <cell r="B116" t="str">
            <v>新田町</v>
          </cell>
          <cell r="C116">
            <v>1104</v>
          </cell>
          <cell r="D116">
            <v>2453</v>
          </cell>
          <cell r="E116">
            <v>1085</v>
          </cell>
          <cell r="F116">
            <v>1368</v>
          </cell>
        </row>
        <row r="117">
          <cell r="B117" t="str">
            <v>小野町</v>
          </cell>
          <cell r="C117">
            <v>417</v>
          </cell>
          <cell r="D117">
            <v>952</v>
          </cell>
          <cell r="E117">
            <v>469</v>
          </cell>
          <cell r="F117">
            <v>483</v>
          </cell>
        </row>
        <row r="118">
          <cell r="B118" t="str">
            <v>川下町</v>
          </cell>
          <cell r="C118">
            <v>580</v>
          </cell>
          <cell r="D118">
            <v>931</v>
          </cell>
          <cell r="E118">
            <v>447</v>
          </cell>
          <cell r="F118">
            <v>484</v>
          </cell>
        </row>
        <row r="119">
          <cell r="B119" t="str">
            <v>大潟町</v>
          </cell>
          <cell r="C119">
            <v>2368</v>
          </cell>
          <cell r="D119">
            <v>5619</v>
          </cell>
          <cell r="E119">
            <v>3276</v>
          </cell>
          <cell r="F119">
            <v>2343</v>
          </cell>
        </row>
        <row r="120">
          <cell r="B120" t="str">
            <v>母ヶ浦町</v>
          </cell>
          <cell r="C120">
            <v>655</v>
          </cell>
          <cell r="D120">
            <v>1505</v>
          </cell>
          <cell r="E120">
            <v>763</v>
          </cell>
          <cell r="F120">
            <v>742</v>
          </cell>
        </row>
        <row r="121">
          <cell r="B121" t="str">
            <v>椎木町</v>
          </cell>
          <cell r="C121">
            <v>1042</v>
          </cell>
          <cell r="D121">
            <v>1905</v>
          </cell>
          <cell r="E121">
            <v>926</v>
          </cell>
          <cell r="F121">
            <v>979</v>
          </cell>
        </row>
        <row r="122">
          <cell r="B122" t="str">
            <v>日野町</v>
          </cell>
          <cell r="C122">
            <v>2071</v>
          </cell>
          <cell r="D122">
            <v>4673</v>
          </cell>
          <cell r="E122">
            <v>2221</v>
          </cell>
          <cell r="F122">
            <v>2452</v>
          </cell>
        </row>
        <row r="123">
          <cell r="B123" t="str">
            <v>星和台町</v>
          </cell>
          <cell r="C123">
            <v>317</v>
          </cell>
          <cell r="D123">
            <v>734</v>
          </cell>
          <cell r="E123">
            <v>330</v>
          </cell>
          <cell r="F123">
            <v>404</v>
          </cell>
        </row>
        <row r="124">
          <cell r="B124" t="str">
            <v>平松町</v>
          </cell>
          <cell r="C124">
            <v>61</v>
          </cell>
          <cell r="D124">
            <v>141</v>
          </cell>
          <cell r="E124">
            <v>71</v>
          </cell>
          <cell r="F124">
            <v>70</v>
          </cell>
        </row>
        <row r="125">
          <cell r="B125" t="str">
            <v>上原町</v>
          </cell>
          <cell r="C125">
            <v>552</v>
          </cell>
          <cell r="D125">
            <v>1297</v>
          </cell>
          <cell r="E125">
            <v>584</v>
          </cell>
          <cell r="F125">
            <v>713</v>
          </cell>
        </row>
        <row r="126">
          <cell r="B126" t="str">
            <v>花高一丁目</v>
          </cell>
          <cell r="C126">
            <v>534</v>
          </cell>
          <cell r="D126">
            <v>1038</v>
          </cell>
          <cell r="E126">
            <v>453</v>
          </cell>
          <cell r="F126">
            <v>585</v>
          </cell>
        </row>
        <row r="127">
          <cell r="B127" t="str">
            <v>花高二丁目</v>
          </cell>
          <cell r="C127">
            <v>411</v>
          </cell>
          <cell r="D127">
            <v>889</v>
          </cell>
          <cell r="E127">
            <v>362</v>
          </cell>
          <cell r="F127">
            <v>527</v>
          </cell>
        </row>
        <row r="128">
          <cell r="B128" t="str">
            <v>花高三丁目</v>
          </cell>
          <cell r="C128">
            <v>649</v>
          </cell>
          <cell r="D128">
            <v>1449</v>
          </cell>
          <cell r="E128">
            <v>638</v>
          </cell>
          <cell r="F128">
            <v>811</v>
          </cell>
        </row>
        <row r="129">
          <cell r="B129" t="str">
            <v>花高四丁目</v>
          </cell>
          <cell r="C129">
            <v>333</v>
          </cell>
          <cell r="D129">
            <v>753</v>
          </cell>
          <cell r="E129">
            <v>340</v>
          </cell>
          <cell r="F129">
            <v>413</v>
          </cell>
        </row>
        <row r="130">
          <cell r="B130" t="str">
            <v>早苗町</v>
          </cell>
          <cell r="C130">
            <v>1045</v>
          </cell>
          <cell r="D130">
            <v>2184</v>
          </cell>
          <cell r="E130">
            <v>1055</v>
          </cell>
          <cell r="F130">
            <v>1129</v>
          </cell>
        </row>
        <row r="131">
          <cell r="B131" t="str">
            <v>陣の内町</v>
          </cell>
          <cell r="C131">
            <v>449</v>
          </cell>
          <cell r="D131">
            <v>937</v>
          </cell>
          <cell r="E131">
            <v>473</v>
          </cell>
          <cell r="F131">
            <v>464</v>
          </cell>
        </row>
        <row r="132">
          <cell r="B132" t="str">
            <v>若竹台町</v>
          </cell>
          <cell r="C132">
            <v>645</v>
          </cell>
          <cell r="D132">
            <v>1499</v>
          </cell>
          <cell r="E132">
            <v>705</v>
          </cell>
          <cell r="F132">
            <v>794</v>
          </cell>
        </row>
        <row r="133">
          <cell r="B133" t="str">
            <v>田の浦町</v>
          </cell>
          <cell r="C133">
            <v>529</v>
          </cell>
          <cell r="D133">
            <v>1160</v>
          </cell>
          <cell r="E133">
            <v>533</v>
          </cell>
          <cell r="F133">
            <v>627</v>
          </cell>
        </row>
        <row r="134">
          <cell r="B134" t="str">
            <v>勝海町</v>
          </cell>
          <cell r="C134">
            <v>297</v>
          </cell>
          <cell r="D134">
            <v>788</v>
          </cell>
          <cell r="E134">
            <v>353</v>
          </cell>
          <cell r="F134">
            <v>435</v>
          </cell>
        </row>
        <row r="135">
          <cell r="B135" t="str">
            <v>早岐一丁目</v>
          </cell>
          <cell r="C135">
            <v>357</v>
          </cell>
          <cell r="D135">
            <v>687</v>
          </cell>
          <cell r="E135">
            <v>290</v>
          </cell>
          <cell r="F135">
            <v>397</v>
          </cell>
        </row>
        <row r="136">
          <cell r="B136" t="str">
            <v>早岐二丁目</v>
          </cell>
          <cell r="C136">
            <v>333</v>
          </cell>
          <cell r="D136">
            <v>669</v>
          </cell>
          <cell r="E136">
            <v>290</v>
          </cell>
          <cell r="F136">
            <v>379</v>
          </cell>
        </row>
        <row r="137">
          <cell r="B137" t="str">
            <v>早岐三丁目</v>
          </cell>
          <cell r="C137">
            <v>79</v>
          </cell>
          <cell r="D137">
            <v>145</v>
          </cell>
          <cell r="E137">
            <v>72</v>
          </cell>
          <cell r="F137">
            <v>73</v>
          </cell>
        </row>
        <row r="138">
          <cell r="B138" t="str">
            <v>権常寺町</v>
          </cell>
          <cell r="C138">
            <v>1744</v>
          </cell>
          <cell r="D138">
            <v>4381</v>
          </cell>
          <cell r="E138">
            <v>2031</v>
          </cell>
          <cell r="F138">
            <v>2350</v>
          </cell>
        </row>
        <row r="139">
          <cell r="B139" t="str">
            <v>権常寺一丁目</v>
          </cell>
          <cell r="C139">
            <v>241</v>
          </cell>
          <cell r="D139">
            <v>514</v>
          </cell>
          <cell r="E139">
            <v>228</v>
          </cell>
          <cell r="F139">
            <v>286</v>
          </cell>
        </row>
        <row r="140">
          <cell r="B140" t="str">
            <v>広田町</v>
          </cell>
          <cell r="C140">
            <v>310</v>
          </cell>
          <cell r="D140">
            <v>729</v>
          </cell>
          <cell r="E140">
            <v>350</v>
          </cell>
          <cell r="F140">
            <v>379</v>
          </cell>
        </row>
        <row r="141">
          <cell r="B141" t="str">
            <v>広田一丁目</v>
          </cell>
          <cell r="C141">
            <v>702</v>
          </cell>
          <cell r="D141">
            <v>1421</v>
          </cell>
          <cell r="E141">
            <v>645</v>
          </cell>
          <cell r="F141">
            <v>776</v>
          </cell>
        </row>
        <row r="142">
          <cell r="B142" t="str">
            <v>広田二丁目</v>
          </cell>
          <cell r="C142">
            <v>384</v>
          </cell>
          <cell r="D142">
            <v>836</v>
          </cell>
          <cell r="E142">
            <v>403</v>
          </cell>
          <cell r="F142">
            <v>433</v>
          </cell>
        </row>
        <row r="143">
          <cell r="B143" t="str">
            <v>広田三丁目</v>
          </cell>
          <cell r="C143">
            <v>1104</v>
          </cell>
          <cell r="D143">
            <v>2302</v>
          </cell>
          <cell r="E143">
            <v>1080</v>
          </cell>
          <cell r="F143">
            <v>1222</v>
          </cell>
        </row>
        <row r="144">
          <cell r="B144" t="str">
            <v>広田四丁目</v>
          </cell>
          <cell r="C144">
            <v>329</v>
          </cell>
          <cell r="D144">
            <v>662</v>
          </cell>
          <cell r="E144">
            <v>312</v>
          </cell>
          <cell r="F144">
            <v>350</v>
          </cell>
        </row>
        <row r="145">
          <cell r="B145" t="str">
            <v>中原町</v>
          </cell>
          <cell r="C145">
            <v>254</v>
          </cell>
          <cell r="D145">
            <v>538</v>
          </cell>
          <cell r="E145">
            <v>240</v>
          </cell>
          <cell r="F145">
            <v>298</v>
          </cell>
        </row>
        <row r="146">
          <cell r="B146" t="str">
            <v>重尾町</v>
          </cell>
          <cell r="C146">
            <v>741</v>
          </cell>
          <cell r="D146">
            <v>2092</v>
          </cell>
          <cell r="E146">
            <v>1031</v>
          </cell>
          <cell r="F146">
            <v>1061</v>
          </cell>
        </row>
        <row r="147">
          <cell r="B147" t="str">
            <v>浦川内町</v>
          </cell>
          <cell r="C147">
            <v>243</v>
          </cell>
          <cell r="D147">
            <v>604</v>
          </cell>
          <cell r="E147">
            <v>298</v>
          </cell>
          <cell r="F147">
            <v>306</v>
          </cell>
        </row>
        <row r="148">
          <cell r="B148" t="str">
            <v>崎岡町</v>
          </cell>
          <cell r="C148">
            <v>1534</v>
          </cell>
          <cell r="D148">
            <v>2390</v>
          </cell>
          <cell r="E148">
            <v>1164</v>
          </cell>
          <cell r="F148">
            <v>1226</v>
          </cell>
        </row>
        <row r="149">
          <cell r="B149" t="str">
            <v>大塔町</v>
          </cell>
          <cell r="C149">
            <v>1250</v>
          </cell>
          <cell r="D149">
            <v>2769</v>
          </cell>
          <cell r="E149">
            <v>1334</v>
          </cell>
          <cell r="F149">
            <v>1435</v>
          </cell>
        </row>
        <row r="150">
          <cell r="B150" t="str">
            <v>卸本町</v>
          </cell>
          <cell r="C150">
            <v>377</v>
          </cell>
          <cell r="D150">
            <v>759</v>
          </cell>
          <cell r="E150">
            <v>371</v>
          </cell>
          <cell r="F150">
            <v>388</v>
          </cell>
        </row>
        <row r="151">
          <cell r="B151" t="str">
            <v>大岳台町</v>
          </cell>
          <cell r="C151">
            <v>634</v>
          </cell>
          <cell r="D151">
            <v>1388</v>
          </cell>
          <cell r="E151">
            <v>650</v>
          </cell>
          <cell r="F151">
            <v>738</v>
          </cell>
        </row>
        <row r="152">
          <cell r="B152" t="str">
            <v>大和町</v>
          </cell>
          <cell r="C152">
            <v>1833</v>
          </cell>
          <cell r="D152">
            <v>4070</v>
          </cell>
          <cell r="E152">
            <v>1882</v>
          </cell>
          <cell r="F152">
            <v>2188</v>
          </cell>
        </row>
        <row r="153">
          <cell r="B153" t="str">
            <v>黒髪町</v>
          </cell>
          <cell r="C153">
            <v>3261</v>
          </cell>
          <cell r="D153">
            <v>7239</v>
          </cell>
          <cell r="E153">
            <v>3328</v>
          </cell>
          <cell r="F153">
            <v>3911</v>
          </cell>
        </row>
        <row r="154">
          <cell r="B154" t="str">
            <v>もみじが丘町</v>
          </cell>
          <cell r="C154">
            <v>895</v>
          </cell>
          <cell r="D154">
            <v>1960</v>
          </cell>
          <cell r="E154">
            <v>847</v>
          </cell>
          <cell r="F154">
            <v>1113</v>
          </cell>
        </row>
        <row r="155">
          <cell r="B155" t="str">
            <v>日宇町</v>
          </cell>
          <cell r="C155">
            <v>1702</v>
          </cell>
          <cell r="D155">
            <v>3674</v>
          </cell>
          <cell r="E155">
            <v>1714</v>
          </cell>
          <cell r="F155">
            <v>1960</v>
          </cell>
        </row>
        <row r="156">
          <cell r="B156" t="str">
            <v>白岳町</v>
          </cell>
          <cell r="C156">
            <v>1218</v>
          </cell>
          <cell r="D156">
            <v>2490</v>
          </cell>
          <cell r="E156">
            <v>1220</v>
          </cell>
          <cell r="F156">
            <v>1270</v>
          </cell>
        </row>
        <row r="157">
          <cell r="B157" t="str">
            <v>沖新町</v>
          </cell>
          <cell r="C157">
            <v>7</v>
          </cell>
          <cell r="D157">
            <v>271</v>
          </cell>
          <cell r="E157">
            <v>211</v>
          </cell>
          <cell r="F157">
            <v>60</v>
          </cell>
        </row>
        <row r="158">
          <cell r="B158" t="str">
            <v>ひうみ町</v>
          </cell>
          <cell r="C158">
            <v>470</v>
          </cell>
          <cell r="D158">
            <v>1557</v>
          </cell>
          <cell r="E158">
            <v>759</v>
          </cell>
          <cell r="F158">
            <v>798</v>
          </cell>
        </row>
        <row r="159">
          <cell r="B159" t="str">
            <v>原分町</v>
          </cell>
          <cell r="C159">
            <v>1381</v>
          </cell>
          <cell r="D159">
            <v>3024</v>
          </cell>
          <cell r="E159">
            <v>1402</v>
          </cell>
          <cell r="F159">
            <v>1622</v>
          </cell>
        </row>
        <row r="160">
          <cell r="B160" t="str">
            <v>田原町</v>
          </cell>
          <cell r="C160">
            <v>408</v>
          </cell>
          <cell r="D160">
            <v>876</v>
          </cell>
          <cell r="E160">
            <v>397</v>
          </cell>
          <cell r="F160">
            <v>479</v>
          </cell>
        </row>
        <row r="161">
          <cell r="B161" t="str">
            <v>瀬戸越町</v>
          </cell>
          <cell r="C161">
            <v>244</v>
          </cell>
          <cell r="D161">
            <v>478</v>
          </cell>
          <cell r="E161">
            <v>223</v>
          </cell>
          <cell r="F161">
            <v>255</v>
          </cell>
        </row>
        <row r="162">
          <cell r="B162" t="str">
            <v>瀬戸越一丁目</v>
          </cell>
          <cell r="C162">
            <v>519</v>
          </cell>
          <cell r="D162">
            <v>1391</v>
          </cell>
          <cell r="E162">
            <v>647</v>
          </cell>
          <cell r="F162">
            <v>744</v>
          </cell>
        </row>
        <row r="163">
          <cell r="B163" t="str">
            <v>瀬戸越二丁目</v>
          </cell>
          <cell r="C163">
            <v>763</v>
          </cell>
          <cell r="D163">
            <v>1336</v>
          </cell>
          <cell r="E163">
            <v>533</v>
          </cell>
          <cell r="F163">
            <v>803</v>
          </cell>
        </row>
        <row r="164">
          <cell r="B164" t="str">
            <v>瀬戸越三丁目</v>
          </cell>
          <cell r="C164">
            <v>475</v>
          </cell>
          <cell r="D164">
            <v>950</v>
          </cell>
          <cell r="E164">
            <v>443</v>
          </cell>
          <cell r="F164">
            <v>507</v>
          </cell>
        </row>
        <row r="165">
          <cell r="B165" t="str">
            <v>瀬戸越四丁目</v>
          </cell>
          <cell r="C165">
            <v>655</v>
          </cell>
          <cell r="D165">
            <v>1580</v>
          </cell>
          <cell r="E165">
            <v>730</v>
          </cell>
          <cell r="F165">
            <v>850</v>
          </cell>
        </row>
        <row r="166">
          <cell r="B166" t="str">
            <v>大野町</v>
          </cell>
          <cell r="C166">
            <v>778</v>
          </cell>
          <cell r="D166">
            <v>1698</v>
          </cell>
          <cell r="E166">
            <v>772</v>
          </cell>
          <cell r="F166">
            <v>926</v>
          </cell>
        </row>
        <row r="167">
          <cell r="B167" t="str">
            <v>松瀬町</v>
          </cell>
          <cell r="C167">
            <v>975</v>
          </cell>
          <cell r="D167">
            <v>2265</v>
          </cell>
          <cell r="E167">
            <v>1053</v>
          </cell>
          <cell r="F167">
            <v>1212</v>
          </cell>
        </row>
        <row r="168">
          <cell r="B168" t="str">
            <v>知見寺町</v>
          </cell>
          <cell r="C168">
            <v>62</v>
          </cell>
          <cell r="D168">
            <v>140</v>
          </cell>
          <cell r="E168">
            <v>63</v>
          </cell>
          <cell r="F168">
            <v>77</v>
          </cell>
        </row>
        <row r="169">
          <cell r="B169" t="str">
            <v>松原町</v>
          </cell>
          <cell r="C169">
            <v>486</v>
          </cell>
          <cell r="D169">
            <v>994</v>
          </cell>
          <cell r="E169">
            <v>419</v>
          </cell>
          <cell r="F169">
            <v>575</v>
          </cell>
        </row>
        <row r="170">
          <cell r="B170" t="str">
            <v>矢峰町</v>
          </cell>
          <cell r="C170">
            <v>622</v>
          </cell>
          <cell r="D170">
            <v>1322</v>
          </cell>
          <cell r="E170">
            <v>610</v>
          </cell>
          <cell r="F170">
            <v>712</v>
          </cell>
        </row>
        <row r="171">
          <cell r="B171" t="str">
            <v>下本山町</v>
          </cell>
          <cell r="C171">
            <v>477</v>
          </cell>
          <cell r="D171">
            <v>1156</v>
          </cell>
          <cell r="E171">
            <v>549</v>
          </cell>
          <cell r="F171">
            <v>607</v>
          </cell>
        </row>
        <row r="172">
          <cell r="B172" t="str">
            <v>八の久保町</v>
          </cell>
          <cell r="C172">
            <v>43</v>
          </cell>
          <cell r="D172">
            <v>108</v>
          </cell>
          <cell r="E172">
            <v>51</v>
          </cell>
          <cell r="F172">
            <v>57</v>
          </cell>
        </row>
        <row r="173">
          <cell r="B173" t="str">
            <v>岳野町</v>
          </cell>
          <cell r="C173">
            <v>26</v>
          </cell>
          <cell r="D173">
            <v>120</v>
          </cell>
          <cell r="E173">
            <v>44</v>
          </cell>
          <cell r="F173">
            <v>76</v>
          </cell>
        </row>
        <row r="174">
          <cell r="B174" t="str">
            <v>踊石町</v>
          </cell>
          <cell r="C174">
            <v>103</v>
          </cell>
          <cell r="D174">
            <v>274</v>
          </cell>
          <cell r="E174">
            <v>110</v>
          </cell>
          <cell r="F174">
            <v>164</v>
          </cell>
        </row>
        <row r="175">
          <cell r="B175" t="str">
            <v>牧の地町</v>
          </cell>
          <cell r="C175">
            <v>163</v>
          </cell>
          <cell r="D175">
            <v>367</v>
          </cell>
          <cell r="E175">
            <v>172</v>
          </cell>
          <cell r="F175">
            <v>195</v>
          </cell>
        </row>
        <row r="176">
          <cell r="B176" t="str">
            <v>皆瀬町</v>
          </cell>
          <cell r="C176">
            <v>548</v>
          </cell>
          <cell r="D176">
            <v>1221</v>
          </cell>
          <cell r="E176">
            <v>535</v>
          </cell>
          <cell r="F176">
            <v>686</v>
          </cell>
        </row>
        <row r="177">
          <cell r="B177" t="str">
            <v>上本山町</v>
          </cell>
          <cell r="C177">
            <v>652</v>
          </cell>
          <cell r="D177">
            <v>1867</v>
          </cell>
          <cell r="E177">
            <v>879</v>
          </cell>
          <cell r="F177">
            <v>988</v>
          </cell>
        </row>
        <row r="178">
          <cell r="B178" t="str">
            <v>中里町</v>
          </cell>
          <cell r="C178">
            <v>678</v>
          </cell>
          <cell r="D178">
            <v>1702</v>
          </cell>
          <cell r="E178">
            <v>843</v>
          </cell>
          <cell r="F178">
            <v>859</v>
          </cell>
        </row>
        <row r="179">
          <cell r="B179" t="str">
            <v>吉岡町</v>
          </cell>
          <cell r="C179">
            <v>969</v>
          </cell>
          <cell r="D179">
            <v>2142</v>
          </cell>
          <cell r="E179">
            <v>986</v>
          </cell>
          <cell r="F179">
            <v>1156</v>
          </cell>
        </row>
        <row r="180">
          <cell r="B180" t="str">
            <v>野中町</v>
          </cell>
          <cell r="C180">
            <v>619</v>
          </cell>
          <cell r="D180">
            <v>1458</v>
          </cell>
          <cell r="E180">
            <v>665</v>
          </cell>
          <cell r="F180">
            <v>793</v>
          </cell>
        </row>
        <row r="181">
          <cell r="B181" t="str">
            <v>十文野町</v>
          </cell>
          <cell r="C181">
            <v>41</v>
          </cell>
          <cell r="D181">
            <v>101</v>
          </cell>
          <cell r="E181">
            <v>49</v>
          </cell>
          <cell r="F181">
            <v>52</v>
          </cell>
        </row>
        <row r="182">
          <cell r="B182" t="str">
            <v>白仁田町</v>
          </cell>
          <cell r="C182">
            <v>64</v>
          </cell>
          <cell r="D182">
            <v>129</v>
          </cell>
          <cell r="E182">
            <v>66</v>
          </cell>
          <cell r="F182">
            <v>63</v>
          </cell>
        </row>
        <row r="183">
          <cell r="B183" t="str">
            <v>小川内町</v>
          </cell>
          <cell r="C183">
            <v>37</v>
          </cell>
          <cell r="D183">
            <v>91</v>
          </cell>
          <cell r="E183">
            <v>42</v>
          </cell>
          <cell r="F183">
            <v>49</v>
          </cell>
        </row>
        <row r="184">
          <cell r="B184" t="str">
            <v>菰田町</v>
          </cell>
          <cell r="C184">
            <v>35</v>
          </cell>
          <cell r="D184">
            <v>81</v>
          </cell>
          <cell r="E184">
            <v>33</v>
          </cell>
          <cell r="F184">
            <v>48</v>
          </cell>
        </row>
        <row r="185">
          <cell r="B185" t="str">
            <v>楠木町</v>
          </cell>
          <cell r="C185">
            <v>81</v>
          </cell>
          <cell r="D185">
            <v>200</v>
          </cell>
          <cell r="E185">
            <v>92</v>
          </cell>
          <cell r="F185">
            <v>108</v>
          </cell>
        </row>
        <row r="186">
          <cell r="B186" t="str">
            <v>柚木元町</v>
          </cell>
          <cell r="C186">
            <v>322</v>
          </cell>
          <cell r="D186">
            <v>735</v>
          </cell>
          <cell r="E186">
            <v>363</v>
          </cell>
          <cell r="F186">
            <v>372</v>
          </cell>
        </row>
        <row r="187">
          <cell r="B187" t="str">
            <v>小舟町</v>
          </cell>
          <cell r="C187">
            <v>243</v>
          </cell>
          <cell r="D187">
            <v>550</v>
          </cell>
          <cell r="E187">
            <v>274</v>
          </cell>
          <cell r="F187">
            <v>276</v>
          </cell>
        </row>
        <row r="188">
          <cell r="B188" t="str">
            <v>筒井町</v>
          </cell>
          <cell r="C188">
            <v>91</v>
          </cell>
          <cell r="D188">
            <v>190</v>
          </cell>
          <cell r="E188">
            <v>98</v>
          </cell>
          <cell r="F188">
            <v>92</v>
          </cell>
        </row>
        <row r="189">
          <cell r="B189" t="str">
            <v>柚木町</v>
          </cell>
          <cell r="C189">
            <v>420</v>
          </cell>
          <cell r="D189">
            <v>1087</v>
          </cell>
          <cell r="E189">
            <v>507</v>
          </cell>
          <cell r="F189">
            <v>580</v>
          </cell>
        </row>
        <row r="190">
          <cell r="B190" t="str">
            <v>上柚木町</v>
          </cell>
          <cell r="C190">
            <v>150</v>
          </cell>
          <cell r="D190">
            <v>527</v>
          </cell>
          <cell r="E190">
            <v>199</v>
          </cell>
          <cell r="F190">
            <v>328</v>
          </cell>
        </row>
        <row r="191">
          <cell r="B191" t="str">
            <v>潜木町</v>
          </cell>
          <cell r="C191">
            <v>51</v>
          </cell>
          <cell r="D191">
            <v>137</v>
          </cell>
          <cell r="E191">
            <v>71</v>
          </cell>
          <cell r="F191">
            <v>66</v>
          </cell>
        </row>
        <row r="192">
          <cell r="B192" t="str">
            <v>高花町</v>
          </cell>
          <cell r="C192">
            <v>48</v>
          </cell>
          <cell r="D192">
            <v>124</v>
          </cell>
          <cell r="E192">
            <v>54</v>
          </cell>
          <cell r="F192">
            <v>70</v>
          </cell>
        </row>
        <row r="193">
          <cell r="B193" t="str">
            <v>戸ヶ倉町</v>
          </cell>
          <cell r="C193">
            <v>6</v>
          </cell>
          <cell r="D193">
            <v>10</v>
          </cell>
          <cell r="E193">
            <v>5</v>
          </cell>
          <cell r="F193">
            <v>5</v>
          </cell>
        </row>
        <row r="194">
          <cell r="B194" t="str">
            <v>里美町</v>
          </cell>
          <cell r="C194">
            <v>37</v>
          </cell>
          <cell r="D194">
            <v>94</v>
          </cell>
          <cell r="E194">
            <v>49</v>
          </cell>
          <cell r="F194">
            <v>45</v>
          </cell>
        </row>
        <row r="195">
          <cell r="B195" t="str">
            <v>川谷町</v>
          </cell>
          <cell r="C195">
            <v>11</v>
          </cell>
          <cell r="D195">
            <v>19</v>
          </cell>
          <cell r="E195">
            <v>7</v>
          </cell>
          <cell r="F195">
            <v>12</v>
          </cell>
        </row>
        <row r="196">
          <cell r="B196" t="str">
            <v>下宇戸町</v>
          </cell>
          <cell r="C196">
            <v>22</v>
          </cell>
          <cell r="D196">
            <v>43</v>
          </cell>
          <cell r="E196">
            <v>22</v>
          </cell>
          <cell r="F196">
            <v>21</v>
          </cell>
        </row>
        <row r="197">
          <cell r="B197" t="str">
            <v>黒島町</v>
          </cell>
          <cell r="C197">
            <v>172</v>
          </cell>
          <cell r="D197">
            <v>286</v>
          </cell>
          <cell r="E197">
            <v>136</v>
          </cell>
          <cell r="F197">
            <v>150</v>
          </cell>
        </row>
        <row r="198">
          <cell r="B198" t="str">
            <v>口の尾町</v>
          </cell>
          <cell r="C198">
            <v>105</v>
          </cell>
          <cell r="D198">
            <v>278</v>
          </cell>
          <cell r="E198">
            <v>134</v>
          </cell>
          <cell r="F198">
            <v>144</v>
          </cell>
        </row>
        <row r="199">
          <cell r="B199" t="str">
            <v>桑木場町</v>
          </cell>
          <cell r="C199">
            <v>235</v>
          </cell>
          <cell r="D199">
            <v>587</v>
          </cell>
          <cell r="E199">
            <v>269</v>
          </cell>
          <cell r="F199">
            <v>318</v>
          </cell>
        </row>
        <row r="200">
          <cell r="B200" t="str">
            <v>吉福町</v>
          </cell>
          <cell r="C200">
            <v>47</v>
          </cell>
          <cell r="D200">
            <v>101</v>
          </cell>
          <cell r="E200">
            <v>46</v>
          </cell>
          <cell r="F200">
            <v>55</v>
          </cell>
        </row>
        <row r="201">
          <cell r="B201" t="str">
            <v>木原町</v>
          </cell>
          <cell r="C201">
            <v>139</v>
          </cell>
          <cell r="D201">
            <v>327</v>
          </cell>
          <cell r="E201">
            <v>165</v>
          </cell>
          <cell r="F201">
            <v>162</v>
          </cell>
        </row>
        <row r="202">
          <cell r="B202" t="str">
            <v>江永町</v>
          </cell>
          <cell r="C202">
            <v>73</v>
          </cell>
          <cell r="D202">
            <v>158</v>
          </cell>
          <cell r="E202">
            <v>76</v>
          </cell>
          <cell r="F202">
            <v>82</v>
          </cell>
        </row>
        <row r="203">
          <cell r="B203" t="str">
            <v>新行江町</v>
          </cell>
          <cell r="C203">
            <v>115</v>
          </cell>
          <cell r="D203">
            <v>323</v>
          </cell>
          <cell r="E203">
            <v>131</v>
          </cell>
          <cell r="F203">
            <v>192</v>
          </cell>
        </row>
        <row r="204">
          <cell r="B204" t="str">
            <v>三川内本町</v>
          </cell>
          <cell r="C204">
            <v>227</v>
          </cell>
          <cell r="D204">
            <v>546</v>
          </cell>
          <cell r="E204">
            <v>276</v>
          </cell>
          <cell r="F204">
            <v>270</v>
          </cell>
        </row>
        <row r="205">
          <cell r="B205" t="str">
            <v>三川内新町</v>
          </cell>
          <cell r="C205" t="str">
            <v>X</v>
          </cell>
          <cell r="D205" t="str">
            <v>X</v>
          </cell>
          <cell r="E205" t="str">
            <v>X</v>
          </cell>
          <cell r="F205" t="str">
            <v>X</v>
          </cell>
        </row>
        <row r="206">
          <cell r="B206" t="str">
            <v>塩浸町</v>
          </cell>
          <cell r="C206">
            <v>80</v>
          </cell>
          <cell r="D206">
            <v>191</v>
          </cell>
          <cell r="E206">
            <v>98</v>
          </cell>
          <cell r="F206">
            <v>93</v>
          </cell>
        </row>
        <row r="207">
          <cell r="B207" t="str">
            <v>新替町</v>
          </cell>
          <cell r="C207">
            <v>19</v>
          </cell>
          <cell r="D207">
            <v>32</v>
          </cell>
          <cell r="E207">
            <v>15</v>
          </cell>
          <cell r="F207">
            <v>17</v>
          </cell>
        </row>
        <row r="208">
          <cell r="B208" t="str">
            <v>下の原町</v>
          </cell>
          <cell r="C208">
            <v>49</v>
          </cell>
          <cell r="D208">
            <v>92</v>
          </cell>
          <cell r="E208">
            <v>41</v>
          </cell>
          <cell r="F208">
            <v>51</v>
          </cell>
        </row>
        <row r="209">
          <cell r="B209" t="str">
            <v>三川内町</v>
          </cell>
          <cell r="C209">
            <v>192</v>
          </cell>
          <cell r="D209">
            <v>410</v>
          </cell>
          <cell r="E209">
            <v>196</v>
          </cell>
          <cell r="F209">
            <v>214</v>
          </cell>
        </row>
        <row r="210">
          <cell r="B210" t="str">
            <v>横手町</v>
          </cell>
          <cell r="C210">
            <v>48</v>
          </cell>
          <cell r="D210">
            <v>131</v>
          </cell>
          <cell r="E210">
            <v>67</v>
          </cell>
          <cell r="F210">
            <v>64</v>
          </cell>
        </row>
        <row r="211">
          <cell r="B211" t="str">
            <v>心野町</v>
          </cell>
          <cell r="C211">
            <v>41</v>
          </cell>
          <cell r="D211">
            <v>90</v>
          </cell>
          <cell r="E211">
            <v>41</v>
          </cell>
          <cell r="F211">
            <v>49</v>
          </cell>
        </row>
        <row r="212">
          <cell r="B212" t="str">
            <v>針尾東町</v>
          </cell>
          <cell r="C212">
            <v>261</v>
          </cell>
          <cell r="D212">
            <v>763</v>
          </cell>
          <cell r="E212">
            <v>371</v>
          </cell>
          <cell r="F212">
            <v>392</v>
          </cell>
        </row>
        <row r="213">
          <cell r="B213" t="str">
            <v>針尾中町</v>
          </cell>
          <cell r="C213">
            <v>220</v>
          </cell>
          <cell r="D213">
            <v>549</v>
          </cell>
          <cell r="E213">
            <v>264</v>
          </cell>
          <cell r="F213">
            <v>285</v>
          </cell>
        </row>
        <row r="214">
          <cell r="B214" t="str">
            <v>針尾西町</v>
          </cell>
          <cell r="C214">
            <v>148</v>
          </cell>
          <cell r="D214">
            <v>538</v>
          </cell>
          <cell r="E214">
            <v>251</v>
          </cell>
          <cell r="F214">
            <v>287</v>
          </cell>
        </row>
        <row r="215">
          <cell r="B215" t="str">
            <v>針尾北町</v>
          </cell>
          <cell r="C215">
            <v>139</v>
          </cell>
          <cell r="D215">
            <v>317</v>
          </cell>
          <cell r="E215">
            <v>166</v>
          </cell>
          <cell r="F215">
            <v>151</v>
          </cell>
        </row>
        <row r="216">
          <cell r="B216" t="str">
            <v>指方町</v>
          </cell>
          <cell r="C216">
            <v>512</v>
          </cell>
          <cell r="D216">
            <v>1138</v>
          </cell>
          <cell r="E216">
            <v>540</v>
          </cell>
          <cell r="F216">
            <v>598</v>
          </cell>
        </row>
        <row r="217">
          <cell r="B217" t="str">
            <v>有福町</v>
          </cell>
          <cell r="C217">
            <v>1689</v>
          </cell>
          <cell r="D217">
            <v>3683</v>
          </cell>
          <cell r="E217">
            <v>1770</v>
          </cell>
          <cell r="F217">
            <v>1913</v>
          </cell>
        </row>
        <row r="218">
          <cell r="B218" t="str">
            <v>江上町</v>
          </cell>
          <cell r="C218">
            <v>448</v>
          </cell>
          <cell r="D218">
            <v>1394</v>
          </cell>
          <cell r="E218">
            <v>607</v>
          </cell>
          <cell r="F218">
            <v>787</v>
          </cell>
        </row>
        <row r="219">
          <cell r="B219" t="str">
            <v>ハウステンボス町</v>
          </cell>
          <cell r="C219">
            <v>444</v>
          </cell>
          <cell r="D219">
            <v>700</v>
          </cell>
          <cell r="E219">
            <v>203</v>
          </cell>
          <cell r="F219">
            <v>497</v>
          </cell>
        </row>
        <row r="220">
          <cell r="B220" t="str">
            <v>南風崎町</v>
          </cell>
          <cell r="C220">
            <v>863</v>
          </cell>
          <cell r="D220">
            <v>1236</v>
          </cell>
          <cell r="E220">
            <v>606</v>
          </cell>
          <cell r="F220">
            <v>630</v>
          </cell>
        </row>
        <row r="221">
          <cell r="B221" t="str">
            <v>城間町</v>
          </cell>
          <cell r="C221">
            <v>162</v>
          </cell>
          <cell r="D221">
            <v>439</v>
          </cell>
          <cell r="E221">
            <v>230</v>
          </cell>
          <cell r="F221">
            <v>209</v>
          </cell>
        </row>
        <row r="222">
          <cell r="B222" t="str">
            <v>瀬道町</v>
          </cell>
          <cell r="C222">
            <v>88</v>
          </cell>
          <cell r="D222">
            <v>251</v>
          </cell>
          <cell r="E222">
            <v>129</v>
          </cell>
          <cell r="F222">
            <v>122</v>
          </cell>
        </row>
        <row r="223">
          <cell r="B223" t="str">
            <v>萩坂町</v>
          </cell>
          <cell r="C223">
            <v>147</v>
          </cell>
          <cell r="D223">
            <v>410</v>
          </cell>
          <cell r="E223">
            <v>206</v>
          </cell>
          <cell r="F223">
            <v>204</v>
          </cell>
        </row>
        <row r="224">
          <cell r="B224" t="str">
            <v>奥山町</v>
          </cell>
          <cell r="C224">
            <v>79</v>
          </cell>
          <cell r="D224">
            <v>186</v>
          </cell>
          <cell r="E224">
            <v>85</v>
          </cell>
          <cell r="F224">
            <v>101</v>
          </cell>
        </row>
        <row r="225">
          <cell r="B225" t="str">
            <v>宮津町</v>
          </cell>
          <cell r="C225">
            <v>156</v>
          </cell>
          <cell r="D225">
            <v>404</v>
          </cell>
          <cell r="E225">
            <v>210</v>
          </cell>
          <cell r="F225">
            <v>194</v>
          </cell>
        </row>
        <row r="226">
          <cell r="B226" t="str">
            <v>長畑町</v>
          </cell>
          <cell r="C226">
            <v>158</v>
          </cell>
          <cell r="D226">
            <v>359</v>
          </cell>
          <cell r="E226">
            <v>167</v>
          </cell>
          <cell r="F226">
            <v>192</v>
          </cell>
        </row>
        <row r="227">
          <cell r="B227" t="str">
            <v>吉井町草ノ尾</v>
          </cell>
          <cell r="C227">
            <v>15</v>
          </cell>
          <cell r="D227">
            <v>37</v>
          </cell>
          <cell r="E227">
            <v>21</v>
          </cell>
          <cell r="F227">
            <v>16</v>
          </cell>
        </row>
        <row r="228">
          <cell r="B228" t="str">
            <v>吉井町福井</v>
          </cell>
          <cell r="C228">
            <v>40</v>
          </cell>
          <cell r="D228">
            <v>117</v>
          </cell>
          <cell r="E228">
            <v>61</v>
          </cell>
          <cell r="F228">
            <v>56</v>
          </cell>
        </row>
        <row r="229">
          <cell r="B229" t="str">
            <v>吉井町板樋</v>
          </cell>
          <cell r="C229">
            <v>15</v>
          </cell>
          <cell r="D229">
            <v>33</v>
          </cell>
          <cell r="E229">
            <v>16</v>
          </cell>
          <cell r="F229">
            <v>17</v>
          </cell>
        </row>
        <row r="230">
          <cell r="B230" t="str">
            <v>吉井町梶木場</v>
          </cell>
          <cell r="C230">
            <v>31</v>
          </cell>
          <cell r="D230">
            <v>81</v>
          </cell>
          <cell r="E230">
            <v>37</v>
          </cell>
          <cell r="F230">
            <v>44</v>
          </cell>
        </row>
        <row r="231">
          <cell r="B231" t="str">
            <v>吉井町直谷</v>
          </cell>
          <cell r="C231">
            <v>470</v>
          </cell>
          <cell r="D231">
            <v>1215</v>
          </cell>
          <cell r="E231">
            <v>526</v>
          </cell>
          <cell r="F231">
            <v>689</v>
          </cell>
        </row>
        <row r="232">
          <cell r="B232" t="str">
            <v>吉井町立石</v>
          </cell>
          <cell r="C232">
            <v>433</v>
          </cell>
          <cell r="D232">
            <v>854</v>
          </cell>
          <cell r="E232">
            <v>395</v>
          </cell>
          <cell r="F232">
            <v>459</v>
          </cell>
        </row>
        <row r="233">
          <cell r="B233" t="str">
            <v>吉井町大渡</v>
          </cell>
          <cell r="C233">
            <v>89</v>
          </cell>
          <cell r="D233">
            <v>206</v>
          </cell>
          <cell r="E233">
            <v>88</v>
          </cell>
          <cell r="F233">
            <v>118</v>
          </cell>
        </row>
        <row r="234">
          <cell r="B234" t="str">
            <v>吉井町前岳</v>
          </cell>
          <cell r="C234">
            <v>29</v>
          </cell>
          <cell r="D234">
            <v>75</v>
          </cell>
          <cell r="E234">
            <v>38</v>
          </cell>
          <cell r="F234">
            <v>37</v>
          </cell>
        </row>
        <row r="235">
          <cell r="B235" t="str">
            <v>吉井町春明</v>
          </cell>
          <cell r="C235">
            <v>96</v>
          </cell>
          <cell r="D235">
            <v>209</v>
          </cell>
          <cell r="E235">
            <v>92</v>
          </cell>
          <cell r="F235">
            <v>117</v>
          </cell>
        </row>
        <row r="236">
          <cell r="B236" t="str">
            <v>吉井町踊瀬</v>
          </cell>
          <cell r="C236">
            <v>107</v>
          </cell>
          <cell r="D236">
            <v>236</v>
          </cell>
          <cell r="E236">
            <v>105</v>
          </cell>
          <cell r="F236">
            <v>131</v>
          </cell>
        </row>
        <row r="237">
          <cell r="B237" t="str">
            <v>吉井町橋川内</v>
          </cell>
          <cell r="C237">
            <v>110</v>
          </cell>
          <cell r="D237">
            <v>279</v>
          </cell>
          <cell r="E237">
            <v>141</v>
          </cell>
          <cell r="F237">
            <v>138</v>
          </cell>
        </row>
        <row r="238">
          <cell r="B238" t="str">
            <v>吉井町橋口</v>
          </cell>
          <cell r="C238">
            <v>16</v>
          </cell>
          <cell r="D238">
            <v>36</v>
          </cell>
          <cell r="E238">
            <v>18</v>
          </cell>
          <cell r="F238">
            <v>18</v>
          </cell>
        </row>
        <row r="239">
          <cell r="B239" t="str">
            <v>吉井町上吉田</v>
          </cell>
          <cell r="C239">
            <v>8</v>
          </cell>
          <cell r="D239">
            <v>15</v>
          </cell>
          <cell r="E239">
            <v>9</v>
          </cell>
          <cell r="F239">
            <v>6</v>
          </cell>
        </row>
        <row r="240">
          <cell r="B240" t="str">
            <v>吉井町田原</v>
          </cell>
          <cell r="C240">
            <v>64</v>
          </cell>
          <cell r="D240">
            <v>188</v>
          </cell>
          <cell r="E240">
            <v>72</v>
          </cell>
          <cell r="F240">
            <v>116</v>
          </cell>
        </row>
        <row r="241">
          <cell r="B241" t="str">
            <v>吉井町吉元</v>
          </cell>
          <cell r="C241">
            <v>292</v>
          </cell>
          <cell r="D241">
            <v>758</v>
          </cell>
          <cell r="E241">
            <v>359</v>
          </cell>
          <cell r="F241">
            <v>399</v>
          </cell>
        </row>
        <row r="242">
          <cell r="B242" t="str">
            <v>吉井町下原</v>
          </cell>
          <cell r="C242">
            <v>25</v>
          </cell>
          <cell r="D242">
            <v>75</v>
          </cell>
          <cell r="E242">
            <v>33</v>
          </cell>
          <cell r="F242">
            <v>42</v>
          </cell>
        </row>
        <row r="243">
          <cell r="B243" t="str">
            <v>吉井町乙石尾</v>
          </cell>
          <cell r="C243">
            <v>33</v>
          </cell>
          <cell r="D243">
            <v>105</v>
          </cell>
          <cell r="E243">
            <v>51</v>
          </cell>
          <cell r="F243">
            <v>54</v>
          </cell>
        </row>
        <row r="244">
          <cell r="B244" t="str">
            <v>吉井町高峰</v>
          </cell>
          <cell r="C244">
            <v>25</v>
          </cell>
          <cell r="D244">
            <v>62</v>
          </cell>
          <cell r="E244">
            <v>29</v>
          </cell>
          <cell r="F244">
            <v>33</v>
          </cell>
        </row>
        <row r="245">
          <cell r="B245" t="str">
            <v>世知原町開作</v>
          </cell>
          <cell r="C245">
            <v>26</v>
          </cell>
          <cell r="D245">
            <v>63</v>
          </cell>
          <cell r="E245">
            <v>24</v>
          </cell>
          <cell r="F245">
            <v>39</v>
          </cell>
        </row>
        <row r="246">
          <cell r="B246" t="str">
            <v>世知原町上野原</v>
          </cell>
          <cell r="C246">
            <v>65</v>
          </cell>
          <cell r="D246">
            <v>157</v>
          </cell>
          <cell r="E246">
            <v>71</v>
          </cell>
          <cell r="F246">
            <v>86</v>
          </cell>
        </row>
        <row r="247">
          <cell r="B247" t="str">
            <v>世知原町槍巻</v>
          </cell>
          <cell r="C247">
            <v>98</v>
          </cell>
          <cell r="D247">
            <v>232</v>
          </cell>
          <cell r="E247">
            <v>106</v>
          </cell>
          <cell r="F247">
            <v>126</v>
          </cell>
        </row>
        <row r="248">
          <cell r="B248" t="str">
            <v>世知原町北川内</v>
          </cell>
          <cell r="C248">
            <v>44</v>
          </cell>
          <cell r="D248">
            <v>103</v>
          </cell>
          <cell r="E248">
            <v>49</v>
          </cell>
          <cell r="F248">
            <v>54</v>
          </cell>
        </row>
        <row r="249">
          <cell r="B249" t="str">
            <v>世知原町赤木場</v>
          </cell>
          <cell r="C249">
            <v>10</v>
          </cell>
          <cell r="D249">
            <v>20</v>
          </cell>
          <cell r="E249">
            <v>11</v>
          </cell>
          <cell r="F249">
            <v>9</v>
          </cell>
        </row>
        <row r="250">
          <cell r="B250" t="str">
            <v>世知原町中通</v>
          </cell>
          <cell r="C250">
            <v>110</v>
          </cell>
          <cell r="D250">
            <v>233</v>
          </cell>
          <cell r="E250">
            <v>111</v>
          </cell>
          <cell r="F250">
            <v>122</v>
          </cell>
        </row>
        <row r="251">
          <cell r="B251" t="str">
            <v>世知原町長田代</v>
          </cell>
          <cell r="C251">
            <v>27</v>
          </cell>
          <cell r="D251">
            <v>71</v>
          </cell>
          <cell r="E251">
            <v>33</v>
          </cell>
          <cell r="F251">
            <v>38</v>
          </cell>
        </row>
        <row r="252">
          <cell r="B252" t="str">
            <v>世知原町太田</v>
          </cell>
          <cell r="C252">
            <v>68</v>
          </cell>
          <cell r="D252">
            <v>161</v>
          </cell>
          <cell r="E252">
            <v>86</v>
          </cell>
          <cell r="F252">
            <v>75</v>
          </cell>
        </row>
        <row r="253">
          <cell r="B253" t="str">
            <v>世知原町木浦原</v>
          </cell>
          <cell r="C253">
            <v>22</v>
          </cell>
          <cell r="D253">
            <v>56</v>
          </cell>
          <cell r="E253">
            <v>26</v>
          </cell>
          <cell r="F253">
            <v>30</v>
          </cell>
        </row>
        <row r="254">
          <cell r="B254" t="str">
            <v>世知原町笥瀬</v>
          </cell>
          <cell r="C254">
            <v>104</v>
          </cell>
          <cell r="D254">
            <v>275</v>
          </cell>
          <cell r="E254">
            <v>127</v>
          </cell>
          <cell r="F254">
            <v>148</v>
          </cell>
        </row>
        <row r="255">
          <cell r="B255" t="str">
            <v>世知原町岩谷口</v>
          </cell>
          <cell r="C255">
            <v>66</v>
          </cell>
          <cell r="D255">
            <v>141</v>
          </cell>
          <cell r="E255">
            <v>67</v>
          </cell>
          <cell r="F255">
            <v>74</v>
          </cell>
        </row>
        <row r="256">
          <cell r="B256" t="str">
            <v>世知原町栗迎</v>
          </cell>
          <cell r="C256">
            <v>362</v>
          </cell>
          <cell r="D256">
            <v>980</v>
          </cell>
          <cell r="E256">
            <v>437</v>
          </cell>
          <cell r="F256">
            <v>543</v>
          </cell>
        </row>
        <row r="257">
          <cell r="B257" t="str">
            <v>世知原町矢櫃</v>
          </cell>
          <cell r="C257">
            <v>85</v>
          </cell>
          <cell r="D257">
            <v>147</v>
          </cell>
          <cell r="E257">
            <v>65</v>
          </cell>
          <cell r="F257">
            <v>82</v>
          </cell>
        </row>
        <row r="258">
          <cell r="B258" t="str">
            <v>世知原町西ノ岳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</row>
        <row r="259">
          <cell r="B259" t="str">
            <v>宇久町平</v>
          </cell>
          <cell r="C259">
            <v>585</v>
          </cell>
          <cell r="D259">
            <v>987</v>
          </cell>
          <cell r="E259">
            <v>458</v>
          </cell>
          <cell r="F259">
            <v>529</v>
          </cell>
        </row>
        <row r="260">
          <cell r="B260" t="str">
            <v>宇久町野方</v>
          </cell>
          <cell r="C260">
            <v>43</v>
          </cell>
          <cell r="D260">
            <v>64</v>
          </cell>
          <cell r="E260">
            <v>34</v>
          </cell>
          <cell r="F260">
            <v>30</v>
          </cell>
        </row>
        <row r="261">
          <cell r="B261" t="str">
            <v>宇久町太田江</v>
          </cell>
          <cell r="C261">
            <v>28</v>
          </cell>
          <cell r="D261">
            <v>42</v>
          </cell>
          <cell r="E261">
            <v>19</v>
          </cell>
          <cell r="F261">
            <v>23</v>
          </cell>
        </row>
        <row r="262">
          <cell r="B262" t="str">
            <v>宇久町木場</v>
          </cell>
          <cell r="C262">
            <v>28</v>
          </cell>
          <cell r="D262">
            <v>43</v>
          </cell>
          <cell r="E262">
            <v>20</v>
          </cell>
          <cell r="F262">
            <v>23</v>
          </cell>
        </row>
        <row r="263">
          <cell r="B263" t="str">
            <v>宇久町大久保</v>
          </cell>
          <cell r="C263">
            <v>22</v>
          </cell>
          <cell r="D263">
            <v>32</v>
          </cell>
          <cell r="E263">
            <v>16</v>
          </cell>
          <cell r="F263">
            <v>16</v>
          </cell>
        </row>
        <row r="264">
          <cell r="B264" t="str">
            <v>宇久町小浜</v>
          </cell>
          <cell r="C264">
            <v>36</v>
          </cell>
          <cell r="D264">
            <v>60</v>
          </cell>
          <cell r="E264">
            <v>37</v>
          </cell>
          <cell r="F264">
            <v>23</v>
          </cell>
        </row>
        <row r="265">
          <cell r="B265" t="str">
            <v>宇久町神浦</v>
          </cell>
          <cell r="C265">
            <v>109</v>
          </cell>
          <cell r="D265">
            <v>178</v>
          </cell>
          <cell r="E265">
            <v>82</v>
          </cell>
          <cell r="F265">
            <v>96</v>
          </cell>
        </row>
        <row r="266">
          <cell r="B266" t="str">
            <v>宇久町飯良</v>
          </cell>
          <cell r="C266">
            <v>35</v>
          </cell>
          <cell r="D266">
            <v>64</v>
          </cell>
          <cell r="E266">
            <v>34</v>
          </cell>
          <cell r="F266">
            <v>30</v>
          </cell>
        </row>
        <row r="267">
          <cell r="B267" t="str">
            <v>宇久町本飯良</v>
          </cell>
          <cell r="C267">
            <v>57</v>
          </cell>
          <cell r="D267">
            <v>87</v>
          </cell>
          <cell r="E267">
            <v>36</v>
          </cell>
          <cell r="F267">
            <v>51</v>
          </cell>
        </row>
        <row r="268">
          <cell r="B268" t="str">
            <v>宇久町寺島</v>
          </cell>
          <cell r="C268">
            <v>12</v>
          </cell>
          <cell r="D268">
            <v>14</v>
          </cell>
          <cell r="E268">
            <v>11</v>
          </cell>
          <cell r="F268">
            <v>3</v>
          </cell>
        </row>
        <row r="269">
          <cell r="B269" t="str">
            <v>小佐々町黒石</v>
          </cell>
          <cell r="C269">
            <v>517</v>
          </cell>
          <cell r="D269">
            <v>1190</v>
          </cell>
          <cell r="E269">
            <v>582</v>
          </cell>
          <cell r="F269">
            <v>608</v>
          </cell>
        </row>
        <row r="270">
          <cell r="B270" t="str">
            <v>小佐々町小坂</v>
          </cell>
          <cell r="C270">
            <v>185</v>
          </cell>
          <cell r="D270">
            <v>474</v>
          </cell>
          <cell r="E270">
            <v>212</v>
          </cell>
          <cell r="F270">
            <v>262</v>
          </cell>
        </row>
        <row r="271">
          <cell r="B271" t="str">
            <v>小佐々町臼ノ浦</v>
          </cell>
          <cell r="C271">
            <v>169</v>
          </cell>
          <cell r="D271">
            <v>383</v>
          </cell>
          <cell r="E271">
            <v>178</v>
          </cell>
          <cell r="F271">
            <v>205</v>
          </cell>
        </row>
        <row r="272">
          <cell r="B272" t="str">
            <v>小佐々町田原</v>
          </cell>
          <cell r="C272">
            <v>130</v>
          </cell>
          <cell r="D272">
            <v>336</v>
          </cell>
          <cell r="E272">
            <v>165</v>
          </cell>
          <cell r="F272">
            <v>171</v>
          </cell>
        </row>
        <row r="273">
          <cell r="B273" t="str">
            <v>小佐々町平原</v>
          </cell>
          <cell r="C273">
            <v>57</v>
          </cell>
          <cell r="D273">
            <v>140</v>
          </cell>
          <cell r="E273">
            <v>73</v>
          </cell>
          <cell r="F273">
            <v>67</v>
          </cell>
        </row>
        <row r="274">
          <cell r="B274" t="str">
            <v>小佐々町岳ノ木場</v>
          </cell>
          <cell r="C274">
            <v>23</v>
          </cell>
          <cell r="D274">
            <v>72</v>
          </cell>
          <cell r="E274">
            <v>33</v>
          </cell>
          <cell r="F274">
            <v>39</v>
          </cell>
        </row>
        <row r="275">
          <cell r="B275" t="str">
            <v>小佐々町西川内</v>
          </cell>
          <cell r="C275">
            <v>236</v>
          </cell>
          <cell r="D275">
            <v>622</v>
          </cell>
          <cell r="E275">
            <v>270</v>
          </cell>
          <cell r="F275">
            <v>352</v>
          </cell>
        </row>
        <row r="276">
          <cell r="B276" t="str">
            <v>小佐々町楠泊</v>
          </cell>
          <cell r="C276">
            <v>466</v>
          </cell>
          <cell r="D276">
            <v>1137</v>
          </cell>
          <cell r="E276">
            <v>571</v>
          </cell>
          <cell r="F276">
            <v>566</v>
          </cell>
        </row>
        <row r="277">
          <cell r="B277" t="str">
            <v>小佐々町矢岳</v>
          </cell>
          <cell r="C277">
            <v>368</v>
          </cell>
          <cell r="D277">
            <v>884</v>
          </cell>
          <cell r="E277">
            <v>445</v>
          </cell>
          <cell r="F277">
            <v>439</v>
          </cell>
        </row>
        <row r="278">
          <cell r="B278" t="str">
            <v>小佐々町葛籠</v>
          </cell>
          <cell r="C278">
            <v>8</v>
          </cell>
          <cell r="D278">
            <v>19</v>
          </cell>
          <cell r="E278">
            <v>8</v>
          </cell>
          <cell r="F278">
            <v>11</v>
          </cell>
        </row>
        <row r="279">
          <cell r="B279" t="str">
            <v>江迎町梶ノ村</v>
          </cell>
          <cell r="C279">
            <v>15</v>
          </cell>
          <cell r="D279">
            <v>58</v>
          </cell>
          <cell r="E279">
            <v>28</v>
          </cell>
          <cell r="F279">
            <v>30</v>
          </cell>
        </row>
        <row r="280">
          <cell r="B280" t="str">
            <v>江迎町北田</v>
          </cell>
          <cell r="C280">
            <v>10</v>
          </cell>
          <cell r="D280">
            <v>34</v>
          </cell>
          <cell r="E280">
            <v>16</v>
          </cell>
          <cell r="F280">
            <v>18</v>
          </cell>
        </row>
        <row r="281">
          <cell r="B281" t="str">
            <v>江迎町飯良坂</v>
          </cell>
          <cell r="C281">
            <v>13</v>
          </cell>
          <cell r="D281">
            <v>46</v>
          </cell>
          <cell r="E281">
            <v>22</v>
          </cell>
          <cell r="F281">
            <v>24</v>
          </cell>
        </row>
        <row r="282">
          <cell r="B282" t="str">
            <v>江迎町根引</v>
          </cell>
          <cell r="C282">
            <v>9</v>
          </cell>
          <cell r="D282">
            <v>29</v>
          </cell>
          <cell r="E282">
            <v>9</v>
          </cell>
          <cell r="F282">
            <v>20</v>
          </cell>
        </row>
        <row r="283">
          <cell r="B283" t="str">
            <v>江迎町栗越</v>
          </cell>
          <cell r="C283">
            <v>35</v>
          </cell>
          <cell r="D283">
            <v>141</v>
          </cell>
          <cell r="E283">
            <v>67</v>
          </cell>
          <cell r="F283">
            <v>74</v>
          </cell>
        </row>
        <row r="284">
          <cell r="B284" t="str">
            <v>江迎町箙尾</v>
          </cell>
          <cell r="C284">
            <v>29</v>
          </cell>
          <cell r="D284">
            <v>71</v>
          </cell>
          <cell r="E284">
            <v>33</v>
          </cell>
          <cell r="F284">
            <v>38</v>
          </cell>
        </row>
        <row r="285">
          <cell r="B285" t="str">
            <v>江迎町中尾</v>
          </cell>
          <cell r="C285">
            <v>91</v>
          </cell>
          <cell r="D285">
            <v>212</v>
          </cell>
          <cell r="E285">
            <v>106</v>
          </cell>
          <cell r="F285">
            <v>106</v>
          </cell>
        </row>
        <row r="286">
          <cell r="B286" t="str">
            <v>江迎町奥川内</v>
          </cell>
          <cell r="C286">
            <v>32</v>
          </cell>
          <cell r="D286">
            <v>59</v>
          </cell>
          <cell r="E286">
            <v>30</v>
          </cell>
          <cell r="F286">
            <v>29</v>
          </cell>
        </row>
        <row r="287">
          <cell r="B287" t="str">
            <v>江迎町長坂</v>
          </cell>
          <cell r="C287">
            <v>182</v>
          </cell>
          <cell r="D287">
            <v>387</v>
          </cell>
          <cell r="E287">
            <v>188</v>
          </cell>
          <cell r="F287">
            <v>199</v>
          </cell>
        </row>
        <row r="288">
          <cell r="B288" t="str">
            <v>江迎町上川内</v>
          </cell>
          <cell r="C288">
            <v>60</v>
          </cell>
          <cell r="D288">
            <v>146</v>
          </cell>
          <cell r="E288">
            <v>73</v>
          </cell>
          <cell r="F288">
            <v>73</v>
          </cell>
        </row>
        <row r="289">
          <cell r="B289" t="str">
            <v>江迎町埋立</v>
          </cell>
          <cell r="C289">
            <v>4</v>
          </cell>
          <cell r="D289">
            <v>9</v>
          </cell>
          <cell r="E289">
            <v>4</v>
          </cell>
          <cell r="F289">
            <v>5</v>
          </cell>
        </row>
        <row r="290">
          <cell r="B290" t="str">
            <v>江迎町末橘</v>
          </cell>
          <cell r="C290">
            <v>94</v>
          </cell>
          <cell r="D290">
            <v>190</v>
          </cell>
          <cell r="E290">
            <v>94</v>
          </cell>
          <cell r="F290">
            <v>96</v>
          </cell>
        </row>
        <row r="291">
          <cell r="B291" t="str">
            <v>江迎町三浦</v>
          </cell>
          <cell r="C291">
            <v>157</v>
          </cell>
          <cell r="D291">
            <v>333</v>
          </cell>
          <cell r="E291">
            <v>146</v>
          </cell>
          <cell r="F291">
            <v>187</v>
          </cell>
        </row>
        <row r="292">
          <cell r="B292" t="str">
            <v>江迎町北平</v>
          </cell>
          <cell r="C292">
            <v>71</v>
          </cell>
          <cell r="D292">
            <v>180</v>
          </cell>
          <cell r="E292">
            <v>72</v>
          </cell>
          <cell r="F292">
            <v>108</v>
          </cell>
        </row>
        <row r="293">
          <cell r="B293" t="str">
            <v>江迎町乱橋</v>
          </cell>
          <cell r="C293">
            <v>111</v>
          </cell>
          <cell r="D293">
            <v>234</v>
          </cell>
          <cell r="E293">
            <v>115</v>
          </cell>
          <cell r="F293">
            <v>119</v>
          </cell>
        </row>
        <row r="294">
          <cell r="B294" t="str">
            <v>江迎町小川内</v>
          </cell>
          <cell r="C294">
            <v>117</v>
          </cell>
          <cell r="D294">
            <v>223</v>
          </cell>
          <cell r="E294">
            <v>108</v>
          </cell>
          <cell r="F294">
            <v>115</v>
          </cell>
        </row>
        <row r="295">
          <cell r="B295" t="str">
            <v>江迎町赤坂</v>
          </cell>
          <cell r="C295">
            <v>46</v>
          </cell>
          <cell r="D295">
            <v>215</v>
          </cell>
          <cell r="E295">
            <v>85</v>
          </cell>
          <cell r="F295">
            <v>130</v>
          </cell>
        </row>
        <row r="296">
          <cell r="B296" t="str">
            <v>江迎町志戸氏</v>
          </cell>
          <cell r="C296">
            <v>108</v>
          </cell>
          <cell r="D296">
            <v>235</v>
          </cell>
          <cell r="E296">
            <v>97</v>
          </cell>
          <cell r="F296">
            <v>138</v>
          </cell>
        </row>
        <row r="297">
          <cell r="B297" t="str">
            <v>江迎町七腕</v>
          </cell>
          <cell r="C297">
            <v>19</v>
          </cell>
          <cell r="D297">
            <v>51</v>
          </cell>
          <cell r="E297">
            <v>25</v>
          </cell>
          <cell r="F297">
            <v>26</v>
          </cell>
        </row>
        <row r="298">
          <cell r="B298" t="str">
            <v>江迎町猪調</v>
          </cell>
          <cell r="C298">
            <v>268</v>
          </cell>
          <cell r="D298">
            <v>664</v>
          </cell>
          <cell r="E298">
            <v>306</v>
          </cell>
          <cell r="F298">
            <v>358</v>
          </cell>
        </row>
        <row r="299">
          <cell r="B299" t="str">
            <v>江迎町田ノ元</v>
          </cell>
          <cell r="C299">
            <v>395</v>
          </cell>
          <cell r="D299">
            <v>897</v>
          </cell>
          <cell r="E299">
            <v>402</v>
          </cell>
          <cell r="F299">
            <v>495</v>
          </cell>
        </row>
        <row r="300">
          <cell r="B300" t="str">
            <v>鹿町町深江</v>
          </cell>
          <cell r="C300">
            <v>215</v>
          </cell>
          <cell r="D300">
            <v>455</v>
          </cell>
          <cell r="E300">
            <v>225</v>
          </cell>
          <cell r="F300">
            <v>230</v>
          </cell>
        </row>
        <row r="301">
          <cell r="B301" t="str">
            <v>鹿町町新深江</v>
          </cell>
          <cell r="C301">
            <v>30</v>
          </cell>
          <cell r="D301">
            <v>62</v>
          </cell>
          <cell r="E301">
            <v>38</v>
          </cell>
          <cell r="F301">
            <v>24</v>
          </cell>
        </row>
        <row r="302">
          <cell r="B302" t="str">
            <v>鹿町町深江潟</v>
          </cell>
          <cell r="C302">
            <v>147</v>
          </cell>
          <cell r="D302">
            <v>358</v>
          </cell>
          <cell r="E302">
            <v>163</v>
          </cell>
          <cell r="F302">
            <v>195</v>
          </cell>
        </row>
        <row r="303">
          <cell r="B303" t="str">
            <v>鹿町町土肥ノ浦</v>
          </cell>
          <cell r="C303">
            <v>203</v>
          </cell>
          <cell r="D303">
            <v>564</v>
          </cell>
          <cell r="E303">
            <v>288</v>
          </cell>
          <cell r="F303">
            <v>276</v>
          </cell>
        </row>
        <row r="304">
          <cell r="B304" t="str">
            <v>鹿町町鹿町</v>
          </cell>
          <cell r="C304">
            <v>151</v>
          </cell>
          <cell r="D304">
            <v>310</v>
          </cell>
          <cell r="E304">
            <v>152</v>
          </cell>
          <cell r="F304">
            <v>158</v>
          </cell>
        </row>
        <row r="305">
          <cell r="B305" t="str">
            <v>鹿町町船ノ村</v>
          </cell>
          <cell r="C305">
            <v>39</v>
          </cell>
          <cell r="D305">
            <v>114</v>
          </cell>
          <cell r="E305">
            <v>52</v>
          </cell>
          <cell r="F305">
            <v>62</v>
          </cell>
        </row>
        <row r="306">
          <cell r="B306" t="str">
            <v>鹿町町中野</v>
          </cell>
          <cell r="C306">
            <v>18</v>
          </cell>
          <cell r="D306">
            <v>47</v>
          </cell>
          <cell r="E306">
            <v>27</v>
          </cell>
          <cell r="F306">
            <v>20</v>
          </cell>
        </row>
        <row r="307">
          <cell r="B307" t="str">
            <v>鹿町町長串</v>
          </cell>
          <cell r="C307">
            <v>185</v>
          </cell>
          <cell r="D307">
            <v>471</v>
          </cell>
          <cell r="E307">
            <v>234</v>
          </cell>
          <cell r="F307">
            <v>237</v>
          </cell>
        </row>
        <row r="308">
          <cell r="B308" t="str">
            <v>鹿町町上歌ヶ浦</v>
          </cell>
          <cell r="C308">
            <v>34</v>
          </cell>
          <cell r="D308">
            <v>133</v>
          </cell>
          <cell r="E308">
            <v>68</v>
          </cell>
          <cell r="F308">
            <v>65</v>
          </cell>
        </row>
        <row r="309">
          <cell r="B309" t="str">
            <v>鹿町町下歌ヶ浦</v>
          </cell>
          <cell r="C309">
            <v>404</v>
          </cell>
          <cell r="D309">
            <v>976</v>
          </cell>
          <cell r="E309">
            <v>449</v>
          </cell>
          <cell r="F309">
            <v>527</v>
          </cell>
        </row>
        <row r="310">
          <cell r="B310" t="str">
            <v>鹿町町大屋</v>
          </cell>
          <cell r="C310">
            <v>103</v>
          </cell>
          <cell r="D310">
            <v>235</v>
          </cell>
          <cell r="E310">
            <v>109</v>
          </cell>
          <cell r="F310">
            <v>126</v>
          </cell>
        </row>
        <row r="311">
          <cell r="B311" t="str">
            <v>鹿町町口ノ里</v>
          </cell>
          <cell r="C311">
            <v>40</v>
          </cell>
          <cell r="D311">
            <v>89</v>
          </cell>
          <cell r="E311">
            <v>42</v>
          </cell>
          <cell r="F311">
            <v>47</v>
          </cell>
        </row>
        <row r="312">
          <cell r="B312" t="str">
            <v>鹿町町九十九島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05C2EF-A588-4506-AE4A-DF7E7EBAEB40}">
  <sheetPr>
    <pageSetUpPr fitToPage="1"/>
  </sheetPr>
  <dimension ref="A1:AU71"/>
  <sheetViews>
    <sheetView view="pageBreakPreview" zoomScale="80" zoomScaleNormal="100" zoomScaleSheetLayoutView="80" workbookViewId="0">
      <selection activeCell="AW1" sqref="AW1"/>
    </sheetView>
  </sheetViews>
  <sheetFormatPr defaultColWidth="12.625" defaultRowHeight="12" customHeight="1" x14ac:dyDescent="0.4"/>
  <cols>
    <col min="1" max="2" width="1.25" style="21" customWidth="1"/>
    <col min="3" max="3" width="13.625" style="21" customWidth="1"/>
    <col min="4" max="7" width="7.5" style="23" customWidth="1"/>
    <col min="8" max="8" width="1.875" style="19" customWidth="1"/>
    <col min="9" max="10" width="1.25" style="21" customWidth="1"/>
    <col min="11" max="11" width="13.625" style="21" customWidth="1"/>
    <col min="12" max="15" width="7.5" style="23" customWidth="1"/>
    <col min="16" max="16" width="0.375" style="19" customWidth="1"/>
    <col min="17" max="18" width="1.25" style="21" customWidth="1"/>
    <col min="19" max="19" width="13.625" style="21" customWidth="1"/>
    <col min="20" max="23" width="7.5" style="23" customWidth="1"/>
    <col min="24" max="24" width="1.875" style="19" customWidth="1"/>
    <col min="25" max="26" width="1.25" style="21" customWidth="1"/>
    <col min="27" max="27" width="13.625" style="21" customWidth="1"/>
    <col min="28" max="31" width="7.5" style="23" customWidth="1"/>
    <col min="32" max="32" width="0.375" style="19" customWidth="1"/>
    <col min="33" max="34" width="1.25" style="21" customWidth="1"/>
    <col min="35" max="35" width="13.625" style="21" customWidth="1"/>
    <col min="36" max="39" width="7.5" style="23" customWidth="1"/>
    <col min="40" max="40" width="1.875" style="19" customWidth="1"/>
    <col min="41" max="42" width="1.25" style="21" customWidth="1"/>
    <col min="43" max="43" width="13.625" style="21" customWidth="1"/>
    <col min="44" max="47" width="7.5" style="23" customWidth="1"/>
    <col min="48" max="48" width="0.375" style="19" customWidth="1"/>
    <col min="49" max="16384" width="12.625" style="19"/>
  </cols>
  <sheetData>
    <row r="1" spans="1:47" s="1" customFormat="1" ht="30" customHeight="1" x14ac:dyDescent="0.4">
      <c r="A1" s="31" t="s">
        <v>0</v>
      </c>
      <c r="B1" s="32"/>
      <c r="C1" s="32"/>
      <c r="D1" s="32"/>
      <c r="E1" s="32"/>
      <c r="F1" s="32"/>
      <c r="G1" s="32"/>
      <c r="H1" s="30">
        <v>46113</v>
      </c>
      <c r="I1" s="30"/>
      <c r="J1" s="30"/>
      <c r="K1" s="30"/>
      <c r="L1" s="30"/>
      <c r="M1" s="30"/>
      <c r="N1" s="30"/>
      <c r="O1" s="30"/>
      <c r="Q1" s="31" t="s">
        <v>1</v>
      </c>
      <c r="R1" s="32"/>
      <c r="S1" s="32"/>
      <c r="T1" s="32"/>
      <c r="U1" s="32"/>
      <c r="V1" s="32"/>
      <c r="W1" s="32"/>
      <c r="X1" s="30">
        <v>46113</v>
      </c>
      <c r="Y1" s="30"/>
      <c r="Z1" s="30"/>
      <c r="AA1" s="30"/>
      <c r="AB1" s="30"/>
      <c r="AC1" s="30"/>
      <c r="AD1" s="30"/>
      <c r="AE1" s="30"/>
      <c r="AG1" s="31" t="s">
        <v>2</v>
      </c>
      <c r="AH1" s="32"/>
      <c r="AI1" s="32"/>
      <c r="AJ1" s="32"/>
      <c r="AK1" s="32"/>
      <c r="AL1" s="32"/>
      <c r="AM1" s="32"/>
      <c r="AN1" s="30">
        <v>46113</v>
      </c>
      <c r="AO1" s="30"/>
      <c r="AP1" s="30"/>
      <c r="AQ1" s="30"/>
      <c r="AR1" s="30"/>
      <c r="AS1" s="30"/>
      <c r="AT1" s="30"/>
      <c r="AU1" s="30"/>
    </row>
    <row r="2" spans="1:47" s="2" customFormat="1" ht="15" customHeight="1" x14ac:dyDescent="0.15">
      <c r="A2" s="39" t="s">
        <v>3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Q2" s="39" t="s">
        <v>3</v>
      </c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G2" s="39" t="s">
        <v>3</v>
      </c>
      <c r="AH2" s="40"/>
      <c r="AI2" s="40"/>
      <c r="AJ2" s="40"/>
      <c r="AK2" s="40"/>
      <c r="AL2" s="40"/>
      <c r="AM2" s="40"/>
      <c r="AN2" s="40"/>
      <c r="AO2" s="40"/>
      <c r="AP2" s="40"/>
      <c r="AQ2" s="40"/>
      <c r="AR2" s="40"/>
      <c r="AS2" s="40"/>
      <c r="AT2" s="40"/>
      <c r="AU2" s="40"/>
    </row>
    <row r="3" spans="1:47" s="3" customFormat="1" ht="12" customHeight="1" x14ac:dyDescent="0.4">
      <c r="A3" s="33" t="s">
        <v>4</v>
      </c>
      <c r="B3" s="34"/>
      <c r="C3" s="35"/>
      <c r="D3" s="41" t="s">
        <v>5</v>
      </c>
      <c r="E3" s="42" t="s">
        <v>6</v>
      </c>
      <c r="F3" s="42"/>
      <c r="G3" s="35"/>
      <c r="I3" s="33" t="s">
        <v>4</v>
      </c>
      <c r="J3" s="34"/>
      <c r="K3" s="35"/>
      <c r="L3" s="41" t="s">
        <v>5</v>
      </c>
      <c r="M3" s="42" t="s">
        <v>6</v>
      </c>
      <c r="N3" s="42"/>
      <c r="O3" s="35"/>
      <c r="Q3" s="33" t="s">
        <v>4</v>
      </c>
      <c r="R3" s="34"/>
      <c r="S3" s="35"/>
      <c r="T3" s="41" t="s">
        <v>5</v>
      </c>
      <c r="U3" s="42" t="s">
        <v>6</v>
      </c>
      <c r="V3" s="42"/>
      <c r="W3" s="35"/>
      <c r="Y3" s="33" t="s">
        <v>4</v>
      </c>
      <c r="Z3" s="34"/>
      <c r="AA3" s="35"/>
      <c r="AB3" s="41" t="s">
        <v>5</v>
      </c>
      <c r="AC3" s="42" t="s">
        <v>6</v>
      </c>
      <c r="AD3" s="42"/>
      <c r="AE3" s="35"/>
      <c r="AG3" s="33" t="s">
        <v>4</v>
      </c>
      <c r="AH3" s="34"/>
      <c r="AI3" s="35"/>
      <c r="AJ3" s="41" t="s">
        <v>5</v>
      </c>
      <c r="AK3" s="42" t="s">
        <v>6</v>
      </c>
      <c r="AL3" s="42"/>
      <c r="AM3" s="35"/>
      <c r="AO3" s="33" t="s">
        <v>4</v>
      </c>
      <c r="AP3" s="34"/>
      <c r="AQ3" s="35"/>
      <c r="AR3" s="41" t="s">
        <v>5</v>
      </c>
      <c r="AS3" s="42" t="s">
        <v>6</v>
      </c>
      <c r="AT3" s="42"/>
      <c r="AU3" s="35"/>
    </row>
    <row r="4" spans="1:47" s="3" customFormat="1" ht="12" customHeight="1" x14ac:dyDescent="0.4">
      <c r="A4" s="36"/>
      <c r="B4" s="37"/>
      <c r="C4" s="38"/>
      <c r="D4" s="38"/>
      <c r="E4" s="37"/>
      <c r="F4" s="4" t="s">
        <v>7</v>
      </c>
      <c r="G4" s="4" t="s">
        <v>8</v>
      </c>
      <c r="I4" s="36"/>
      <c r="J4" s="37"/>
      <c r="K4" s="38"/>
      <c r="L4" s="38"/>
      <c r="M4" s="37"/>
      <c r="N4" s="4" t="s">
        <v>7</v>
      </c>
      <c r="O4" s="4" t="s">
        <v>8</v>
      </c>
      <c r="Q4" s="36"/>
      <c r="R4" s="37"/>
      <c r="S4" s="38"/>
      <c r="T4" s="38"/>
      <c r="U4" s="37"/>
      <c r="V4" s="4" t="s">
        <v>7</v>
      </c>
      <c r="W4" s="4" t="s">
        <v>8</v>
      </c>
      <c r="Y4" s="36"/>
      <c r="Z4" s="37"/>
      <c r="AA4" s="38"/>
      <c r="AB4" s="38"/>
      <c r="AC4" s="37"/>
      <c r="AD4" s="4" t="s">
        <v>7</v>
      </c>
      <c r="AE4" s="4" t="s">
        <v>8</v>
      </c>
      <c r="AG4" s="36"/>
      <c r="AH4" s="37"/>
      <c r="AI4" s="38"/>
      <c r="AJ4" s="38"/>
      <c r="AK4" s="37"/>
      <c r="AL4" s="4" t="s">
        <v>7</v>
      </c>
      <c r="AM4" s="4" t="s">
        <v>8</v>
      </c>
      <c r="AO4" s="36"/>
      <c r="AP4" s="37"/>
      <c r="AQ4" s="38"/>
      <c r="AR4" s="38"/>
      <c r="AS4" s="37"/>
      <c r="AT4" s="4" t="s">
        <v>7</v>
      </c>
      <c r="AU4" s="4" t="s">
        <v>8</v>
      </c>
    </row>
    <row r="5" spans="1:47" s="11" customFormat="1" ht="12" customHeight="1" x14ac:dyDescent="0.4">
      <c r="A5" s="5"/>
      <c r="B5" s="6"/>
      <c r="C5" s="7"/>
      <c r="D5" s="8" t="s">
        <v>9</v>
      </c>
      <c r="E5" s="9" t="s">
        <v>10</v>
      </c>
      <c r="F5" s="9" t="s">
        <v>10</v>
      </c>
      <c r="G5" s="10" t="s">
        <v>10</v>
      </c>
      <c r="I5" s="5"/>
      <c r="J5" s="6"/>
      <c r="K5" s="7"/>
      <c r="L5" s="12" t="s">
        <v>9</v>
      </c>
      <c r="M5" s="9" t="s">
        <v>10</v>
      </c>
      <c r="N5" s="9" t="s">
        <v>10</v>
      </c>
      <c r="O5" s="13" t="s">
        <v>10</v>
      </c>
      <c r="Q5" s="5"/>
      <c r="R5" s="6"/>
      <c r="S5" s="7"/>
      <c r="T5" s="12" t="s">
        <v>9</v>
      </c>
      <c r="U5" s="9" t="s">
        <v>10</v>
      </c>
      <c r="V5" s="9" t="s">
        <v>10</v>
      </c>
      <c r="W5" s="13" t="s">
        <v>10</v>
      </c>
      <c r="Y5" s="5"/>
      <c r="Z5" s="6"/>
      <c r="AA5" s="7"/>
      <c r="AB5" s="12" t="s">
        <v>9</v>
      </c>
      <c r="AC5" s="9" t="s">
        <v>10</v>
      </c>
      <c r="AD5" s="9" t="s">
        <v>10</v>
      </c>
      <c r="AE5" s="13" t="s">
        <v>10</v>
      </c>
      <c r="AG5" s="5"/>
      <c r="AH5" s="6"/>
      <c r="AI5" s="7"/>
      <c r="AJ5" s="9" t="s">
        <v>9</v>
      </c>
      <c r="AK5" s="9" t="s">
        <v>10</v>
      </c>
      <c r="AL5" s="9" t="s">
        <v>10</v>
      </c>
      <c r="AM5" s="13" t="s">
        <v>10</v>
      </c>
      <c r="AO5" s="5"/>
      <c r="AP5" s="6"/>
      <c r="AQ5" s="7"/>
      <c r="AR5" s="9" t="s">
        <v>9</v>
      </c>
      <c r="AS5" s="9" t="s">
        <v>10</v>
      </c>
      <c r="AT5" s="9" t="s">
        <v>10</v>
      </c>
      <c r="AU5" s="13" t="s">
        <v>10</v>
      </c>
    </row>
    <row r="6" spans="1:47" ht="12" customHeight="1" x14ac:dyDescent="0.4">
      <c r="A6" s="14"/>
      <c r="B6" s="15" t="s">
        <v>11</v>
      </c>
      <c r="C6" s="16"/>
      <c r="D6" s="17">
        <f>SUM(D7,T6,T25,T52,AB6,AB20,AB37,AB50,AB53,AJ6,AJ12,AJ18,AJ27,AJ47,AR6,AR18,AR30,AR53)</f>
        <v>101774</v>
      </c>
      <c r="E6" s="17">
        <f>SUM(E7,U6,U25,U52,AC6,AC20,AC37,AC50,AC53,AK6,AK12,AK18,AK27,AK47,AS6,AS18,AS30,AS53)</f>
        <v>223998</v>
      </c>
      <c r="F6" s="17">
        <f>SUM(F7,V6,V25,V52,AD6,AD20,AD37,AD50,AD53,AL6,AL12,AL18,AL27,AL47,AT6,AT18,AT30,AT53)</f>
        <v>106240</v>
      </c>
      <c r="G6" s="18">
        <f t="shared" ref="G6" si="0">SUM(G7,W6,W25,W52,AE6,AE20,AE37,AE50,AE53,AM6,AM12,AM18,AM27,AM47,AU6,AU18,AU30,AU53)</f>
        <v>117758</v>
      </c>
      <c r="I6" s="20"/>
      <c r="K6" s="22" t="s">
        <v>12</v>
      </c>
      <c r="L6" s="23">
        <v>444</v>
      </c>
      <c r="M6" s="23">
        <v>793</v>
      </c>
      <c r="N6" s="23">
        <v>335</v>
      </c>
      <c r="O6" s="24">
        <v>458</v>
      </c>
      <c r="Q6" s="14"/>
      <c r="R6" s="15" t="s">
        <v>13</v>
      </c>
      <c r="S6" s="16"/>
      <c r="T6" s="25">
        <v>11919</v>
      </c>
      <c r="U6" s="17">
        <v>26348</v>
      </c>
      <c r="V6" s="17">
        <v>13170</v>
      </c>
      <c r="W6" s="18">
        <v>13178</v>
      </c>
      <c r="Y6" s="20"/>
      <c r="Z6" s="15" t="s">
        <v>14</v>
      </c>
      <c r="AA6" s="16"/>
      <c r="AB6" s="25">
        <v>7368</v>
      </c>
      <c r="AC6" s="17">
        <v>16054</v>
      </c>
      <c r="AD6" s="17">
        <v>7292</v>
      </c>
      <c r="AE6" s="18">
        <v>8762</v>
      </c>
      <c r="AG6" s="14"/>
      <c r="AH6" s="15" t="s">
        <v>15</v>
      </c>
      <c r="AI6" s="16"/>
      <c r="AJ6" s="17">
        <v>768</v>
      </c>
      <c r="AK6" s="17">
        <v>2167</v>
      </c>
      <c r="AL6" s="17">
        <v>1052</v>
      </c>
      <c r="AM6" s="18">
        <v>1115</v>
      </c>
      <c r="AO6" s="20"/>
      <c r="AP6" s="45" t="s">
        <v>16</v>
      </c>
      <c r="AQ6" s="46"/>
      <c r="AR6" s="17">
        <v>955</v>
      </c>
      <c r="AS6" s="17">
        <v>1571</v>
      </c>
      <c r="AT6" s="17">
        <v>747</v>
      </c>
      <c r="AU6" s="18">
        <v>824</v>
      </c>
    </row>
    <row r="7" spans="1:47" ht="12" customHeight="1" x14ac:dyDescent="0.4">
      <c r="A7" s="14"/>
      <c r="B7" s="15" t="s">
        <v>17</v>
      </c>
      <c r="C7" s="16"/>
      <c r="D7" s="17">
        <f>SUM(D8:D67,L6:L50)</f>
        <v>34453</v>
      </c>
      <c r="E7" s="17">
        <f>SUM(E8:E67,M6:M50)</f>
        <v>72586</v>
      </c>
      <c r="F7" s="17">
        <f>SUM(F8:F67,N6:N50)</f>
        <v>34739</v>
      </c>
      <c r="G7" s="18">
        <f>SUM(G8:G67,O6:O50)</f>
        <v>37847</v>
      </c>
      <c r="I7" s="20"/>
      <c r="K7" s="22" t="s">
        <v>18</v>
      </c>
      <c r="L7" s="23">
        <v>744</v>
      </c>
      <c r="M7" s="23">
        <v>1622</v>
      </c>
      <c r="N7" s="23">
        <v>727</v>
      </c>
      <c r="O7" s="24">
        <v>895</v>
      </c>
      <c r="Q7" s="20"/>
      <c r="S7" s="22" t="s">
        <v>19</v>
      </c>
      <c r="T7" s="23">
        <v>289</v>
      </c>
      <c r="U7" s="23">
        <v>506</v>
      </c>
      <c r="V7" s="23">
        <v>234</v>
      </c>
      <c r="W7" s="24">
        <v>272</v>
      </c>
      <c r="Y7" s="20"/>
      <c r="AA7" s="22" t="s">
        <v>20</v>
      </c>
      <c r="AB7" s="23">
        <v>1381</v>
      </c>
      <c r="AC7" s="23">
        <v>3024</v>
      </c>
      <c r="AD7" s="23">
        <v>1402</v>
      </c>
      <c r="AE7" s="24">
        <v>1622</v>
      </c>
      <c r="AG7" s="20"/>
      <c r="AI7" s="22" t="s">
        <v>21</v>
      </c>
      <c r="AJ7" s="23">
        <v>261</v>
      </c>
      <c r="AK7" s="23">
        <v>763</v>
      </c>
      <c r="AL7" s="23">
        <v>371</v>
      </c>
      <c r="AM7" s="24">
        <v>392</v>
      </c>
      <c r="AO7" s="20"/>
      <c r="AQ7" s="22" t="s">
        <v>22</v>
      </c>
      <c r="AR7" s="23">
        <v>585</v>
      </c>
      <c r="AS7" s="23">
        <v>987</v>
      </c>
      <c r="AT7" s="23">
        <v>458</v>
      </c>
      <c r="AU7" s="24">
        <v>529</v>
      </c>
    </row>
    <row r="8" spans="1:47" ht="12" customHeight="1" x14ac:dyDescent="0.4">
      <c r="A8" s="20"/>
      <c r="C8" s="22" t="s">
        <v>23</v>
      </c>
      <c r="D8" s="23">
        <f>INDEX([1]⑤【加工用】秘匿あり町別!$C:$C,MATCH($C8,[1]⑤【加工用】秘匿あり町別!$B:$B,0))</f>
        <v>124</v>
      </c>
      <c r="E8" s="23">
        <f>SUM(F8:G8)</f>
        <v>270</v>
      </c>
      <c r="F8" s="23">
        <f>INDEX([1]⑤【加工用】秘匿あり町別!$E:$E,MATCH($C8,[1]⑤【加工用】秘匿あり町別!$B:$B,0))</f>
        <v>121</v>
      </c>
      <c r="G8" s="24">
        <f>INDEX([1]⑤【加工用】秘匿あり町別!$F:$F,MATCH($C8,[1]⑤【加工用】秘匿あり町別!$B:$B,0))</f>
        <v>149</v>
      </c>
      <c r="I8" s="20"/>
      <c r="K8" s="22" t="s">
        <v>24</v>
      </c>
      <c r="L8" s="23">
        <v>327</v>
      </c>
      <c r="M8" s="23">
        <v>747</v>
      </c>
      <c r="N8" s="23">
        <v>346</v>
      </c>
      <c r="O8" s="24">
        <v>401</v>
      </c>
      <c r="Q8" s="14"/>
      <c r="S8" s="22" t="s">
        <v>25</v>
      </c>
      <c r="T8" s="23">
        <v>148</v>
      </c>
      <c r="U8" s="23">
        <v>328</v>
      </c>
      <c r="V8" s="23">
        <v>168</v>
      </c>
      <c r="W8" s="24">
        <v>160</v>
      </c>
      <c r="Y8" s="20"/>
      <c r="AA8" s="22" t="s">
        <v>26</v>
      </c>
      <c r="AB8" s="23">
        <v>408</v>
      </c>
      <c r="AC8" s="23">
        <v>876</v>
      </c>
      <c r="AD8" s="23">
        <v>397</v>
      </c>
      <c r="AE8" s="24">
        <v>479</v>
      </c>
      <c r="AG8" s="14"/>
      <c r="AI8" s="22" t="s">
        <v>27</v>
      </c>
      <c r="AJ8" s="23">
        <v>220</v>
      </c>
      <c r="AK8" s="23">
        <v>549</v>
      </c>
      <c r="AL8" s="23">
        <v>264</v>
      </c>
      <c r="AM8" s="24">
        <v>285</v>
      </c>
      <c r="AO8" s="20"/>
      <c r="AQ8" s="22" t="s">
        <v>28</v>
      </c>
      <c r="AR8" s="23">
        <v>43</v>
      </c>
      <c r="AS8" s="23">
        <v>64</v>
      </c>
      <c r="AT8" s="23">
        <v>34</v>
      </c>
      <c r="AU8" s="24">
        <v>30</v>
      </c>
    </row>
    <row r="9" spans="1:47" ht="12" customHeight="1" x14ac:dyDescent="0.4">
      <c r="A9" s="20"/>
      <c r="C9" s="22" t="s">
        <v>29</v>
      </c>
      <c r="D9" s="23">
        <f>INDEX([1]⑤【加工用】秘匿あり町別!$C:$C,MATCH($C9,[1]⑤【加工用】秘匿あり町別!$B:$B,0))</f>
        <v>724</v>
      </c>
      <c r="E9" s="23">
        <f t="shared" ref="E9:E67" si="1">SUM(F9:G9)</f>
        <v>1532</v>
      </c>
      <c r="F9" s="23">
        <f>INDEX([1]⑤【加工用】秘匿あり町別!$E:$E,MATCH($C9,[1]⑤【加工用】秘匿あり町別!$B:$B,0))</f>
        <v>761</v>
      </c>
      <c r="G9" s="24">
        <f>INDEX([1]⑤【加工用】秘匿あり町別!$F:$F,MATCH($C9,[1]⑤【加工用】秘匿あり町別!$B:$B,0))</f>
        <v>771</v>
      </c>
      <c r="I9" s="20"/>
      <c r="K9" s="22" t="s">
        <v>30</v>
      </c>
      <c r="L9" s="26">
        <v>371</v>
      </c>
      <c r="M9" s="23">
        <v>774</v>
      </c>
      <c r="N9" s="23">
        <v>358</v>
      </c>
      <c r="O9" s="24">
        <v>416</v>
      </c>
      <c r="Q9" s="20"/>
      <c r="S9" s="22" t="s">
        <v>31</v>
      </c>
      <c r="T9" s="23">
        <v>52</v>
      </c>
      <c r="U9" s="23">
        <v>134</v>
      </c>
      <c r="V9" s="23">
        <v>73</v>
      </c>
      <c r="W9" s="24">
        <v>61</v>
      </c>
      <c r="Y9" s="20"/>
      <c r="AA9" s="22" t="s">
        <v>32</v>
      </c>
      <c r="AB9" s="23">
        <v>244</v>
      </c>
      <c r="AC9" s="23">
        <v>478</v>
      </c>
      <c r="AD9" s="23">
        <v>223</v>
      </c>
      <c r="AE9" s="24">
        <v>255</v>
      </c>
      <c r="AG9" s="20"/>
      <c r="AI9" s="22" t="s">
        <v>33</v>
      </c>
      <c r="AJ9" s="23">
        <v>148</v>
      </c>
      <c r="AK9" s="23">
        <v>538</v>
      </c>
      <c r="AL9" s="23">
        <v>251</v>
      </c>
      <c r="AM9" s="24">
        <v>287</v>
      </c>
      <c r="AO9" s="20"/>
      <c r="AQ9" s="22" t="s">
        <v>34</v>
      </c>
      <c r="AR9" s="23">
        <v>28</v>
      </c>
      <c r="AS9" s="23">
        <v>42</v>
      </c>
      <c r="AT9" s="23">
        <v>19</v>
      </c>
      <c r="AU9" s="24">
        <v>23</v>
      </c>
    </row>
    <row r="10" spans="1:47" ht="12" customHeight="1" x14ac:dyDescent="0.4">
      <c r="A10" s="20"/>
      <c r="C10" s="22" t="s">
        <v>35</v>
      </c>
      <c r="D10" s="23">
        <f>INDEX([1]⑤【加工用】秘匿あり町別!$C:$C,MATCH($C10,[1]⑤【加工用】秘匿あり町別!$B:$B,0))</f>
        <v>522</v>
      </c>
      <c r="E10" s="23">
        <f t="shared" si="1"/>
        <v>1089</v>
      </c>
      <c r="F10" s="23">
        <f>INDEX([1]⑤【加工用】秘匿あり町別!$E:$E,MATCH($C10,[1]⑤【加工用】秘匿あり町別!$B:$B,0))</f>
        <v>538</v>
      </c>
      <c r="G10" s="24">
        <f>INDEX([1]⑤【加工用】秘匿あり町別!$F:$F,MATCH($C10,[1]⑤【加工用】秘匿あり町別!$B:$B,0))</f>
        <v>551</v>
      </c>
      <c r="I10" s="20"/>
      <c r="K10" s="22" t="s">
        <v>36</v>
      </c>
      <c r="L10" s="26">
        <v>1027</v>
      </c>
      <c r="M10" s="23">
        <v>2150</v>
      </c>
      <c r="N10" s="23">
        <v>973</v>
      </c>
      <c r="O10" s="24">
        <v>1177</v>
      </c>
      <c r="Q10" s="20"/>
      <c r="S10" s="22" t="s">
        <v>37</v>
      </c>
      <c r="T10" s="23">
        <v>129</v>
      </c>
      <c r="U10" s="23">
        <v>288</v>
      </c>
      <c r="V10" s="23">
        <v>144</v>
      </c>
      <c r="W10" s="24">
        <v>144</v>
      </c>
      <c r="Y10" s="20"/>
      <c r="AA10" s="22" t="s">
        <v>38</v>
      </c>
      <c r="AB10" s="23">
        <v>519</v>
      </c>
      <c r="AC10" s="23">
        <v>1391</v>
      </c>
      <c r="AD10" s="23">
        <v>647</v>
      </c>
      <c r="AE10" s="24">
        <v>744</v>
      </c>
      <c r="AG10" s="20"/>
      <c r="AI10" s="22" t="s">
        <v>39</v>
      </c>
      <c r="AJ10" s="23">
        <v>139</v>
      </c>
      <c r="AK10" s="23">
        <v>317</v>
      </c>
      <c r="AL10" s="23">
        <v>166</v>
      </c>
      <c r="AM10" s="24">
        <v>151</v>
      </c>
      <c r="AO10" s="20"/>
      <c r="AQ10" s="22" t="s">
        <v>40</v>
      </c>
      <c r="AR10" s="23">
        <v>28</v>
      </c>
      <c r="AS10" s="23">
        <v>43</v>
      </c>
      <c r="AT10" s="23">
        <v>20</v>
      </c>
      <c r="AU10" s="24">
        <v>23</v>
      </c>
    </row>
    <row r="11" spans="1:47" ht="12" customHeight="1" x14ac:dyDescent="0.4">
      <c r="A11" s="20"/>
      <c r="C11" s="22" t="s">
        <v>41</v>
      </c>
      <c r="D11" s="23">
        <f>INDEX([1]⑤【加工用】秘匿あり町別!$C:$C,MATCH($C11,[1]⑤【加工用】秘匿あり町別!$B:$B,0))</f>
        <v>826</v>
      </c>
      <c r="E11" s="23">
        <f t="shared" si="1"/>
        <v>1689</v>
      </c>
      <c r="F11" s="23">
        <f>INDEX([1]⑤【加工用】秘匿あり町別!$E:$E,MATCH($C11,[1]⑤【加工用】秘匿あり町別!$B:$B,0))</f>
        <v>771</v>
      </c>
      <c r="G11" s="24">
        <f>INDEX([1]⑤【加工用】秘匿あり町別!$F:$F,MATCH($C11,[1]⑤【加工用】秘匿あり町別!$B:$B,0))</f>
        <v>918</v>
      </c>
      <c r="I11" s="20"/>
      <c r="K11" s="22" t="s">
        <v>42</v>
      </c>
      <c r="L11" s="26">
        <v>628</v>
      </c>
      <c r="M11" s="23">
        <v>1275</v>
      </c>
      <c r="N11" s="23">
        <v>594</v>
      </c>
      <c r="O11" s="24">
        <v>681</v>
      </c>
      <c r="Q11" s="20"/>
      <c r="S11" s="22" t="s">
        <v>43</v>
      </c>
      <c r="T11" s="23">
        <v>96</v>
      </c>
      <c r="U11" s="23">
        <v>247</v>
      </c>
      <c r="V11" s="23">
        <v>116</v>
      </c>
      <c r="W11" s="24">
        <v>131</v>
      </c>
      <c r="Y11" s="20"/>
      <c r="AA11" s="22" t="s">
        <v>44</v>
      </c>
      <c r="AB11" s="23">
        <v>763</v>
      </c>
      <c r="AC11" s="23">
        <v>1336</v>
      </c>
      <c r="AD11" s="23">
        <v>533</v>
      </c>
      <c r="AE11" s="24">
        <v>803</v>
      </c>
      <c r="AG11" s="20"/>
      <c r="AI11" s="22"/>
      <c r="AM11" s="24"/>
      <c r="AO11" s="20"/>
      <c r="AQ11" s="22" t="s">
        <v>45</v>
      </c>
      <c r="AR11" s="23">
        <v>22</v>
      </c>
      <c r="AS11" s="23">
        <v>32</v>
      </c>
      <c r="AT11" s="23">
        <v>16</v>
      </c>
      <c r="AU11" s="24">
        <v>16</v>
      </c>
    </row>
    <row r="12" spans="1:47" ht="12" customHeight="1" x14ac:dyDescent="0.4">
      <c r="A12" s="20"/>
      <c r="C12" s="22" t="s">
        <v>46</v>
      </c>
      <c r="D12" s="23">
        <f>INDEX([1]⑤【加工用】秘匿あり町別!$C:$C,MATCH($C12,[1]⑤【加工用】秘匿あり町別!$B:$B,0))</f>
        <v>524</v>
      </c>
      <c r="E12" s="23">
        <f t="shared" si="1"/>
        <v>1252</v>
      </c>
      <c r="F12" s="23">
        <f>INDEX([1]⑤【加工用】秘匿あり町別!$E:$E,MATCH($C12,[1]⑤【加工用】秘匿あり町別!$B:$B,0))</f>
        <v>579</v>
      </c>
      <c r="G12" s="24">
        <f>INDEX([1]⑤【加工用】秘匿あり町別!$F:$F,MATCH($C12,[1]⑤【加工用】秘匿あり町別!$B:$B,0))</f>
        <v>673</v>
      </c>
      <c r="I12" s="20"/>
      <c r="K12" s="22" t="s">
        <v>47</v>
      </c>
      <c r="L12" s="26">
        <v>783</v>
      </c>
      <c r="M12" s="23">
        <v>1560</v>
      </c>
      <c r="N12" s="23">
        <v>711</v>
      </c>
      <c r="O12" s="24">
        <v>849</v>
      </c>
      <c r="Q12" s="20"/>
      <c r="S12" s="22" t="s">
        <v>48</v>
      </c>
      <c r="T12" s="23">
        <v>1051</v>
      </c>
      <c r="U12" s="23">
        <v>2581</v>
      </c>
      <c r="V12" s="23">
        <v>1264</v>
      </c>
      <c r="W12" s="24">
        <v>1317</v>
      </c>
      <c r="Y12" s="20"/>
      <c r="AA12" s="22" t="s">
        <v>49</v>
      </c>
      <c r="AB12" s="23">
        <v>475</v>
      </c>
      <c r="AC12" s="23">
        <v>950</v>
      </c>
      <c r="AD12" s="23">
        <v>443</v>
      </c>
      <c r="AE12" s="24">
        <v>507</v>
      </c>
      <c r="AG12" s="20"/>
      <c r="AH12" s="15" t="s">
        <v>50</v>
      </c>
      <c r="AI12" s="16"/>
      <c r="AJ12" s="17">
        <v>3093</v>
      </c>
      <c r="AK12" s="17">
        <v>6915</v>
      </c>
      <c r="AL12" s="17">
        <v>3120</v>
      </c>
      <c r="AM12" s="18">
        <v>3795</v>
      </c>
      <c r="AO12" s="20"/>
      <c r="AQ12" s="22" t="s">
        <v>51</v>
      </c>
      <c r="AR12" s="23">
        <v>36</v>
      </c>
      <c r="AS12" s="23">
        <v>60</v>
      </c>
      <c r="AT12" s="23">
        <v>37</v>
      </c>
      <c r="AU12" s="24">
        <v>23</v>
      </c>
    </row>
    <row r="13" spans="1:47" ht="12" customHeight="1" x14ac:dyDescent="0.4">
      <c r="A13" s="20"/>
      <c r="C13" s="22" t="s">
        <v>52</v>
      </c>
      <c r="D13" s="23">
        <f>INDEX([1]⑤【加工用】秘匿あり町別!$C:$C,MATCH($C13,[1]⑤【加工用】秘匿あり町別!$B:$B,0))</f>
        <v>573</v>
      </c>
      <c r="E13" s="23">
        <f t="shared" si="1"/>
        <v>1335</v>
      </c>
      <c r="F13" s="23">
        <f>INDEX([1]⑤【加工用】秘匿あり町別!$E:$E,MATCH($C13,[1]⑤【加工用】秘匿あり町別!$B:$B,0))</f>
        <v>628</v>
      </c>
      <c r="G13" s="24">
        <f>INDEX([1]⑤【加工用】秘匿あり町別!$F:$F,MATCH($C13,[1]⑤【加工用】秘匿あり町別!$B:$B,0))</f>
        <v>707</v>
      </c>
      <c r="I13" s="20"/>
      <c r="K13" s="22" t="s">
        <v>53</v>
      </c>
      <c r="L13" s="26">
        <v>26</v>
      </c>
      <c r="M13" s="23">
        <v>114</v>
      </c>
      <c r="N13" s="23">
        <v>62</v>
      </c>
      <c r="O13" s="24">
        <v>52</v>
      </c>
      <c r="Q13" s="20"/>
      <c r="S13" s="22" t="s">
        <v>54</v>
      </c>
      <c r="T13" s="23">
        <v>974</v>
      </c>
      <c r="U13" s="23">
        <v>2102</v>
      </c>
      <c r="V13" s="23">
        <v>987</v>
      </c>
      <c r="W13" s="24">
        <v>1115</v>
      </c>
      <c r="Y13" s="20"/>
      <c r="AA13" s="22" t="s">
        <v>55</v>
      </c>
      <c r="AB13" s="23">
        <v>655</v>
      </c>
      <c r="AC13" s="23">
        <v>1580</v>
      </c>
      <c r="AD13" s="23">
        <v>730</v>
      </c>
      <c r="AE13" s="24">
        <v>850</v>
      </c>
      <c r="AG13" s="20"/>
      <c r="AI13" s="22" t="s">
        <v>56</v>
      </c>
      <c r="AJ13" s="23">
        <v>512</v>
      </c>
      <c r="AK13" s="23">
        <v>1138</v>
      </c>
      <c r="AL13" s="23">
        <v>540</v>
      </c>
      <c r="AM13" s="24">
        <v>598</v>
      </c>
      <c r="AO13" s="20"/>
      <c r="AQ13" s="22" t="s">
        <v>57</v>
      </c>
      <c r="AR13" s="23">
        <v>109</v>
      </c>
      <c r="AS13" s="23">
        <v>178</v>
      </c>
      <c r="AT13" s="23">
        <v>82</v>
      </c>
      <c r="AU13" s="24">
        <v>96</v>
      </c>
    </row>
    <row r="14" spans="1:47" ht="12" customHeight="1" x14ac:dyDescent="0.4">
      <c r="A14" s="20"/>
      <c r="C14" s="22" t="s">
        <v>58</v>
      </c>
      <c r="D14" s="23">
        <f>INDEX([1]⑤【加工用】秘匿あり町別!$C:$C,MATCH($C14,[1]⑤【加工用】秘匿あり町別!$B:$B,0))</f>
        <v>598</v>
      </c>
      <c r="E14" s="23">
        <f t="shared" si="1"/>
        <v>1427</v>
      </c>
      <c r="F14" s="23">
        <f>INDEX([1]⑤【加工用】秘匿あり町別!$E:$E,MATCH($C14,[1]⑤【加工用】秘匿あり町別!$B:$B,0))</f>
        <v>650</v>
      </c>
      <c r="G14" s="24">
        <f>INDEX([1]⑤【加工用】秘匿あり町別!$F:$F,MATCH($C14,[1]⑤【加工用】秘匿あり町別!$B:$B,0))</f>
        <v>777</v>
      </c>
      <c r="I14" s="20"/>
      <c r="K14" s="22" t="s">
        <v>59</v>
      </c>
      <c r="L14" s="26">
        <v>26</v>
      </c>
      <c r="M14" s="23">
        <v>52</v>
      </c>
      <c r="N14" s="23">
        <v>25</v>
      </c>
      <c r="O14" s="24">
        <v>27</v>
      </c>
      <c r="Q14" s="20"/>
      <c r="S14" s="22" t="s">
        <v>60</v>
      </c>
      <c r="T14" s="23">
        <v>308</v>
      </c>
      <c r="U14" s="23">
        <v>608</v>
      </c>
      <c r="V14" s="23">
        <v>287</v>
      </c>
      <c r="W14" s="24">
        <v>321</v>
      </c>
      <c r="Y14" s="20"/>
      <c r="AA14" s="22" t="s">
        <v>61</v>
      </c>
      <c r="AB14" s="23">
        <v>778</v>
      </c>
      <c r="AC14" s="23">
        <v>1698</v>
      </c>
      <c r="AD14" s="23">
        <v>772</v>
      </c>
      <c r="AE14" s="24">
        <v>926</v>
      </c>
      <c r="AG14" s="20"/>
      <c r="AI14" s="22" t="s">
        <v>62</v>
      </c>
      <c r="AJ14" s="23">
        <v>1689</v>
      </c>
      <c r="AK14" s="23">
        <v>3683</v>
      </c>
      <c r="AL14" s="23">
        <v>1770</v>
      </c>
      <c r="AM14" s="24">
        <v>1913</v>
      </c>
      <c r="AO14" s="20"/>
      <c r="AQ14" s="22" t="s">
        <v>63</v>
      </c>
      <c r="AR14" s="23">
        <v>35</v>
      </c>
      <c r="AS14" s="23">
        <v>64</v>
      </c>
      <c r="AT14" s="23">
        <v>34</v>
      </c>
      <c r="AU14" s="24">
        <v>30</v>
      </c>
    </row>
    <row r="15" spans="1:47" ht="12" customHeight="1" x14ac:dyDescent="0.4">
      <c r="A15" s="20"/>
      <c r="C15" s="22" t="s">
        <v>64</v>
      </c>
      <c r="D15" s="23">
        <f>INDEX([1]⑤【加工用】秘匿あり町別!$C:$C,MATCH($C15,[1]⑤【加工用】秘匿あり町別!$B:$B,0))</f>
        <v>475</v>
      </c>
      <c r="E15" s="23">
        <f t="shared" si="1"/>
        <v>824</v>
      </c>
      <c r="F15" s="23">
        <f>INDEX([1]⑤【加工用】秘匿あり町別!$E:$E,MATCH($C15,[1]⑤【加工用】秘匿あり町別!$B:$B,0))</f>
        <v>336</v>
      </c>
      <c r="G15" s="24">
        <f>INDEX([1]⑤【加工用】秘匿あり町別!$F:$F,MATCH($C15,[1]⑤【加工用】秘匿あり町別!$B:$B,0))</f>
        <v>488</v>
      </c>
      <c r="I15" s="20"/>
      <c r="K15" s="22" t="s">
        <v>65</v>
      </c>
      <c r="L15" s="26">
        <v>19</v>
      </c>
      <c r="M15" s="23">
        <v>52</v>
      </c>
      <c r="N15" s="23">
        <v>26</v>
      </c>
      <c r="O15" s="24">
        <v>26</v>
      </c>
      <c r="Q15" s="20"/>
      <c r="S15" s="22" t="s">
        <v>66</v>
      </c>
      <c r="T15" s="23">
        <v>318</v>
      </c>
      <c r="U15" s="23">
        <v>782</v>
      </c>
      <c r="V15" s="23">
        <v>380</v>
      </c>
      <c r="W15" s="24">
        <v>402</v>
      </c>
      <c r="Y15" s="20"/>
      <c r="AA15" s="22" t="s">
        <v>67</v>
      </c>
      <c r="AB15" s="23">
        <v>975</v>
      </c>
      <c r="AC15" s="23">
        <v>2265</v>
      </c>
      <c r="AD15" s="23">
        <v>1053</v>
      </c>
      <c r="AE15" s="24">
        <v>1212</v>
      </c>
      <c r="AG15" s="14"/>
      <c r="AI15" s="22" t="s">
        <v>68</v>
      </c>
      <c r="AJ15" s="23">
        <v>448</v>
      </c>
      <c r="AK15" s="23">
        <v>1394</v>
      </c>
      <c r="AL15" s="23">
        <v>607</v>
      </c>
      <c r="AM15" s="24">
        <v>787</v>
      </c>
      <c r="AO15" s="20"/>
      <c r="AQ15" s="22" t="s">
        <v>69</v>
      </c>
      <c r="AR15" s="23">
        <v>57</v>
      </c>
      <c r="AS15" s="23">
        <v>87</v>
      </c>
      <c r="AT15" s="23">
        <v>36</v>
      </c>
      <c r="AU15" s="24">
        <v>51</v>
      </c>
    </row>
    <row r="16" spans="1:47" ht="12" customHeight="1" x14ac:dyDescent="0.4">
      <c r="A16" s="20"/>
      <c r="C16" s="22" t="s">
        <v>70</v>
      </c>
      <c r="D16" s="23">
        <f>INDEX([1]⑤【加工用】秘匿あり町別!$C:$C,MATCH($C16,[1]⑤【加工用】秘匿あり町別!$B:$B,0))</f>
        <v>817</v>
      </c>
      <c r="E16" s="23">
        <f t="shared" si="1"/>
        <v>1825</v>
      </c>
      <c r="F16" s="23">
        <f>INDEX([1]⑤【加工用】秘匿あり町別!$E:$E,MATCH($C16,[1]⑤【加工用】秘匿あり町別!$B:$B,0))</f>
        <v>857</v>
      </c>
      <c r="G16" s="24">
        <f>INDEX([1]⑤【加工用】秘匿あり町別!$F:$F,MATCH($C16,[1]⑤【加工用】秘匿あり町別!$B:$B,0))</f>
        <v>968</v>
      </c>
      <c r="I16" s="20"/>
      <c r="K16" s="22" t="s">
        <v>71</v>
      </c>
      <c r="L16" s="26">
        <v>314</v>
      </c>
      <c r="M16" s="23">
        <v>695</v>
      </c>
      <c r="N16" s="23">
        <v>310</v>
      </c>
      <c r="O16" s="24">
        <v>385</v>
      </c>
      <c r="Q16" s="20"/>
      <c r="S16" s="22" t="s">
        <v>72</v>
      </c>
      <c r="T16" s="23">
        <v>1104</v>
      </c>
      <c r="U16" s="23">
        <v>2453</v>
      </c>
      <c r="V16" s="23">
        <v>1085</v>
      </c>
      <c r="W16" s="24">
        <v>1368</v>
      </c>
      <c r="Y16" s="20"/>
      <c r="AA16" s="22" t="s">
        <v>73</v>
      </c>
      <c r="AB16" s="23">
        <v>62</v>
      </c>
      <c r="AC16" s="23">
        <v>140</v>
      </c>
      <c r="AD16" s="23">
        <v>63</v>
      </c>
      <c r="AE16" s="24">
        <v>77</v>
      </c>
      <c r="AG16" s="20"/>
      <c r="AI16" s="22" t="s">
        <v>74</v>
      </c>
      <c r="AJ16" s="23">
        <v>444</v>
      </c>
      <c r="AK16" s="23">
        <v>700</v>
      </c>
      <c r="AL16" s="23">
        <v>203</v>
      </c>
      <c r="AM16" s="24">
        <v>497</v>
      </c>
      <c r="AO16" s="20"/>
      <c r="AQ16" s="22" t="s">
        <v>75</v>
      </c>
      <c r="AR16" s="23">
        <v>12</v>
      </c>
      <c r="AS16" s="23">
        <v>14</v>
      </c>
      <c r="AT16" s="23">
        <v>11</v>
      </c>
      <c r="AU16" s="24">
        <v>3</v>
      </c>
    </row>
    <row r="17" spans="1:47" ht="12" customHeight="1" x14ac:dyDescent="0.4">
      <c r="A17" s="20"/>
      <c r="C17" s="22" t="s">
        <v>76</v>
      </c>
      <c r="D17" s="23">
        <f>INDEX([1]⑤【加工用】秘匿あり町別!$C:$C,MATCH($C17,[1]⑤【加工用】秘匿あり町別!$B:$B,0))</f>
        <v>561</v>
      </c>
      <c r="E17" s="23">
        <f t="shared" si="1"/>
        <v>1231</v>
      </c>
      <c r="F17" s="23">
        <f>INDEX([1]⑤【加工用】秘匿あり町別!$E:$E,MATCH($C17,[1]⑤【加工用】秘匿あり町別!$B:$B,0))</f>
        <v>559</v>
      </c>
      <c r="G17" s="24">
        <f>INDEX([1]⑤【加工用】秘匿あり町別!$F:$F,MATCH($C17,[1]⑤【加工用】秘匿あり町別!$B:$B,0))</f>
        <v>672</v>
      </c>
      <c r="I17" s="20"/>
      <c r="K17" s="22" t="s">
        <v>77</v>
      </c>
      <c r="L17" s="26">
        <v>142</v>
      </c>
      <c r="M17" s="23">
        <v>333</v>
      </c>
      <c r="N17" s="23">
        <v>159</v>
      </c>
      <c r="O17" s="24">
        <v>174</v>
      </c>
      <c r="Q17" s="20"/>
      <c r="S17" s="22" t="s">
        <v>78</v>
      </c>
      <c r="T17" s="23">
        <v>417</v>
      </c>
      <c r="U17" s="23">
        <v>952</v>
      </c>
      <c r="V17" s="23">
        <v>469</v>
      </c>
      <c r="W17" s="24">
        <v>483</v>
      </c>
      <c r="Y17" s="20"/>
      <c r="AA17" s="22" t="s">
        <v>79</v>
      </c>
      <c r="AB17" s="23">
        <v>486</v>
      </c>
      <c r="AC17" s="23">
        <v>994</v>
      </c>
      <c r="AD17" s="23">
        <v>419</v>
      </c>
      <c r="AE17" s="24">
        <v>575</v>
      </c>
      <c r="AG17" s="20"/>
      <c r="AI17" s="22"/>
      <c r="AM17" s="24"/>
      <c r="AO17" s="20"/>
      <c r="AQ17" s="22"/>
      <c r="AU17" s="24"/>
    </row>
    <row r="18" spans="1:47" ht="12" customHeight="1" x14ac:dyDescent="0.4">
      <c r="A18" s="20"/>
      <c r="C18" s="22" t="s">
        <v>80</v>
      </c>
      <c r="D18" s="23">
        <f>INDEX([1]⑤【加工用】秘匿あり町別!$C:$C,MATCH($C18,[1]⑤【加工用】秘匿あり町別!$B:$B,0))</f>
        <v>691</v>
      </c>
      <c r="E18" s="23">
        <f t="shared" si="1"/>
        <v>1474</v>
      </c>
      <c r="F18" s="23">
        <f>INDEX([1]⑤【加工用】秘匿あり町別!$E:$E,MATCH($C18,[1]⑤【加工用】秘匿あり町別!$B:$B,0))</f>
        <v>692</v>
      </c>
      <c r="G18" s="24">
        <f>INDEX([1]⑤【加工用】秘匿あり町別!$F:$F,MATCH($C18,[1]⑤【加工用】秘匿あり町別!$B:$B,0))</f>
        <v>782</v>
      </c>
      <c r="I18" s="20"/>
      <c r="K18" s="22" t="s">
        <v>81</v>
      </c>
      <c r="L18" s="26">
        <v>283</v>
      </c>
      <c r="M18" s="23">
        <v>599</v>
      </c>
      <c r="N18" s="23">
        <v>288</v>
      </c>
      <c r="O18" s="24">
        <v>311</v>
      </c>
      <c r="Q18" s="20"/>
      <c r="S18" s="22" t="s">
        <v>82</v>
      </c>
      <c r="T18" s="23">
        <v>580</v>
      </c>
      <c r="U18" s="23">
        <v>931</v>
      </c>
      <c r="V18" s="23">
        <v>447</v>
      </c>
      <c r="W18" s="24">
        <v>484</v>
      </c>
      <c r="Y18" s="20"/>
      <c r="AA18" s="22" t="s">
        <v>83</v>
      </c>
      <c r="AB18" s="23">
        <v>622</v>
      </c>
      <c r="AC18" s="23">
        <v>1322</v>
      </c>
      <c r="AD18" s="23">
        <v>610</v>
      </c>
      <c r="AE18" s="24">
        <v>712</v>
      </c>
      <c r="AG18" s="20"/>
      <c r="AH18" s="15" t="s">
        <v>84</v>
      </c>
      <c r="AI18" s="16"/>
      <c r="AJ18" s="17">
        <v>1653</v>
      </c>
      <c r="AK18" s="17">
        <v>3285</v>
      </c>
      <c r="AL18" s="17">
        <v>1633</v>
      </c>
      <c r="AM18" s="18">
        <v>1652</v>
      </c>
      <c r="AO18" s="20"/>
      <c r="AP18" s="15" t="s">
        <v>85</v>
      </c>
      <c r="AQ18" s="16"/>
      <c r="AR18" s="17">
        <v>2159</v>
      </c>
      <c r="AS18" s="17">
        <v>5257</v>
      </c>
      <c r="AT18" s="17">
        <v>2537</v>
      </c>
      <c r="AU18" s="18">
        <v>2720</v>
      </c>
    </row>
    <row r="19" spans="1:47" ht="12" customHeight="1" x14ac:dyDescent="0.4">
      <c r="A19" s="20"/>
      <c r="C19" s="22" t="s">
        <v>86</v>
      </c>
      <c r="D19" s="23">
        <f>INDEX([1]⑤【加工用】秘匿あり町別!$C:$C,MATCH($C19,[1]⑤【加工用】秘匿あり町別!$B:$B,0))</f>
        <v>604</v>
      </c>
      <c r="E19" s="23">
        <f t="shared" si="1"/>
        <v>1168</v>
      </c>
      <c r="F19" s="23">
        <f>INDEX([1]⑤【加工用】秘匿あり町別!$E:$E,MATCH($C19,[1]⑤【加工用】秘匿あり町別!$B:$B,0))</f>
        <v>535</v>
      </c>
      <c r="G19" s="24">
        <f>INDEX([1]⑤【加工用】秘匿あり町別!$F:$F,MATCH($C19,[1]⑤【加工用】秘匿あり町別!$B:$B,0))</f>
        <v>633</v>
      </c>
      <c r="I19" s="20"/>
      <c r="K19" s="22" t="s">
        <v>87</v>
      </c>
      <c r="L19" s="26">
        <v>135</v>
      </c>
      <c r="M19" s="23">
        <v>302</v>
      </c>
      <c r="N19" s="23">
        <v>144</v>
      </c>
      <c r="O19" s="24">
        <v>158</v>
      </c>
      <c r="Q19" s="20"/>
      <c r="S19" s="22" t="s">
        <v>88</v>
      </c>
      <c r="T19" s="23">
        <v>2368</v>
      </c>
      <c r="U19" s="23">
        <v>5619</v>
      </c>
      <c r="V19" s="23">
        <v>3276</v>
      </c>
      <c r="W19" s="24">
        <v>2343</v>
      </c>
      <c r="Y19" s="20"/>
      <c r="AA19" s="22"/>
      <c r="AB19" s="26"/>
      <c r="AE19" s="24"/>
      <c r="AG19" s="20"/>
      <c r="AI19" s="22" t="s">
        <v>89</v>
      </c>
      <c r="AJ19" s="23">
        <v>863</v>
      </c>
      <c r="AK19" s="23">
        <v>1236</v>
      </c>
      <c r="AL19" s="23">
        <v>606</v>
      </c>
      <c r="AM19" s="24">
        <v>630</v>
      </c>
      <c r="AO19" s="20"/>
      <c r="AQ19" s="22" t="s">
        <v>90</v>
      </c>
      <c r="AR19" s="23">
        <v>517</v>
      </c>
      <c r="AS19" s="23">
        <v>1190</v>
      </c>
      <c r="AT19" s="23">
        <v>582</v>
      </c>
      <c r="AU19" s="24">
        <v>608</v>
      </c>
    </row>
    <row r="20" spans="1:47" ht="12" customHeight="1" x14ac:dyDescent="0.4">
      <c r="A20" s="20"/>
      <c r="C20" s="22" t="s">
        <v>91</v>
      </c>
      <c r="D20" s="23">
        <f>INDEX([1]⑤【加工用】秘匿あり町別!$C:$C,MATCH($C20,[1]⑤【加工用】秘匿あり町別!$B:$B,0))</f>
        <v>407</v>
      </c>
      <c r="E20" s="23">
        <f t="shared" si="1"/>
        <v>760</v>
      </c>
      <c r="F20" s="23">
        <f>INDEX([1]⑤【加工用】秘匿あり町別!$E:$E,MATCH($C20,[1]⑤【加工用】秘匿あり町別!$B:$B,0))</f>
        <v>355</v>
      </c>
      <c r="G20" s="24">
        <f>INDEX([1]⑤【加工用】秘匿あり町別!$F:$F,MATCH($C20,[1]⑤【加工用】秘匿あり町別!$B:$B,0))</f>
        <v>405</v>
      </c>
      <c r="I20" s="20"/>
      <c r="K20" s="22" t="s">
        <v>92</v>
      </c>
      <c r="L20" s="26">
        <v>171</v>
      </c>
      <c r="M20" s="23">
        <v>396</v>
      </c>
      <c r="N20" s="23">
        <v>189</v>
      </c>
      <c r="O20" s="24">
        <v>207</v>
      </c>
      <c r="Q20" s="20"/>
      <c r="S20" s="22" t="s">
        <v>93</v>
      </c>
      <c r="T20" s="23">
        <v>655</v>
      </c>
      <c r="U20" s="23">
        <v>1505</v>
      </c>
      <c r="V20" s="23">
        <v>763</v>
      </c>
      <c r="W20" s="24">
        <v>742</v>
      </c>
      <c r="Y20" s="20"/>
      <c r="Z20" s="15" t="s">
        <v>94</v>
      </c>
      <c r="AA20" s="16"/>
      <c r="AB20" s="25">
        <v>4536</v>
      </c>
      <c r="AC20" s="17">
        <v>11017</v>
      </c>
      <c r="AD20" s="17">
        <v>5116</v>
      </c>
      <c r="AE20" s="18">
        <v>5901</v>
      </c>
      <c r="AG20" s="20"/>
      <c r="AI20" s="22" t="s">
        <v>95</v>
      </c>
      <c r="AJ20" s="23">
        <v>162</v>
      </c>
      <c r="AK20" s="23">
        <v>439</v>
      </c>
      <c r="AL20" s="23">
        <v>230</v>
      </c>
      <c r="AM20" s="24">
        <v>209</v>
      </c>
      <c r="AO20" s="20"/>
      <c r="AQ20" s="22" t="s">
        <v>96</v>
      </c>
      <c r="AR20" s="23">
        <v>185</v>
      </c>
      <c r="AS20" s="23">
        <v>474</v>
      </c>
      <c r="AT20" s="23">
        <v>212</v>
      </c>
      <c r="AU20" s="24">
        <v>262</v>
      </c>
    </row>
    <row r="21" spans="1:47" ht="12" customHeight="1" x14ac:dyDescent="0.4">
      <c r="A21" s="20"/>
      <c r="C21" s="22" t="s">
        <v>97</v>
      </c>
      <c r="D21" s="23">
        <f>INDEX([1]⑤【加工用】秘匿あり町別!$C:$C,MATCH($C21,[1]⑤【加工用】秘匿あり町別!$B:$B,0))</f>
        <v>965</v>
      </c>
      <c r="E21" s="23">
        <f t="shared" si="1"/>
        <v>1792</v>
      </c>
      <c r="F21" s="23">
        <f>INDEX([1]⑤【加工用】秘匿あり町別!$E:$E,MATCH($C21,[1]⑤【加工用】秘匿あり町別!$B:$B,0))</f>
        <v>811</v>
      </c>
      <c r="G21" s="24">
        <f>INDEX([1]⑤【加工用】秘匿あり町別!$F:$F,MATCH($C21,[1]⑤【加工用】秘匿あり町別!$B:$B,0))</f>
        <v>981</v>
      </c>
      <c r="I21" s="20"/>
      <c r="K21" s="22" t="s">
        <v>98</v>
      </c>
      <c r="L21" s="26">
        <v>136</v>
      </c>
      <c r="M21" s="23">
        <v>249</v>
      </c>
      <c r="N21" s="23">
        <v>126</v>
      </c>
      <c r="O21" s="24">
        <v>123</v>
      </c>
      <c r="Q21" s="20"/>
      <c r="S21" s="22" t="s">
        <v>99</v>
      </c>
      <c r="T21" s="23">
        <v>1042</v>
      </c>
      <c r="U21" s="23">
        <v>1905</v>
      </c>
      <c r="V21" s="23">
        <v>926</v>
      </c>
      <c r="W21" s="24">
        <v>979</v>
      </c>
      <c r="Y21" s="20"/>
      <c r="AA21" s="22" t="s">
        <v>100</v>
      </c>
      <c r="AB21" s="23">
        <v>477</v>
      </c>
      <c r="AC21" s="23">
        <v>1156</v>
      </c>
      <c r="AD21" s="23">
        <v>549</v>
      </c>
      <c r="AE21" s="24">
        <v>607</v>
      </c>
      <c r="AG21" s="20"/>
      <c r="AI21" s="22" t="s">
        <v>101</v>
      </c>
      <c r="AJ21" s="23">
        <v>88</v>
      </c>
      <c r="AK21" s="23">
        <v>251</v>
      </c>
      <c r="AL21" s="23">
        <v>129</v>
      </c>
      <c r="AM21" s="24">
        <v>122</v>
      </c>
      <c r="AO21" s="20"/>
      <c r="AQ21" s="22" t="s">
        <v>102</v>
      </c>
      <c r="AR21" s="23">
        <v>169</v>
      </c>
      <c r="AS21" s="23">
        <v>383</v>
      </c>
      <c r="AT21" s="23">
        <v>178</v>
      </c>
      <c r="AU21" s="24">
        <v>205</v>
      </c>
    </row>
    <row r="22" spans="1:47" ht="12" customHeight="1" x14ac:dyDescent="0.4">
      <c r="A22" s="20"/>
      <c r="C22" s="22" t="s">
        <v>103</v>
      </c>
      <c r="D22" s="23">
        <f>INDEX([1]⑤【加工用】秘匿あり町別!$C:$C,MATCH($C22,[1]⑤【加工用】秘匿あり町別!$B:$B,0))</f>
        <v>775</v>
      </c>
      <c r="E22" s="23">
        <f t="shared" si="1"/>
        <v>1628</v>
      </c>
      <c r="F22" s="23">
        <f>INDEX([1]⑤【加工用】秘匿あり町別!$E:$E,MATCH($C22,[1]⑤【加工用】秘匿あり町別!$B:$B,0))</f>
        <v>727</v>
      </c>
      <c r="G22" s="24">
        <f>INDEX([1]⑤【加工用】秘匿あり町別!$F:$F,MATCH($C22,[1]⑤【加工用】秘匿あり町別!$B:$B,0))</f>
        <v>901</v>
      </c>
      <c r="I22" s="20"/>
      <c r="K22" s="22" t="s">
        <v>104</v>
      </c>
      <c r="L22" s="26">
        <v>148</v>
      </c>
      <c r="M22" s="23">
        <v>261</v>
      </c>
      <c r="N22" s="23">
        <v>109</v>
      </c>
      <c r="O22" s="24">
        <v>152</v>
      </c>
      <c r="Q22" s="20"/>
      <c r="S22" s="22" t="s">
        <v>105</v>
      </c>
      <c r="T22" s="23">
        <v>2071</v>
      </c>
      <c r="U22" s="23">
        <v>4673</v>
      </c>
      <c r="V22" s="23">
        <v>2221</v>
      </c>
      <c r="W22" s="24">
        <v>2452</v>
      </c>
      <c r="Y22" s="20"/>
      <c r="AA22" s="22" t="s">
        <v>106</v>
      </c>
      <c r="AB22" s="23">
        <v>43</v>
      </c>
      <c r="AC22" s="23">
        <v>108</v>
      </c>
      <c r="AD22" s="23">
        <v>51</v>
      </c>
      <c r="AE22" s="24">
        <v>57</v>
      </c>
      <c r="AG22" s="20"/>
      <c r="AI22" s="22" t="s">
        <v>107</v>
      </c>
      <c r="AJ22" s="23">
        <v>147</v>
      </c>
      <c r="AK22" s="23">
        <v>410</v>
      </c>
      <c r="AL22" s="23">
        <v>206</v>
      </c>
      <c r="AM22" s="24">
        <v>204</v>
      </c>
      <c r="AO22" s="20"/>
      <c r="AQ22" s="22" t="s">
        <v>108</v>
      </c>
      <c r="AR22" s="23">
        <v>130</v>
      </c>
      <c r="AS22" s="23">
        <v>336</v>
      </c>
      <c r="AT22" s="23">
        <v>165</v>
      </c>
      <c r="AU22" s="24">
        <v>171</v>
      </c>
    </row>
    <row r="23" spans="1:47" ht="12" customHeight="1" x14ac:dyDescent="0.4">
      <c r="A23" s="20"/>
      <c r="C23" s="22" t="s">
        <v>109</v>
      </c>
      <c r="D23" s="23">
        <f>INDEX([1]⑤【加工用】秘匿あり町別!$C:$C,MATCH($C23,[1]⑤【加工用】秘匿あり町別!$B:$B,0))</f>
        <v>608</v>
      </c>
      <c r="E23" s="23">
        <f t="shared" si="1"/>
        <v>1012</v>
      </c>
      <c r="F23" s="23">
        <f>INDEX([1]⑤【加工用】秘匿あり町別!$E:$E,MATCH($C23,[1]⑤【加工用】秘匿あり町別!$B:$B,0))</f>
        <v>446</v>
      </c>
      <c r="G23" s="24">
        <f>INDEX([1]⑤【加工用】秘匿あり町別!$F:$F,MATCH($C23,[1]⑤【加工用】秘匿あり町別!$B:$B,0))</f>
        <v>566</v>
      </c>
      <c r="I23" s="20"/>
      <c r="K23" s="22" t="s">
        <v>110</v>
      </c>
      <c r="L23" s="26">
        <v>210</v>
      </c>
      <c r="M23" s="23">
        <v>448</v>
      </c>
      <c r="N23" s="23">
        <v>210</v>
      </c>
      <c r="O23" s="24">
        <v>238</v>
      </c>
      <c r="Q23" s="20"/>
      <c r="S23" s="22" t="s">
        <v>111</v>
      </c>
      <c r="T23" s="23">
        <v>317</v>
      </c>
      <c r="U23" s="23">
        <v>734</v>
      </c>
      <c r="V23" s="23">
        <v>330</v>
      </c>
      <c r="W23" s="24">
        <v>404</v>
      </c>
      <c r="Y23" s="20"/>
      <c r="AA23" s="22" t="s">
        <v>112</v>
      </c>
      <c r="AB23" s="23">
        <v>26</v>
      </c>
      <c r="AC23" s="23">
        <v>120</v>
      </c>
      <c r="AD23" s="23">
        <v>44</v>
      </c>
      <c r="AE23" s="24">
        <v>76</v>
      </c>
      <c r="AG23" s="20"/>
      <c r="AI23" s="22" t="s">
        <v>113</v>
      </c>
      <c r="AJ23" s="23">
        <v>79</v>
      </c>
      <c r="AK23" s="23">
        <v>186</v>
      </c>
      <c r="AL23" s="23">
        <v>85</v>
      </c>
      <c r="AM23" s="24">
        <v>101</v>
      </c>
      <c r="AO23" s="20"/>
      <c r="AQ23" s="22" t="s">
        <v>114</v>
      </c>
      <c r="AR23" s="23">
        <v>57</v>
      </c>
      <c r="AS23" s="23">
        <v>140</v>
      </c>
      <c r="AT23" s="23">
        <v>73</v>
      </c>
      <c r="AU23" s="24">
        <v>67</v>
      </c>
    </row>
    <row r="24" spans="1:47" ht="12" customHeight="1" x14ac:dyDescent="0.4">
      <c r="A24" s="20"/>
      <c r="C24" s="22" t="s">
        <v>115</v>
      </c>
      <c r="D24" s="23">
        <f>INDEX([1]⑤【加工用】秘匿あり町別!$C:$C,MATCH($C24,[1]⑤【加工用】秘匿あり町別!$B:$B,0))</f>
        <v>497</v>
      </c>
      <c r="E24" s="23">
        <f t="shared" si="1"/>
        <v>834</v>
      </c>
      <c r="F24" s="23">
        <f>INDEX([1]⑤【加工用】秘匿あり町別!$E:$E,MATCH($C24,[1]⑤【加工用】秘匿あり町別!$B:$B,0))</f>
        <v>415</v>
      </c>
      <c r="G24" s="24">
        <f>INDEX([1]⑤【加工用】秘匿あり町別!$F:$F,MATCH($C24,[1]⑤【加工用】秘匿あり町別!$B:$B,0))</f>
        <v>419</v>
      </c>
      <c r="I24" s="20"/>
      <c r="K24" s="22" t="s">
        <v>116</v>
      </c>
      <c r="L24" s="26">
        <v>136</v>
      </c>
      <c r="M24" s="23">
        <v>247</v>
      </c>
      <c r="N24" s="23">
        <v>109</v>
      </c>
      <c r="O24" s="24">
        <v>138</v>
      </c>
      <c r="Q24" s="20"/>
      <c r="S24" s="22"/>
      <c r="T24" s="26"/>
      <c r="W24" s="24"/>
      <c r="Y24" s="20"/>
      <c r="AA24" s="22" t="s">
        <v>117</v>
      </c>
      <c r="AB24" s="23">
        <v>103</v>
      </c>
      <c r="AC24" s="23">
        <v>274</v>
      </c>
      <c r="AD24" s="23">
        <v>110</v>
      </c>
      <c r="AE24" s="24">
        <v>164</v>
      </c>
      <c r="AG24" s="20"/>
      <c r="AI24" s="22" t="s">
        <v>118</v>
      </c>
      <c r="AJ24" s="23">
        <v>156</v>
      </c>
      <c r="AK24" s="23">
        <v>404</v>
      </c>
      <c r="AL24" s="23">
        <v>210</v>
      </c>
      <c r="AM24" s="24">
        <v>194</v>
      </c>
      <c r="AO24" s="20"/>
      <c r="AQ24" s="22" t="s">
        <v>119</v>
      </c>
      <c r="AR24" s="23">
        <v>23</v>
      </c>
      <c r="AS24" s="23">
        <v>72</v>
      </c>
      <c r="AT24" s="23">
        <v>33</v>
      </c>
      <c r="AU24" s="24">
        <v>39</v>
      </c>
    </row>
    <row r="25" spans="1:47" ht="12" customHeight="1" x14ac:dyDescent="0.4">
      <c r="A25" s="20"/>
      <c r="C25" s="22" t="s">
        <v>120</v>
      </c>
      <c r="D25" s="23">
        <f>INDEX([1]⑤【加工用】秘匿あり町別!$C:$C,MATCH($C25,[1]⑤【加工用】秘匿あり町別!$B:$B,0))</f>
        <v>289</v>
      </c>
      <c r="E25" s="23">
        <f t="shared" si="1"/>
        <v>511</v>
      </c>
      <c r="F25" s="23">
        <f>INDEX([1]⑤【加工用】秘匿あり町別!$E:$E,MATCH($C25,[1]⑤【加工用】秘匿あり町別!$B:$B,0))</f>
        <v>233</v>
      </c>
      <c r="G25" s="24">
        <f>INDEX([1]⑤【加工用】秘匿あり町別!$F:$F,MATCH($C25,[1]⑤【加工用】秘匿あり町別!$B:$B,0))</f>
        <v>278</v>
      </c>
      <c r="I25" s="20"/>
      <c r="K25" s="22" t="s">
        <v>121</v>
      </c>
      <c r="L25" s="26">
        <v>133</v>
      </c>
      <c r="M25" s="23">
        <v>229</v>
      </c>
      <c r="N25" s="23">
        <v>97</v>
      </c>
      <c r="O25" s="24">
        <v>132</v>
      </c>
      <c r="Q25" s="20"/>
      <c r="R25" s="15" t="s">
        <v>122</v>
      </c>
      <c r="S25" s="16"/>
      <c r="T25" s="25">
        <v>13860</v>
      </c>
      <c r="U25" s="17">
        <v>30105</v>
      </c>
      <c r="V25" s="17">
        <v>14001</v>
      </c>
      <c r="W25" s="18">
        <v>16104</v>
      </c>
      <c r="Y25" s="20"/>
      <c r="AA25" s="22" t="s">
        <v>123</v>
      </c>
      <c r="AB25" s="23">
        <v>163</v>
      </c>
      <c r="AC25" s="23">
        <v>367</v>
      </c>
      <c r="AD25" s="23">
        <v>172</v>
      </c>
      <c r="AE25" s="24">
        <v>195</v>
      </c>
      <c r="AG25" s="20"/>
      <c r="AI25" s="22" t="s">
        <v>124</v>
      </c>
      <c r="AJ25" s="23">
        <v>158</v>
      </c>
      <c r="AK25" s="23">
        <v>359</v>
      </c>
      <c r="AL25" s="23">
        <v>167</v>
      </c>
      <c r="AM25" s="24">
        <v>192</v>
      </c>
      <c r="AO25" s="20"/>
      <c r="AQ25" s="22" t="s">
        <v>125</v>
      </c>
      <c r="AR25" s="23">
        <v>236</v>
      </c>
      <c r="AS25" s="23">
        <v>622</v>
      </c>
      <c r="AT25" s="23">
        <v>270</v>
      </c>
      <c r="AU25" s="24">
        <v>352</v>
      </c>
    </row>
    <row r="26" spans="1:47" ht="12" customHeight="1" x14ac:dyDescent="0.4">
      <c r="A26" s="20"/>
      <c r="C26" s="22" t="s">
        <v>126</v>
      </c>
      <c r="D26" s="23">
        <f>INDEX([1]⑤【加工用】秘匿あり町別!$C:$C,MATCH($C26,[1]⑤【加工用】秘匿あり町別!$B:$B,0))</f>
        <v>873</v>
      </c>
      <c r="E26" s="23">
        <f t="shared" si="1"/>
        <v>1577</v>
      </c>
      <c r="F26" s="23">
        <f>INDEX([1]⑤【加工用】秘匿あり町別!$E:$E,MATCH($C26,[1]⑤【加工用】秘匿あり町別!$B:$B,0))</f>
        <v>704</v>
      </c>
      <c r="G26" s="24">
        <f>INDEX([1]⑤【加工用】秘匿あり町別!$F:$F,MATCH($C26,[1]⑤【加工用】秘匿あり町別!$B:$B,0))</f>
        <v>873</v>
      </c>
      <c r="I26" s="20"/>
      <c r="K26" s="22" t="s">
        <v>127</v>
      </c>
      <c r="L26" s="26">
        <v>42</v>
      </c>
      <c r="M26" s="23">
        <v>79</v>
      </c>
      <c r="N26" s="23">
        <v>31</v>
      </c>
      <c r="O26" s="24">
        <v>48</v>
      </c>
      <c r="Q26" s="20"/>
      <c r="S26" s="22" t="s">
        <v>128</v>
      </c>
      <c r="T26" s="23">
        <v>61</v>
      </c>
      <c r="U26" s="23">
        <v>141</v>
      </c>
      <c r="V26" s="23">
        <v>71</v>
      </c>
      <c r="W26" s="24">
        <v>70</v>
      </c>
      <c r="Y26" s="20"/>
      <c r="AA26" s="22" t="s">
        <v>129</v>
      </c>
      <c r="AB26" s="23">
        <v>548</v>
      </c>
      <c r="AC26" s="23">
        <v>1221</v>
      </c>
      <c r="AD26" s="23">
        <v>535</v>
      </c>
      <c r="AE26" s="24">
        <v>686</v>
      </c>
      <c r="AG26" s="20"/>
      <c r="AI26" s="22"/>
      <c r="AM26" s="24"/>
      <c r="AO26" s="20"/>
      <c r="AQ26" s="22" t="s">
        <v>130</v>
      </c>
      <c r="AR26" s="23">
        <v>466</v>
      </c>
      <c r="AS26" s="23">
        <v>1137</v>
      </c>
      <c r="AT26" s="23">
        <v>571</v>
      </c>
      <c r="AU26" s="24">
        <v>566</v>
      </c>
    </row>
    <row r="27" spans="1:47" ht="12" customHeight="1" x14ac:dyDescent="0.4">
      <c r="A27" s="20"/>
      <c r="C27" s="22" t="s">
        <v>131</v>
      </c>
      <c r="D27" s="23">
        <f>INDEX([1]⑤【加工用】秘匿あり町別!$C:$C,MATCH($C27,[1]⑤【加工用】秘匿あり町別!$B:$B,0))</f>
        <v>484</v>
      </c>
      <c r="E27" s="23">
        <f t="shared" si="1"/>
        <v>868</v>
      </c>
      <c r="F27" s="23">
        <f>INDEX([1]⑤【加工用】秘匿あり町別!$E:$E,MATCH($C27,[1]⑤【加工用】秘匿あり町別!$B:$B,0))</f>
        <v>358</v>
      </c>
      <c r="G27" s="24">
        <f>INDEX([1]⑤【加工用】秘匿あり町別!$F:$F,MATCH($C27,[1]⑤【加工用】秘匿あり町別!$B:$B,0))</f>
        <v>510</v>
      </c>
      <c r="I27" s="20"/>
      <c r="K27" s="22" t="s">
        <v>132</v>
      </c>
      <c r="L27" s="26">
        <v>26</v>
      </c>
      <c r="M27" s="23">
        <v>53</v>
      </c>
      <c r="N27" s="23">
        <v>21</v>
      </c>
      <c r="O27" s="24">
        <v>32</v>
      </c>
      <c r="Q27" s="20"/>
      <c r="S27" s="22" t="s">
        <v>133</v>
      </c>
      <c r="T27" s="23">
        <v>552</v>
      </c>
      <c r="U27" s="23">
        <v>1297</v>
      </c>
      <c r="V27" s="23">
        <v>584</v>
      </c>
      <c r="W27" s="24">
        <v>713</v>
      </c>
      <c r="Y27" s="20"/>
      <c r="AA27" s="22" t="s">
        <v>134</v>
      </c>
      <c r="AB27" s="23">
        <v>652</v>
      </c>
      <c r="AC27" s="23">
        <v>1867</v>
      </c>
      <c r="AD27" s="23">
        <v>879</v>
      </c>
      <c r="AE27" s="24">
        <v>988</v>
      </c>
      <c r="AG27" s="20"/>
      <c r="AH27" s="15" t="s">
        <v>135</v>
      </c>
      <c r="AI27" s="16"/>
      <c r="AJ27" s="17">
        <v>1898</v>
      </c>
      <c r="AK27" s="17">
        <v>4581</v>
      </c>
      <c r="AL27" s="17">
        <v>2091</v>
      </c>
      <c r="AM27" s="18">
        <v>2490</v>
      </c>
      <c r="AO27" s="20"/>
      <c r="AQ27" s="22" t="s">
        <v>136</v>
      </c>
      <c r="AR27" s="23">
        <v>368</v>
      </c>
      <c r="AS27" s="23">
        <v>884</v>
      </c>
      <c r="AT27" s="23">
        <v>445</v>
      </c>
      <c r="AU27" s="24">
        <v>439</v>
      </c>
    </row>
    <row r="28" spans="1:47" ht="12" customHeight="1" x14ac:dyDescent="0.4">
      <c r="A28" s="20"/>
      <c r="C28" s="22" t="s">
        <v>137</v>
      </c>
      <c r="D28" s="23">
        <f>INDEX([1]⑤【加工用】秘匿あり町別!$C:$C,MATCH($C28,[1]⑤【加工用】秘匿あり町別!$B:$B,0))</f>
        <v>706</v>
      </c>
      <c r="E28" s="23">
        <f t="shared" si="1"/>
        <v>1265</v>
      </c>
      <c r="F28" s="23">
        <f>INDEX([1]⑤【加工用】秘匿あり町別!$E:$E,MATCH($C28,[1]⑤【加工用】秘匿あり町別!$B:$B,0))</f>
        <v>587</v>
      </c>
      <c r="G28" s="24">
        <f>INDEX([1]⑤【加工用】秘匿あり町別!$F:$F,MATCH($C28,[1]⑤【加工用】秘匿あり町別!$B:$B,0))</f>
        <v>678</v>
      </c>
      <c r="I28" s="20"/>
      <c r="K28" s="22" t="s">
        <v>138</v>
      </c>
      <c r="L28" s="26">
        <v>93</v>
      </c>
      <c r="M28" s="23">
        <v>164</v>
      </c>
      <c r="N28" s="23">
        <v>78</v>
      </c>
      <c r="O28" s="24">
        <v>86</v>
      </c>
      <c r="Q28" s="20"/>
      <c r="S28" s="22" t="s">
        <v>139</v>
      </c>
      <c r="T28" s="23">
        <v>534</v>
      </c>
      <c r="U28" s="23">
        <v>1038</v>
      </c>
      <c r="V28" s="23">
        <v>453</v>
      </c>
      <c r="W28" s="24">
        <v>585</v>
      </c>
      <c r="Y28" s="20"/>
      <c r="AA28" s="22" t="s">
        <v>140</v>
      </c>
      <c r="AB28" s="23">
        <v>678</v>
      </c>
      <c r="AC28" s="23">
        <v>1702</v>
      </c>
      <c r="AD28" s="23">
        <v>843</v>
      </c>
      <c r="AE28" s="24">
        <v>859</v>
      </c>
      <c r="AG28" s="20"/>
      <c r="AI28" s="22" t="s">
        <v>141</v>
      </c>
      <c r="AJ28" s="23">
        <v>15</v>
      </c>
      <c r="AK28" s="23">
        <v>37</v>
      </c>
      <c r="AL28" s="23">
        <v>21</v>
      </c>
      <c r="AM28" s="24">
        <v>16</v>
      </c>
      <c r="AO28" s="20"/>
      <c r="AQ28" s="22" t="s">
        <v>142</v>
      </c>
      <c r="AR28" s="23">
        <v>8</v>
      </c>
      <c r="AS28" s="23">
        <v>19</v>
      </c>
      <c r="AT28" s="23">
        <v>8</v>
      </c>
      <c r="AU28" s="24">
        <v>11</v>
      </c>
    </row>
    <row r="29" spans="1:47" ht="12" customHeight="1" x14ac:dyDescent="0.4">
      <c r="A29" s="20"/>
      <c r="C29" s="22" t="s">
        <v>143</v>
      </c>
      <c r="D29" s="23">
        <f>INDEX([1]⑤【加工用】秘匿あり町別!$C:$C,MATCH($C29,[1]⑤【加工用】秘匿あり町別!$B:$B,0))</f>
        <v>488</v>
      </c>
      <c r="E29" s="23">
        <f t="shared" si="1"/>
        <v>776</v>
      </c>
      <c r="F29" s="23">
        <f>INDEX([1]⑤【加工用】秘匿あり町別!$E:$E,MATCH($C29,[1]⑤【加工用】秘匿あり町別!$B:$B,0))</f>
        <v>311</v>
      </c>
      <c r="G29" s="24">
        <f>INDEX([1]⑤【加工用】秘匿あり町別!$F:$F,MATCH($C29,[1]⑤【加工用】秘匿あり町別!$B:$B,0))</f>
        <v>465</v>
      </c>
      <c r="I29" s="20"/>
      <c r="K29" s="22" t="s">
        <v>144</v>
      </c>
      <c r="L29" s="26">
        <v>79</v>
      </c>
      <c r="M29" s="23">
        <v>153</v>
      </c>
      <c r="N29" s="23">
        <v>68</v>
      </c>
      <c r="O29" s="24">
        <v>85</v>
      </c>
      <c r="Q29" s="20"/>
      <c r="S29" s="22" t="s">
        <v>145</v>
      </c>
      <c r="T29" s="23">
        <v>411</v>
      </c>
      <c r="U29" s="23">
        <v>889</v>
      </c>
      <c r="V29" s="23">
        <v>362</v>
      </c>
      <c r="W29" s="24">
        <v>527</v>
      </c>
      <c r="Y29" s="20"/>
      <c r="AA29" s="22" t="s">
        <v>146</v>
      </c>
      <c r="AB29" s="23">
        <v>969</v>
      </c>
      <c r="AC29" s="23">
        <v>2142</v>
      </c>
      <c r="AD29" s="23">
        <v>986</v>
      </c>
      <c r="AE29" s="24">
        <v>1156</v>
      </c>
      <c r="AG29" s="20"/>
      <c r="AI29" s="22" t="s">
        <v>147</v>
      </c>
      <c r="AJ29" s="23">
        <v>40</v>
      </c>
      <c r="AK29" s="23">
        <v>117</v>
      </c>
      <c r="AL29" s="23">
        <v>61</v>
      </c>
      <c r="AM29" s="24">
        <v>56</v>
      </c>
      <c r="AO29" s="20"/>
      <c r="AQ29" s="22"/>
      <c r="AU29" s="24"/>
    </row>
    <row r="30" spans="1:47" ht="12" customHeight="1" x14ac:dyDescent="0.4">
      <c r="A30" s="20"/>
      <c r="C30" s="22" t="s">
        <v>148</v>
      </c>
      <c r="D30" s="23">
        <f>INDEX([1]⑤【加工用】秘匿あり町別!$C:$C,MATCH($C30,[1]⑤【加工用】秘匿あり町別!$B:$B,0))</f>
        <v>280</v>
      </c>
      <c r="E30" s="23">
        <f t="shared" si="1"/>
        <v>481</v>
      </c>
      <c r="F30" s="23">
        <f>INDEX([1]⑤【加工用】秘匿あり町別!$E:$E,MATCH($C30,[1]⑤【加工用】秘匿あり町別!$B:$B,0))</f>
        <v>208</v>
      </c>
      <c r="G30" s="24">
        <f>INDEX([1]⑤【加工用】秘匿あり町別!$F:$F,MATCH($C30,[1]⑤【加工用】秘匿あり町別!$B:$B,0))</f>
        <v>273</v>
      </c>
      <c r="I30" s="20"/>
      <c r="K30" s="22" t="s">
        <v>149</v>
      </c>
      <c r="L30" s="26">
        <v>160</v>
      </c>
      <c r="M30" s="23">
        <v>279</v>
      </c>
      <c r="N30" s="23">
        <v>144</v>
      </c>
      <c r="O30" s="24">
        <v>135</v>
      </c>
      <c r="Q30" s="20"/>
      <c r="S30" s="22" t="s">
        <v>150</v>
      </c>
      <c r="T30" s="23">
        <v>649</v>
      </c>
      <c r="U30" s="23">
        <v>1449</v>
      </c>
      <c r="V30" s="23">
        <v>638</v>
      </c>
      <c r="W30" s="24">
        <v>811</v>
      </c>
      <c r="Y30" s="20"/>
      <c r="AA30" s="22" t="s">
        <v>151</v>
      </c>
      <c r="AB30" s="23">
        <v>619</v>
      </c>
      <c r="AC30" s="23">
        <v>1458</v>
      </c>
      <c r="AD30" s="23">
        <v>665</v>
      </c>
      <c r="AE30" s="24">
        <v>793</v>
      </c>
      <c r="AG30" s="20"/>
      <c r="AI30" s="22" t="s">
        <v>152</v>
      </c>
      <c r="AJ30" s="23">
        <v>15</v>
      </c>
      <c r="AK30" s="23">
        <v>33</v>
      </c>
      <c r="AL30" s="23">
        <v>16</v>
      </c>
      <c r="AM30" s="24">
        <v>17</v>
      </c>
      <c r="AO30" s="20"/>
      <c r="AP30" s="15" t="s">
        <v>153</v>
      </c>
      <c r="AQ30" s="16"/>
      <c r="AR30" s="17">
        <v>1866</v>
      </c>
      <c r="AS30" s="17">
        <v>4414</v>
      </c>
      <c r="AT30" s="17">
        <v>2026</v>
      </c>
      <c r="AU30" s="18">
        <v>2388</v>
      </c>
    </row>
    <row r="31" spans="1:47" ht="12" customHeight="1" x14ac:dyDescent="0.4">
      <c r="A31" s="20"/>
      <c r="C31" s="22" t="s">
        <v>154</v>
      </c>
      <c r="D31" s="23">
        <f>INDEX([1]⑤【加工用】秘匿あり町別!$C:$C,MATCH($C31,[1]⑤【加工用】秘匿あり町別!$B:$B,0))</f>
        <v>112</v>
      </c>
      <c r="E31" s="23">
        <f t="shared" si="1"/>
        <v>159</v>
      </c>
      <c r="F31" s="23">
        <f>INDEX([1]⑤【加工用】秘匿あり町別!$E:$E,MATCH($C31,[1]⑤【加工用】秘匿あり町別!$B:$B,0))</f>
        <v>69</v>
      </c>
      <c r="G31" s="24">
        <f>INDEX([1]⑤【加工用】秘匿あり町別!$F:$F,MATCH($C31,[1]⑤【加工用】秘匿あり町別!$B:$B,0))</f>
        <v>90</v>
      </c>
      <c r="I31" s="20"/>
      <c r="K31" s="22" t="s">
        <v>155</v>
      </c>
      <c r="L31" s="26">
        <v>309</v>
      </c>
      <c r="M31" s="23">
        <v>517</v>
      </c>
      <c r="N31" s="23">
        <v>253</v>
      </c>
      <c r="O31" s="24">
        <v>264</v>
      </c>
      <c r="Q31" s="20"/>
      <c r="S31" s="22" t="s">
        <v>156</v>
      </c>
      <c r="T31" s="23">
        <v>333</v>
      </c>
      <c r="U31" s="23">
        <v>753</v>
      </c>
      <c r="V31" s="23">
        <v>340</v>
      </c>
      <c r="W31" s="24">
        <v>413</v>
      </c>
      <c r="Y31" s="20"/>
      <c r="AA31" s="22" t="s">
        <v>157</v>
      </c>
      <c r="AB31" s="23">
        <v>41</v>
      </c>
      <c r="AC31" s="23">
        <v>101</v>
      </c>
      <c r="AD31" s="23">
        <v>49</v>
      </c>
      <c r="AE31" s="24">
        <v>52</v>
      </c>
      <c r="AG31" s="20"/>
      <c r="AI31" s="22" t="s">
        <v>158</v>
      </c>
      <c r="AJ31" s="23">
        <v>31</v>
      </c>
      <c r="AK31" s="23">
        <v>81</v>
      </c>
      <c r="AL31" s="23">
        <v>37</v>
      </c>
      <c r="AM31" s="24">
        <v>44</v>
      </c>
      <c r="AO31" s="20"/>
      <c r="AQ31" s="22" t="s">
        <v>159</v>
      </c>
      <c r="AR31" s="23">
        <v>15</v>
      </c>
      <c r="AS31" s="23">
        <v>58</v>
      </c>
      <c r="AT31" s="23">
        <v>28</v>
      </c>
      <c r="AU31" s="24">
        <v>30</v>
      </c>
    </row>
    <row r="32" spans="1:47" ht="12" customHeight="1" x14ac:dyDescent="0.4">
      <c r="A32" s="20"/>
      <c r="C32" s="22" t="s">
        <v>160</v>
      </c>
      <c r="D32" s="23">
        <f>INDEX([1]⑤【加工用】秘匿あり町別!$C:$C,MATCH($C32,[1]⑤【加工用】秘匿あり町別!$B:$B,0))</f>
        <v>241</v>
      </c>
      <c r="E32" s="23">
        <f t="shared" si="1"/>
        <v>445</v>
      </c>
      <c r="F32" s="23">
        <f>INDEX([1]⑤【加工用】秘匿あり町別!$E:$E,MATCH($C32,[1]⑤【加工用】秘匿あり町別!$B:$B,0))</f>
        <v>206</v>
      </c>
      <c r="G32" s="24">
        <f>INDEX([1]⑤【加工用】秘匿あり町別!$F:$F,MATCH($C32,[1]⑤【加工用】秘匿あり町別!$B:$B,0))</f>
        <v>239</v>
      </c>
      <c r="I32" s="20"/>
      <c r="K32" s="22" t="s">
        <v>161</v>
      </c>
      <c r="L32" s="26">
        <v>345</v>
      </c>
      <c r="M32" s="23">
        <v>605</v>
      </c>
      <c r="N32" s="23">
        <v>278</v>
      </c>
      <c r="O32" s="24">
        <v>327</v>
      </c>
      <c r="Q32" s="20"/>
      <c r="S32" s="22" t="s">
        <v>162</v>
      </c>
      <c r="T32" s="23">
        <v>1045</v>
      </c>
      <c r="U32" s="23">
        <v>2184</v>
      </c>
      <c r="V32" s="23">
        <v>1055</v>
      </c>
      <c r="W32" s="24">
        <v>1129</v>
      </c>
      <c r="Y32" s="20"/>
      <c r="AA32" s="22" t="s">
        <v>163</v>
      </c>
      <c r="AB32" s="23">
        <v>64</v>
      </c>
      <c r="AC32" s="23">
        <v>129</v>
      </c>
      <c r="AD32" s="23">
        <v>66</v>
      </c>
      <c r="AE32" s="24">
        <v>63</v>
      </c>
      <c r="AG32" s="20"/>
      <c r="AI32" s="22" t="s">
        <v>164</v>
      </c>
      <c r="AJ32" s="23">
        <v>470</v>
      </c>
      <c r="AK32" s="23">
        <v>1215</v>
      </c>
      <c r="AL32" s="23">
        <v>526</v>
      </c>
      <c r="AM32" s="24">
        <v>689</v>
      </c>
      <c r="AO32" s="20"/>
      <c r="AQ32" s="22" t="s">
        <v>165</v>
      </c>
      <c r="AR32" s="23">
        <v>10</v>
      </c>
      <c r="AS32" s="23">
        <v>34</v>
      </c>
      <c r="AT32" s="23">
        <v>16</v>
      </c>
      <c r="AU32" s="24">
        <v>18</v>
      </c>
    </row>
    <row r="33" spans="1:47" ht="12" customHeight="1" x14ac:dyDescent="0.4">
      <c r="A33" s="20"/>
      <c r="C33" s="22" t="s">
        <v>166</v>
      </c>
      <c r="D33" s="23">
        <f>INDEX([1]⑤【加工用】秘匿あり町別!$C:$C,MATCH($C33,[1]⑤【加工用】秘匿あり町別!$B:$B,0))</f>
        <v>236</v>
      </c>
      <c r="E33" s="23">
        <f t="shared" si="1"/>
        <v>334</v>
      </c>
      <c r="F33" s="23">
        <f>INDEX([1]⑤【加工用】秘匿あり町別!$E:$E,MATCH($C33,[1]⑤【加工用】秘匿あり町別!$B:$B,0))</f>
        <v>163</v>
      </c>
      <c r="G33" s="24">
        <f>INDEX([1]⑤【加工用】秘匿あり町別!$F:$F,MATCH($C33,[1]⑤【加工用】秘匿あり町別!$B:$B,0))</f>
        <v>171</v>
      </c>
      <c r="I33" s="20"/>
      <c r="K33" s="22" t="s">
        <v>167</v>
      </c>
      <c r="L33" s="26">
        <v>197</v>
      </c>
      <c r="M33" s="23">
        <v>369</v>
      </c>
      <c r="N33" s="23">
        <v>176</v>
      </c>
      <c r="O33" s="24">
        <v>193</v>
      </c>
      <c r="Q33" s="20"/>
      <c r="S33" s="22" t="s">
        <v>168</v>
      </c>
      <c r="T33" s="23">
        <v>449</v>
      </c>
      <c r="U33" s="23">
        <v>937</v>
      </c>
      <c r="V33" s="23">
        <v>473</v>
      </c>
      <c r="W33" s="24">
        <v>464</v>
      </c>
      <c r="Y33" s="20"/>
      <c r="AA33" s="22" t="s">
        <v>169</v>
      </c>
      <c r="AB33" s="23">
        <v>37</v>
      </c>
      <c r="AC33" s="23">
        <v>91</v>
      </c>
      <c r="AD33" s="23">
        <v>42</v>
      </c>
      <c r="AE33" s="24">
        <v>49</v>
      </c>
      <c r="AG33" s="20"/>
      <c r="AI33" s="22" t="s">
        <v>170</v>
      </c>
      <c r="AJ33" s="23">
        <v>433</v>
      </c>
      <c r="AK33" s="23">
        <v>854</v>
      </c>
      <c r="AL33" s="23">
        <v>395</v>
      </c>
      <c r="AM33" s="24">
        <v>459</v>
      </c>
      <c r="AO33" s="20"/>
      <c r="AQ33" s="22" t="s">
        <v>171</v>
      </c>
      <c r="AR33" s="23">
        <v>13</v>
      </c>
      <c r="AS33" s="23">
        <v>46</v>
      </c>
      <c r="AT33" s="23">
        <v>22</v>
      </c>
      <c r="AU33" s="24">
        <v>24</v>
      </c>
    </row>
    <row r="34" spans="1:47" ht="12" customHeight="1" x14ac:dyDescent="0.4">
      <c r="A34" s="20"/>
      <c r="C34" s="22" t="s">
        <v>172</v>
      </c>
      <c r="D34" s="23">
        <f>INDEX([1]⑤【加工用】秘匿あり町別!$C:$C,MATCH($C34,[1]⑤【加工用】秘匿あり町別!$B:$B,0))</f>
        <v>4</v>
      </c>
      <c r="E34" s="23">
        <f t="shared" si="1"/>
        <v>10</v>
      </c>
      <c r="F34" s="23">
        <f>INDEX([1]⑤【加工用】秘匿あり町別!$E:$E,MATCH($C34,[1]⑤【加工用】秘匿あり町別!$B:$B,0))</f>
        <v>5</v>
      </c>
      <c r="G34" s="24">
        <f>INDEX([1]⑤【加工用】秘匿あり町別!$F:$F,MATCH($C34,[1]⑤【加工用】秘匿あり町別!$B:$B,0))</f>
        <v>5</v>
      </c>
      <c r="I34" s="20"/>
      <c r="K34" s="22" t="s">
        <v>173</v>
      </c>
      <c r="L34" s="26">
        <v>306</v>
      </c>
      <c r="M34" s="23">
        <v>594</v>
      </c>
      <c r="N34" s="23">
        <v>251</v>
      </c>
      <c r="O34" s="24">
        <v>343</v>
      </c>
      <c r="Q34" s="20"/>
      <c r="S34" s="22" t="s">
        <v>174</v>
      </c>
      <c r="T34" s="23">
        <v>645</v>
      </c>
      <c r="U34" s="23">
        <v>1499</v>
      </c>
      <c r="V34" s="23">
        <v>705</v>
      </c>
      <c r="W34" s="24">
        <v>794</v>
      </c>
      <c r="Y34" s="20"/>
      <c r="AA34" s="22" t="s">
        <v>175</v>
      </c>
      <c r="AB34" s="23">
        <v>35</v>
      </c>
      <c r="AC34" s="23">
        <v>81</v>
      </c>
      <c r="AD34" s="23">
        <v>33</v>
      </c>
      <c r="AE34" s="24">
        <v>48</v>
      </c>
      <c r="AG34" s="20"/>
      <c r="AI34" s="22" t="s">
        <v>176</v>
      </c>
      <c r="AJ34" s="23">
        <v>89</v>
      </c>
      <c r="AK34" s="23">
        <v>206</v>
      </c>
      <c r="AL34" s="23">
        <v>88</v>
      </c>
      <c r="AM34" s="24">
        <v>118</v>
      </c>
      <c r="AO34" s="20"/>
      <c r="AQ34" s="22" t="s">
        <v>177</v>
      </c>
      <c r="AR34" s="23">
        <v>9</v>
      </c>
      <c r="AS34" s="23">
        <v>29</v>
      </c>
      <c r="AT34" s="23">
        <v>9</v>
      </c>
      <c r="AU34" s="24">
        <v>20</v>
      </c>
    </row>
    <row r="35" spans="1:47" ht="12" customHeight="1" x14ac:dyDescent="0.4">
      <c r="A35" s="20"/>
      <c r="C35" s="22" t="s">
        <v>178</v>
      </c>
      <c r="D35" s="23">
        <f>INDEX([1]⑤【加工用】秘匿あり町別!$C:$C,MATCH($C35,[1]⑤【加工用】秘匿あり町別!$B:$B,0))</f>
        <v>407</v>
      </c>
      <c r="E35" s="23">
        <f t="shared" si="1"/>
        <v>809</v>
      </c>
      <c r="F35" s="23">
        <f>INDEX([1]⑤【加工用】秘匿あり町別!$E:$E,MATCH($C35,[1]⑤【加工用】秘匿あり町別!$B:$B,0))</f>
        <v>400</v>
      </c>
      <c r="G35" s="24">
        <f>INDEX([1]⑤【加工用】秘匿あり町別!$F:$F,MATCH($C35,[1]⑤【加工用】秘匿あり町別!$B:$B,0))</f>
        <v>409</v>
      </c>
      <c r="I35" s="20"/>
      <c r="K35" s="22" t="s">
        <v>179</v>
      </c>
      <c r="L35" s="26">
        <v>95</v>
      </c>
      <c r="M35" s="23">
        <v>193</v>
      </c>
      <c r="N35" s="23">
        <v>91</v>
      </c>
      <c r="O35" s="24">
        <v>102</v>
      </c>
      <c r="Q35" s="20"/>
      <c r="S35" s="22" t="s">
        <v>180</v>
      </c>
      <c r="T35" s="23">
        <v>529</v>
      </c>
      <c r="U35" s="23">
        <v>1160</v>
      </c>
      <c r="V35" s="23">
        <v>533</v>
      </c>
      <c r="W35" s="24">
        <v>627</v>
      </c>
      <c r="Y35" s="20"/>
      <c r="AA35" s="22" t="s">
        <v>181</v>
      </c>
      <c r="AB35" s="23">
        <v>81</v>
      </c>
      <c r="AC35" s="23">
        <v>200</v>
      </c>
      <c r="AD35" s="23">
        <v>92</v>
      </c>
      <c r="AE35" s="24">
        <v>108</v>
      </c>
      <c r="AG35" s="14"/>
      <c r="AI35" s="22" t="s">
        <v>182</v>
      </c>
      <c r="AJ35" s="23">
        <v>29</v>
      </c>
      <c r="AK35" s="23">
        <v>75</v>
      </c>
      <c r="AL35" s="23">
        <v>38</v>
      </c>
      <c r="AM35" s="24">
        <v>37</v>
      </c>
      <c r="AO35" s="20"/>
      <c r="AQ35" s="22" t="s">
        <v>183</v>
      </c>
      <c r="AR35" s="23">
        <v>35</v>
      </c>
      <c r="AS35" s="23">
        <v>141</v>
      </c>
      <c r="AT35" s="23">
        <v>67</v>
      </c>
      <c r="AU35" s="24">
        <v>74</v>
      </c>
    </row>
    <row r="36" spans="1:47" ht="12" customHeight="1" x14ac:dyDescent="0.4">
      <c r="A36" s="20"/>
      <c r="C36" s="22" t="s">
        <v>184</v>
      </c>
      <c r="D36" s="23">
        <f>INDEX([1]⑤【加工用】秘匿あり町別!$C:$C,MATCH($C36,[1]⑤【加工用】秘匿あり町別!$B:$B,0))</f>
        <v>547</v>
      </c>
      <c r="E36" s="23">
        <f t="shared" si="1"/>
        <v>1050</v>
      </c>
      <c r="F36" s="23">
        <f>INDEX([1]⑤【加工用】秘匿あり町別!$E:$E,MATCH($C36,[1]⑤【加工用】秘匿あり町別!$B:$B,0))</f>
        <v>505</v>
      </c>
      <c r="G36" s="24">
        <f>INDEX([1]⑤【加工用】秘匿あり町別!$F:$F,MATCH($C36,[1]⑤【加工用】秘匿あり町別!$B:$B,0))</f>
        <v>545</v>
      </c>
      <c r="I36" s="20"/>
      <c r="K36" s="22" t="s">
        <v>185</v>
      </c>
      <c r="L36" s="26">
        <v>264</v>
      </c>
      <c r="M36" s="23">
        <v>482</v>
      </c>
      <c r="N36" s="23">
        <v>225</v>
      </c>
      <c r="O36" s="24">
        <v>257</v>
      </c>
      <c r="Q36" s="20"/>
      <c r="S36" s="22" t="s">
        <v>186</v>
      </c>
      <c r="T36" s="23">
        <v>297</v>
      </c>
      <c r="U36" s="23">
        <v>788</v>
      </c>
      <c r="V36" s="23">
        <v>353</v>
      </c>
      <c r="W36" s="24">
        <v>435</v>
      </c>
      <c r="Y36" s="20"/>
      <c r="AA36" s="22"/>
      <c r="AB36" s="26"/>
      <c r="AE36" s="24"/>
      <c r="AG36" s="20"/>
      <c r="AI36" s="22" t="s">
        <v>187</v>
      </c>
      <c r="AJ36" s="23">
        <v>96</v>
      </c>
      <c r="AK36" s="23">
        <v>209</v>
      </c>
      <c r="AL36" s="23">
        <v>92</v>
      </c>
      <c r="AM36" s="24">
        <v>117</v>
      </c>
      <c r="AO36" s="20"/>
      <c r="AQ36" s="22" t="s">
        <v>188</v>
      </c>
      <c r="AR36" s="23">
        <v>29</v>
      </c>
      <c r="AS36" s="23">
        <v>71</v>
      </c>
      <c r="AT36" s="23">
        <v>33</v>
      </c>
      <c r="AU36" s="24">
        <v>38</v>
      </c>
    </row>
    <row r="37" spans="1:47" ht="12" customHeight="1" x14ac:dyDescent="0.4">
      <c r="A37" s="20"/>
      <c r="C37" s="22" t="s">
        <v>189</v>
      </c>
      <c r="D37" s="23">
        <f>INDEX([1]⑤【加工用】秘匿あり町別!$C:$C,MATCH($C37,[1]⑤【加工用】秘匿あり町別!$B:$B,0))</f>
        <v>550</v>
      </c>
      <c r="E37" s="23">
        <f t="shared" si="1"/>
        <v>1167</v>
      </c>
      <c r="F37" s="23">
        <f>INDEX([1]⑤【加工用】秘匿あり町別!$E:$E,MATCH($C37,[1]⑤【加工用】秘匿あり町別!$B:$B,0))</f>
        <v>517</v>
      </c>
      <c r="G37" s="24">
        <f>INDEX([1]⑤【加工用】秘匿あり町別!$F:$F,MATCH($C37,[1]⑤【加工用】秘匿あり町別!$B:$B,0))</f>
        <v>650</v>
      </c>
      <c r="I37" s="20"/>
      <c r="K37" s="22" t="s">
        <v>190</v>
      </c>
      <c r="L37" s="26">
        <v>333</v>
      </c>
      <c r="M37" s="23">
        <v>644</v>
      </c>
      <c r="N37" s="23">
        <v>305</v>
      </c>
      <c r="O37" s="24">
        <v>339</v>
      </c>
      <c r="Q37" s="20"/>
      <c r="S37" s="22" t="s">
        <v>191</v>
      </c>
      <c r="T37" s="23">
        <v>357</v>
      </c>
      <c r="U37" s="23">
        <v>687</v>
      </c>
      <c r="V37" s="23">
        <v>290</v>
      </c>
      <c r="W37" s="24">
        <v>397</v>
      </c>
      <c r="Y37" s="20"/>
      <c r="Z37" s="15" t="s">
        <v>192</v>
      </c>
      <c r="AA37" s="16"/>
      <c r="AB37" s="25">
        <v>1401</v>
      </c>
      <c r="AC37" s="17">
        <v>3516</v>
      </c>
      <c r="AD37" s="17">
        <v>1649</v>
      </c>
      <c r="AE37" s="18">
        <v>1867</v>
      </c>
      <c r="AG37" s="20"/>
      <c r="AI37" s="22" t="s">
        <v>193</v>
      </c>
      <c r="AJ37" s="23">
        <v>107</v>
      </c>
      <c r="AK37" s="23">
        <v>236</v>
      </c>
      <c r="AL37" s="23">
        <v>105</v>
      </c>
      <c r="AM37" s="24">
        <v>131</v>
      </c>
      <c r="AO37" s="20"/>
      <c r="AQ37" s="22" t="s">
        <v>194</v>
      </c>
      <c r="AR37" s="23">
        <v>91</v>
      </c>
      <c r="AS37" s="23">
        <v>212</v>
      </c>
      <c r="AT37" s="23">
        <v>106</v>
      </c>
      <c r="AU37" s="24">
        <v>106</v>
      </c>
    </row>
    <row r="38" spans="1:47" ht="12" customHeight="1" x14ac:dyDescent="0.4">
      <c r="A38" s="20"/>
      <c r="C38" s="22" t="s">
        <v>195</v>
      </c>
      <c r="D38" s="23">
        <f>INDEX([1]⑤【加工用】秘匿あり町別!$C:$C,MATCH($C38,[1]⑤【加工用】秘匿あり町別!$B:$B,0))</f>
        <v>236</v>
      </c>
      <c r="E38" s="23">
        <f t="shared" si="1"/>
        <v>445</v>
      </c>
      <c r="F38" s="23">
        <f>INDEX([1]⑤【加工用】秘匿あり町別!$E:$E,MATCH($C38,[1]⑤【加工用】秘匿あり町別!$B:$B,0))</f>
        <v>198</v>
      </c>
      <c r="G38" s="24">
        <f>INDEX([1]⑤【加工用】秘匿あり町別!$F:$F,MATCH($C38,[1]⑤【加工用】秘匿あり町別!$B:$B,0))</f>
        <v>247</v>
      </c>
      <c r="I38" s="20"/>
      <c r="K38" s="22" t="s">
        <v>196</v>
      </c>
      <c r="L38" s="26">
        <v>1004</v>
      </c>
      <c r="M38" s="23">
        <v>2447</v>
      </c>
      <c r="N38" s="23">
        <v>1057</v>
      </c>
      <c r="O38" s="24">
        <v>1390</v>
      </c>
      <c r="Q38" s="20"/>
      <c r="S38" s="22" t="s">
        <v>197</v>
      </c>
      <c r="T38" s="23">
        <v>333</v>
      </c>
      <c r="U38" s="23">
        <v>669</v>
      </c>
      <c r="V38" s="23">
        <v>290</v>
      </c>
      <c r="W38" s="24">
        <v>379</v>
      </c>
      <c r="Y38" s="20"/>
      <c r="AA38" s="22" t="s">
        <v>198</v>
      </c>
      <c r="AB38" s="23">
        <v>322</v>
      </c>
      <c r="AC38" s="23">
        <v>735</v>
      </c>
      <c r="AD38" s="23">
        <v>363</v>
      </c>
      <c r="AE38" s="24">
        <v>372</v>
      </c>
      <c r="AG38" s="20"/>
      <c r="AI38" s="22" t="s">
        <v>199</v>
      </c>
      <c r="AJ38" s="23">
        <v>110</v>
      </c>
      <c r="AK38" s="23">
        <v>279</v>
      </c>
      <c r="AL38" s="23">
        <v>141</v>
      </c>
      <c r="AM38" s="24">
        <v>138</v>
      </c>
      <c r="AO38" s="20"/>
      <c r="AQ38" s="22" t="s">
        <v>200</v>
      </c>
      <c r="AR38" s="23">
        <v>32</v>
      </c>
      <c r="AS38" s="23">
        <v>59</v>
      </c>
      <c r="AT38" s="23">
        <v>30</v>
      </c>
      <c r="AU38" s="24">
        <v>29</v>
      </c>
    </row>
    <row r="39" spans="1:47" ht="12" customHeight="1" x14ac:dyDescent="0.4">
      <c r="A39" s="20"/>
      <c r="C39" s="22" t="s">
        <v>201</v>
      </c>
      <c r="D39" s="23">
        <f>INDEX([1]⑤【加工用】秘匿あり町別!$C:$C,MATCH($C39,[1]⑤【加工用】秘匿あり町別!$B:$B,0))</f>
        <v>592</v>
      </c>
      <c r="E39" s="23">
        <f t="shared" si="1"/>
        <v>1348</v>
      </c>
      <c r="F39" s="23">
        <f>INDEX([1]⑤【加工用】秘匿あり町別!$E:$E,MATCH($C39,[1]⑤【加工用】秘匿あり町別!$B:$B,0))</f>
        <v>607</v>
      </c>
      <c r="G39" s="24">
        <f>INDEX([1]⑤【加工用】秘匿あり町別!$F:$F,MATCH($C39,[1]⑤【加工用】秘匿あり町別!$B:$B,0))</f>
        <v>741</v>
      </c>
      <c r="I39" s="20"/>
      <c r="K39" s="22" t="s">
        <v>202</v>
      </c>
      <c r="L39" s="26">
        <v>97</v>
      </c>
      <c r="M39" s="23">
        <v>210</v>
      </c>
      <c r="N39" s="23">
        <v>99</v>
      </c>
      <c r="O39" s="24">
        <v>111</v>
      </c>
      <c r="Q39" s="20"/>
      <c r="S39" s="22" t="s">
        <v>203</v>
      </c>
      <c r="T39" s="23">
        <v>79</v>
      </c>
      <c r="U39" s="23">
        <v>145</v>
      </c>
      <c r="V39" s="23">
        <v>72</v>
      </c>
      <c r="W39" s="24">
        <v>73</v>
      </c>
      <c r="Y39" s="20"/>
      <c r="AA39" s="22" t="s">
        <v>204</v>
      </c>
      <c r="AB39" s="23">
        <v>243</v>
      </c>
      <c r="AC39" s="23">
        <v>550</v>
      </c>
      <c r="AD39" s="23">
        <v>274</v>
      </c>
      <c r="AE39" s="24">
        <v>276</v>
      </c>
      <c r="AG39" s="20"/>
      <c r="AI39" s="22" t="s">
        <v>205</v>
      </c>
      <c r="AJ39" s="23">
        <v>16</v>
      </c>
      <c r="AK39" s="23">
        <v>36</v>
      </c>
      <c r="AL39" s="23">
        <v>18</v>
      </c>
      <c r="AM39" s="24">
        <v>18</v>
      </c>
      <c r="AO39" s="20"/>
      <c r="AQ39" s="22" t="s">
        <v>206</v>
      </c>
      <c r="AR39" s="23">
        <v>182</v>
      </c>
      <c r="AS39" s="23">
        <v>387</v>
      </c>
      <c r="AT39" s="23">
        <v>188</v>
      </c>
      <c r="AU39" s="24">
        <v>199</v>
      </c>
    </row>
    <row r="40" spans="1:47" ht="12" customHeight="1" x14ac:dyDescent="0.4">
      <c r="A40" s="20"/>
      <c r="C40" s="22" t="s">
        <v>207</v>
      </c>
      <c r="D40" s="23">
        <f>INDEX([1]⑤【加工用】秘匿あり町別!$C:$C,MATCH($C40,[1]⑤【加工用】秘匿あり町別!$B:$B,0))</f>
        <v>291</v>
      </c>
      <c r="E40" s="23">
        <f t="shared" si="1"/>
        <v>448</v>
      </c>
      <c r="F40" s="23">
        <f>INDEX([1]⑤【加工用】秘匿あり町別!$E:$E,MATCH($C40,[1]⑤【加工用】秘匿あり町別!$B:$B,0))</f>
        <v>214</v>
      </c>
      <c r="G40" s="24">
        <f>INDEX([1]⑤【加工用】秘匿あり町別!$F:$F,MATCH($C40,[1]⑤【加工用】秘匿あり町別!$B:$B,0))</f>
        <v>234</v>
      </c>
      <c r="I40" s="20"/>
      <c r="K40" s="22" t="s">
        <v>208</v>
      </c>
      <c r="L40" s="26" t="s">
        <v>344</v>
      </c>
      <c r="M40" s="23" t="s">
        <v>344</v>
      </c>
      <c r="N40" s="23" t="s">
        <v>344</v>
      </c>
      <c r="O40" s="24" t="s">
        <v>344</v>
      </c>
      <c r="Q40" s="20"/>
      <c r="S40" s="22" t="s">
        <v>209</v>
      </c>
      <c r="T40" s="23">
        <v>1744</v>
      </c>
      <c r="U40" s="23">
        <v>4381</v>
      </c>
      <c r="V40" s="23">
        <v>2031</v>
      </c>
      <c r="W40" s="24">
        <v>2350</v>
      </c>
      <c r="Y40" s="20"/>
      <c r="AA40" s="22" t="s">
        <v>210</v>
      </c>
      <c r="AB40" s="23">
        <v>91</v>
      </c>
      <c r="AC40" s="23">
        <v>190</v>
      </c>
      <c r="AD40" s="23">
        <v>98</v>
      </c>
      <c r="AE40" s="24">
        <v>92</v>
      </c>
      <c r="AG40" s="20"/>
      <c r="AI40" s="22" t="s">
        <v>211</v>
      </c>
      <c r="AJ40" s="23">
        <v>8</v>
      </c>
      <c r="AK40" s="23">
        <v>15</v>
      </c>
      <c r="AL40" s="23">
        <v>9</v>
      </c>
      <c r="AM40" s="24">
        <v>6</v>
      </c>
      <c r="AO40" s="20"/>
      <c r="AQ40" s="22" t="s">
        <v>212</v>
      </c>
      <c r="AR40" s="23">
        <v>60</v>
      </c>
      <c r="AS40" s="23">
        <v>146</v>
      </c>
      <c r="AT40" s="23">
        <v>73</v>
      </c>
      <c r="AU40" s="24">
        <v>73</v>
      </c>
    </row>
    <row r="41" spans="1:47" ht="12" customHeight="1" x14ac:dyDescent="0.4">
      <c r="A41" s="20"/>
      <c r="C41" s="22" t="s">
        <v>213</v>
      </c>
      <c r="D41" s="23">
        <f>INDEX([1]⑤【加工用】秘匿あり町別!$C:$C,MATCH($C41,[1]⑤【加工用】秘匿あり町別!$B:$B,0))</f>
        <v>389</v>
      </c>
      <c r="E41" s="23">
        <f t="shared" si="1"/>
        <v>642</v>
      </c>
      <c r="F41" s="23">
        <f>INDEX([1]⑤【加工用】秘匿あり町別!$E:$E,MATCH($C41,[1]⑤【加工用】秘匿あり町別!$B:$B,0))</f>
        <v>320</v>
      </c>
      <c r="G41" s="24">
        <f>INDEX([1]⑤【加工用】秘匿あり町別!$F:$F,MATCH($C41,[1]⑤【加工用】秘匿あり町別!$B:$B,0))</f>
        <v>322</v>
      </c>
      <c r="I41" s="20"/>
      <c r="K41" s="22" t="s">
        <v>214</v>
      </c>
      <c r="L41" s="26">
        <v>104</v>
      </c>
      <c r="M41" s="23">
        <v>3421</v>
      </c>
      <c r="N41" s="23">
        <v>3228</v>
      </c>
      <c r="O41" s="24">
        <v>193</v>
      </c>
      <c r="Q41" s="20"/>
      <c r="S41" s="22" t="s">
        <v>215</v>
      </c>
      <c r="T41" s="23">
        <v>241</v>
      </c>
      <c r="U41" s="23">
        <v>514</v>
      </c>
      <c r="V41" s="23">
        <v>228</v>
      </c>
      <c r="W41" s="24">
        <v>286</v>
      </c>
      <c r="Y41" s="20"/>
      <c r="AA41" s="22" t="s">
        <v>216</v>
      </c>
      <c r="AB41" s="23">
        <v>420</v>
      </c>
      <c r="AC41" s="23">
        <v>1087</v>
      </c>
      <c r="AD41" s="23">
        <v>507</v>
      </c>
      <c r="AE41" s="24">
        <v>580</v>
      </c>
      <c r="AG41" s="20"/>
      <c r="AI41" s="22" t="s">
        <v>217</v>
      </c>
      <c r="AJ41" s="23">
        <v>64</v>
      </c>
      <c r="AK41" s="23">
        <v>188</v>
      </c>
      <c r="AL41" s="23">
        <v>72</v>
      </c>
      <c r="AM41" s="24">
        <v>116</v>
      </c>
      <c r="AO41" s="20"/>
      <c r="AQ41" s="22" t="s">
        <v>218</v>
      </c>
      <c r="AR41" s="23">
        <v>4</v>
      </c>
      <c r="AS41" s="23">
        <v>9</v>
      </c>
      <c r="AT41" s="23">
        <v>4</v>
      </c>
      <c r="AU41" s="24">
        <v>5</v>
      </c>
    </row>
    <row r="42" spans="1:47" ht="12" customHeight="1" x14ac:dyDescent="0.4">
      <c r="A42" s="20"/>
      <c r="C42" s="22" t="s">
        <v>219</v>
      </c>
      <c r="D42" s="23">
        <f>INDEX([1]⑤【加工用】秘匿あり町別!$C:$C,MATCH($C42,[1]⑤【加工用】秘匿あり町別!$B:$B,0))</f>
        <v>274</v>
      </c>
      <c r="E42" s="23">
        <f t="shared" si="1"/>
        <v>457</v>
      </c>
      <c r="F42" s="23">
        <f>INDEX([1]⑤【加工用】秘匿あり町別!$E:$E,MATCH($C42,[1]⑤【加工用】秘匿あり町別!$B:$B,0))</f>
        <v>211</v>
      </c>
      <c r="G42" s="24">
        <f>INDEX([1]⑤【加工用】秘匿あり町別!$F:$F,MATCH($C42,[1]⑤【加工用】秘匿あり町別!$B:$B,0))</f>
        <v>246</v>
      </c>
      <c r="I42" s="20"/>
      <c r="K42" s="22" t="s">
        <v>220</v>
      </c>
      <c r="L42" s="26">
        <v>0</v>
      </c>
      <c r="M42" s="23">
        <v>0</v>
      </c>
      <c r="N42" s="23">
        <v>0</v>
      </c>
      <c r="O42" s="24">
        <v>0</v>
      </c>
      <c r="Q42" s="20"/>
      <c r="S42" s="22" t="s">
        <v>221</v>
      </c>
      <c r="T42" s="23">
        <v>310</v>
      </c>
      <c r="U42" s="23">
        <v>729</v>
      </c>
      <c r="V42" s="23">
        <v>350</v>
      </c>
      <c r="W42" s="24">
        <v>379</v>
      </c>
      <c r="Y42" s="20"/>
      <c r="AA42" s="22" t="s">
        <v>222</v>
      </c>
      <c r="AB42" s="23">
        <v>150</v>
      </c>
      <c r="AC42" s="23">
        <v>527</v>
      </c>
      <c r="AD42" s="23">
        <v>199</v>
      </c>
      <c r="AE42" s="24">
        <v>328</v>
      </c>
      <c r="AG42" s="20"/>
      <c r="AI42" s="22" t="s">
        <v>223</v>
      </c>
      <c r="AJ42" s="23">
        <v>292</v>
      </c>
      <c r="AK42" s="23">
        <v>758</v>
      </c>
      <c r="AL42" s="23">
        <v>359</v>
      </c>
      <c r="AM42" s="24">
        <v>399</v>
      </c>
      <c r="AO42" s="20"/>
      <c r="AQ42" s="22" t="s">
        <v>224</v>
      </c>
      <c r="AR42" s="23">
        <v>94</v>
      </c>
      <c r="AS42" s="23">
        <v>190</v>
      </c>
      <c r="AT42" s="23">
        <v>94</v>
      </c>
      <c r="AU42" s="24">
        <v>96</v>
      </c>
    </row>
    <row r="43" spans="1:47" ht="12" customHeight="1" x14ac:dyDescent="0.4">
      <c r="A43" s="20"/>
      <c r="C43" s="22" t="s">
        <v>225</v>
      </c>
      <c r="D43" s="23">
        <f>INDEX([1]⑤【加工用】秘匿あり町別!$C:$C,MATCH($C43,[1]⑤【加工用】秘匿あり町別!$B:$B,0))</f>
        <v>14</v>
      </c>
      <c r="E43" s="23">
        <f t="shared" si="1"/>
        <v>27</v>
      </c>
      <c r="F43" s="23">
        <f>INDEX([1]⑤【加工用】秘匿あり町別!$E:$E,MATCH($C43,[1]⑤【加工用】秘匿あり町別!$B:$B,0))</f>
        <v>7</v>
      </c>
      <c r="G43" s="24">
        <f>INDEX([1]⑤【加工用】秘匿あり町別!$F:$F,MATCH($C43,[1]⑤【加工用】秘匿あり町別!$B:$B,0))</f>
        <v>20</v>
      </c>
      <c r="I43" s="20"/>
      <c r="K43" s="22" t="s">
        <v>226</v>
      </c>
      <c r="L43" s="26">
        <v>5</v>
      </c>
      <c r="M43" s="23">
        <v>102</v>
      </c>
      <c r="N43" s="23">
        <v>103</v>
      </c>
      <c r="O43" s="24">
        <v>-1</v>
      </c>
      <c r="Q43" s="20"/>
      <c r="S43" s="22" t="s">
        <v>227</v>
      </c>
      <c r="T43" s="23">
        <v>702</v>
      </c>
      <c r="U43" s="23">
        <v>1421</v>
      </c>
      <c r="V43" s="23">
        <v>645</v>
      </c>
      <c r="W43" s="24">
        <v>776</v>
      </c>
      <c r="Y43" s="20"/>
      <c r="AA43" s="22" t="s">
        <v>228</v>
      </c>
      <c r="AB43" s="23">
        <v>51</v>
      </c>
      <c r="AC43" s="23">
        <v>137</v>
      </c>
      <c r="AD43" s="23">
        <v>71</v>
      </c>
      <c r="AE43" s="24">
        <v>66</v>
      </c>
      <c r="AG43" s="20"/>
      <c r="AI43" s="22" t="s">
        <v>229</v>
      </c>
      <c r="AJ43" s="23">
        <v>25</v>
      </c>
      <c r="AK43" s="23">
        <v>75</v>
      </c>
      <c r="AL43" s="23">
        <v>33</v>
      </c>
      <c r="AM43" s="24">
        <v>42</v>
      </c>
      <c r="AO43" s="20"/>
      <c r="AQ43" s="22" t="s">
        <v>230</v>
      </c>
      <c r="AR43" s="23">
        <v>157</v>
      </c>
      <c r="AS43" s="23">
        <v>333</v>
      </c>
      <c r="AT43" s="23">
        <v>146</v>
      </c>
      <c r="AU43" s="24">
        <v>187</v>
      </c>
    </row>
    <row r="44" spans="1:47" ht="12" customHeight="1" x14ac:dyDescent="0.4">
      <c r="A44" s="20"/>
      <c r="C44" s="22" t="s">
        <v>231</v>
      </c>
      <c r="D44" s="23">
        <f>INDEX([1]⑤【加工用】秘匿あり町別!$C:$C,MATCH($C44,[1]⑤【加工用】秘匿あり町別!$B:$B,0))</f>
        <v>175</v>
      </c>
      <c r="E44" s="23">
        <f t="shared" si="1"/>
        <v>338</v>
      </c>
      <c r="F44" s="23">
        <f>INDEX([1]⑤【加工用】秘匿あり町別!$E:$E,MATCH($C44,[1]⑤【加工用】秘匿あり町別!$B:$B,0))</f>
        <v>183</v>
      </c>
      <c r="G44" s="24">
        <f>INDEX([1]⑤【加工用】秘匿あり町別!$F:$F,MATCH($C44,[1]⑤【加工用】秘匿あり町別!$B:$B,0))</f>
        <v>155</v>
      </c>
      <c r="I44" s="20"/>
      <c r="K44" s="22" t="s">
        <v>232</v>
      </c>
      <c r="L44" s="26">
        <v>207</v>
      </c>
      <c r="M44" s="23">
        <v>360</v>
      </c>
      <c r="N44" s="23">
        <v>186</v>
      </c>
      <c r="O44" s="24">
        <v>174</v>
      </c>
      <c r="Q44" s="20"/>
      <c r="S44" s="22" t="s">
        <v>233</v>
      </c>
      <c r="T44" s="23">
        <v>384</v>
      </c>
      <c r="U44" s="23">
        <v>836</v>
      </c>
      <c r="V44" s="23">
        <v>403</v>
      </c>
      <c r="W44" s="24">
        <v>433</v>
      </c>
      <c r="Y44" s="20"/>
      <c r="AA44" s="22" t="s">
        <v>234</v>
      </c>
      <c r="AB44" s="23">
        <v>48</v>
      </c>
      <c r="AC44" s="23">
        <v>124</v>
      </c>
      <c r="AD44" s="23">
        <v>54</v>
      </c>
      <c r="AE44" s="24">
        <v>70</v>
      </c>
      <c r="AG44" s="20"/>
      <c r="AI44" s="22" t="s">
        <v>235</v>
      </c>
      <c r="AJ44" s="23">
        <v>33</v>
      </c>
      <c r="AK44" s="23">
        <v>105</v>
      </c>
      <c r="AL44" s="23">
        <v>51</v>
      </c>
      <c r="AM44" s="24">
        <v>54</v>
      </c>
      <c r="AO44" s="20"/>
      <c r="AQ44" s="22" t="s">
        <v>236</v>
      </c>
      <c r="AR44" s="23">
        <v>71</v>
      </c>
      <c r="AS44" s="23">
        <v>180</v>
      </c>
      <c r="AT44" s="23">
        <v>72</v>
      </c>
      <c r="AU44" s="24">
        <v>108</v>
      </c>
    </row>
    <row r="45" spans="1:47" ht="12" customHeight="1" x14ac:dyDescent="0.4">
      <c r="A45" s="20"/>
      <c r="C45" s="22" t="s">
        <v>237</v>
      </c>
      <c r="D45" s="23">
        <f>INDEX([1]⑤【加工用】秘匿あり町別!$C:$C,MATCH($C45,[1]⑤【加工用】秘匿あり町別!$B:$B,0))</f>
        <v>612</v>
      </c>
      <c r="E45" s="23">
        <f t="shared" si="1"/>
        <v>1012</v>
      </c>
      <c r="F45" s="23">
        <f>INDEX([1]⑤【加工用】秘匿あり町別!$E:$E,MATCH($C45,[1]⑤【加工用】秘匿あり町別!$B:$B,0))</f>
        <v>449</v>
      </c>
      <c r="G45" s="24">
        <f>INDEX([1]⑤【加工用】秘匿あり町別!$F:$F,MATCH($C45,[1]⑤【加工用】秘匿あり町別!$B:$B,0))</f>
        <v>563</v>
      </c>
      <c r="I45" s="20"/>
      <c r="K45" s="22" t="s">
        <v>238</v>
      </c>
      <c r="L45" s="26">
        <v>383</v>
      </c>
      <c r="M45" s="23">
        <v>967</v>
      </c>
      <c r="N45" s="23">
        <v>437</v>
      </c>
      <c r="O45" s="24">
        <v>530</v>
      </c>
      <c r="Q45" s="20"/>
      <c r="S45" s="22" t="s">
        <v>239</v>
      </c>
      <c r="T45" s="23">
        <v>1104</v>
      </c>
      <c r="U45" s="23">
        <v>2302</v>
      </c>
      <c r="V45" s="23">
        <v>1080</v>
      </c>
      <c r="W45" s="24">
        <v>1222</v>
      </c>
      <c r="Y45" s="20"/>
      <c r="AA45" s="22" t="s">
        <v>240</v>
      </c>
      <c r="AB45" s="23">
        <v>6</v>
      </c>
      <c r="AC45" s="23">
        <v>10</v>
      </c>
      <c r="AD45" s="23">
        <v>5</v>
      </c>
      <c r="AE45" s="24">
        <v>5</v>
      </c>
      <c r="AG45" s="20"/>
      <c r="AI45" s="22" t="s">
        <v>241</v>
      </c>
      <c r="AJ45" s="23">
        <v>25</v>
      </c>
      <c r="AK45" s="23">
        <v>62</v>
      </c>
      <c r="AL45" s="23">
        <v>29</v>
      </c>
      <c r="AM45" s="24">
        <v>33</v>
      </c>
      <c r="AO45" s="20"/>
      <c r="AQ45" s="22" t="s">
        <v>242</v>
      </c>
      <c r="AR45" s="23">
        <v>111</v>
      </c>
      <c r="AS45" s="23">
        <v>234</v>
      </c>
      <c r="AT45" s="23">
        <v>115</v>
      </c>
      <c r="AU45" s="24">
        <v>119</v>
      </c>
    </row>
    <row r="46" spans="1:47" ht="12" customHeight="1" x14ac:dyDescent="0.4">
      <c r="A46" s="20"/>
      <c r="C46" s="22" t="s">
        <v>243</v>
      </c>
      <c r="D46" s="23">
        <f>INDEX([1]⑤【加工用】秘匿あり町別!$C:$C,MATCH($C46,[1]⑤【加工用】秘匿あり町別!$B:$B,0))</f>
        <v>251</v>
      </c>
      <c r="E46" s="23">
        <f t="shared" si="1"/>
        <v>446</v>
      </c>
      <c r="F46" s="23">
        <f>INDEX([1]⑤【加工用】秘匿あり町別!$E:$E,MATCH($C46,[1]⑤【加工用】秘匿あり町別!$B:$B,0))</f>
        <v>174</v>
      </c>
      <c r="G46" s="24">
        <f>INDEX([1]⑤【加工用】秘匿あり町別!$F:$F,MATCH($C46,[1]⑤【加工用】秘匿あり町別!$B:$B,0))</f>
        <v>272</v>
      </c>
      <c r="I46" s="20"/>
      <c r="K46" s="22" t="s">
        <v>244</v>
      </c>
      <c r="L46" s="26">
        <v>816</v>
      </c>
      <c r="M46" s="23">
        <v>1810</v>
      </c>
      <c r="N46" s="23">
        <v>837</v>
      </c>
      <c r="O46" s="24">
        <v>973</v>
      </c>
      <c r="Q46" s="20"/>
      <c r="S46" s="22" t="s">
        <v>245</v>
      </c>
      <c r="T46" s="23">
        <v>329</v>
      </c>
      <c r="U46" s="23">
        <v>662</v>
      </c>
      <c r="V46" s="23">
        <v>312</v>
      </c>
      <c r="W46" s="24">
        <v>350</v>
      </c>
      <c r="Y46" s="20"/>
      <c r="AA46" s="22" t="s">
        <v>246</v>
      </c>
      <c r="AB46" s="23">
        <v>37</v>
      </c>
      <c r="AC46" s="23">
        <v>94</v>
      </c>
      <c r="AD46" s="23">
        <v>49</v>
      </c>
      <c r="AE46" s="24">
        <v>45</v>
      </c>
      <c r="AG46" s="20"/>
      <c r="AI46" s="22"/>
      <c r="AM46" s="24"/>
      <c r="AO46" s="20"/>
      <c r="AQ46" s="22" t="s">
        <v>247</v>
      </c>
      <c r="AR46" s="23">
        <v>117</v>
      </c>
      <c r="AS46" s="23">
        <v>223</v>
      </c>
      <c r="AT46" s="23">
        <v>108</v>
      </c>
      <c r="AU46" s="24">
        <v>115</v>
      </c>
    </row>
    <row r="47" spans="1:47" ht="12" customHeight="1" x14ac:dyDescent="0.4">
      <c r="A47" s="20"/>
      <c r="C47" s="22" t="s">
        <v>248</v>
      </c>
      <c r="D47" s="23">
        <f>INDEX([1]⑤【加工用】秘匿あり町別!$C:$C,MATCH($C47,[1]⑤【加工用】秘匿あり町別!$B:$B,0))</f>
        <v>11</v>
      </c>
      <c r="E47" s="23">
        <f t="shared" si="1"/>
        <v>29</v>
      </c>
      <c r="F47" s="23">
        <f>INDEX([1]⑤【加工用】秘匿あり町別!$E:$E,MATCH($C47,[1]⑤【加工用】秘匿あり町別!$B:$B,0))</f>
        <v>12</v>
      </c>
      <c r="G47" s="24">
        <f>INDEX([1]⑤【加工用】秘匿あり町別!$F:$F,MATCH($C47,[1]⑤【加工用】秘匿あり町別!$B:$B,0))</f>
        <v>17</v>
      </c>
      <c r="I47" s="20"/>
      <c r="K47" s="22" t="s">
        <v>249</v>
      </c>
      <c r="L47" s="26">
        <v>72</v>
      </c>
      <c r="M47" s="23">
        <v>184</v>
      </c>
      <c r="N47" s="23">
        <v>94</v>
      </c>
      <c r="O47" s="24">
        <v>90</v>
      </c>
      <c r="Q47" s="20"/>
      <c r="S47" s="22" t="s">
        <v>250</v>
      </c>
      <c r="T47" s="23">
        <v>254</v>
      </c>
      <c r="U47" s="23">
        <v>538</v>
      </c>
      <c r="V47" s="23">
        <v>240</v>
      </c>
      <c r="W47" s="24">
        <v>298</v>
      </c>
      <c r="Y47" s="20"/>
      <c r="AA47" s="22" t="s">
        <v>251</v>
      </c>
      <c r="AB47" s="23">
        <v>11</v>
      </c>
      <c r="AC47" s="23">
        <v>19</v>
      </c>
      <c r="AD47" s="23">
        <v>7</v>
      </c>
      <c r="AE47" s="24">
        <v>12</v>
      </c>
      <c r="AG47" s="20"/>
      <c r="AH47" s="15" t="s">
        <v>252</v>
      </c>
      <c r="AI47" s="16"/>
      <c r="AJ47" s="17">
        <v>1087</v>
      </c>
      <c r="AK47" s="17">
        <v>2639</v>
      </c>
      <c r="AL47" s="17">
        <v>1213</v>
      </c>
      <c r="AM47" s="18">
        <v>1426</v>
      </c>
      <c r="AO47" s="20"/>
      <c r="AQ47" s="22" t="s">
        <v>253</v>
      </c>
      <c r="AR47" s="23">
        <v>46</v>
      </c>
      <c r="AS47" s="23">
        <v>215</v>
      </c>
      <c r="AT47" s="23">
        <v>85</v>
      </c>
      <c r="AU47" s="24">
        <v>130</v>
      </c>
    </row>
    <row r="48" spans="1:47" ht="12" customHeight="1" x14ac:dyDescent="0.4">
      <c r="A48" s="20"/>
      <c r="C48" s="22" t="s">
        <v>254</v>
      </c>
      <c r="D48" s="23">
        <f>INDEX([1]⑤【加工用】秘匿あり町別!$C:$C,MATCH($C48,[1]⑤【加工用】秘匿あり町別!$B:$B,0))</f>
        <v>104</v>
      </c>
      <c r="E48" s="23">
        <f t="shared" si="1"/>
        <v>149</v>
      </c>
      <c r="F48" s="23">
        <f>INDEX([1]⑤【加工用】秘匿あり町別!$E:$E,MATCH($C48,[1]⑤【加工用】秘匿あり町別!$B:$B,0))</f>
        <v>64</v>
      </c>
      <c r="G48" s="24">
        <f>INDEX([1]⑤【加工用】秘匿あり町別!$F:$F,MATCH($C48,[1]⑤【加工用】秘匿あり町別!$B:$B,0))</f>
        <v>85</v>
      </c>
      <c r="I48" s="20"/>
      <c r="K48" s="22" t="s">
        <v>255</v>
      </c>
      <c r="L48" s="26">
        <v>65</v>
      </c>
      <c r="M48" s="23">
        <v>145</v>
      </c>
      <c r="N48" s="23">
        <v>67</v>
      </c>
      <c r="O48" s="24">
        <v>78</v>
      </c>
      <c r="Q48" s="20"/>
      <c r="S48" s="22" t="s">
        <v>256</v>
      </c>
      <c r="T48" s="23">
        <v>741</v>
      </c>
      <c r="U48" s="23">
        <v>2092</v>
      </c>
      <c r="V48" s="23">
        <v>1031</v>
      </c>
      <c r="W48" s="24">
        <v>1061</v>
      </c>
      <c r="Y48" s="14"/>
      <c r="AA48" s="22" t="s">
        <v>257</v>
      </c>
      <c r="AB48" s="23">
        <v>22</v>
      </c>
      <c r="AC48" s="23">
        <v>43</v>
      </c>
      <c r="AD48" s="23">
        <v>22</v>
      </c>
      <c r="AE48" s="24">
        <v>21</v>
      </c>
      <c r="AG48" s="20"/>
      <c r="AI48" s="22" t="s">
        <v>258</v>
      </c>
      <c r="AJ48" s="23">
        <v>26</v>
      </c>
      <c r="AK48" s="23">
        <v>63</v>
      </c>
      <c r="AL48" s="23">
        <v>24</v>
      </c>
      <c r="AM48" s="24">
        <v>39</v>
      </c>
      <c r="AO48" s="14"/>
      <c r="AQ48" s="22" t="s">
        <v>259</v>
      </c>
      <c r="AR48" s="23">
        <v>108</v>
      </c>
      <c r="AS48" s="23">
        <v>235</v>
      </c>
      <c r="AT48" s="23">
        <v>97</v>
      </c>
      <c r="AU48" s="24">
        <v>138</v>
      </c>
    </row>
    <row r="49" spans="1:47" ht="12" customHeight="1" x14ac:dyDescent="0.4">
      <c r="A49" s="20"/>
      <c r="C49" s="22" t="s">
        <v>260</v>
      </c>
      <c r="D49" s="23">
        <f>INDEX([1]⑤【加工用】秘匿あり町別!$C:$C,MATCH($C49,[1]⑤【加工用】秘匿あり町別!$B:$B,0))</f>
        <v>37</v>
      </c>
      <c r="E49" s="23">
        <f t="shared" si="1"/>
        <v>69</v>
      </c>
      <c r="F49" s="23">
        <f>INDEX([1]⑤【加工用】秘匿あり町別!$E:$E,MATCH($C49,[1]⑤【加工用】秘匿あり町別!$B:$B,0))</f>
        <v>21</v>
      </c>
      <c r="G49" s="24">
        <f>INDEX([1]⑤【加工用】秘匿あり町別!$F:$F,MATCH($C49,[1]⑤【加工用】秘匿あり町別!$B:$B,0))</f>
        <v>48</v>
      </c>
      <c r="I49" s="14"/>
      <c r="K49" s="22" t="s">
        <v>261</v>
      </c>
      <c r="L49" s="26">
        <v>117</v>
      </c>
      <c r="M49" s="23">
        <v>292</v>
      </c>
      <c r="N49" s="23">
        <v>133</v>
      </c>
      <c r="O49" s="24">
        <v>159</v>
      </c>
      <c r="Q49" s="20"/>
      <c r="S49" s="22" t="s">
        <v>262</v>
      </c>
      <c r="T49" s="23">
        <v>243</v>
      </c>
      <c r="U49" s="23">
        <v>604</v>
      </c>
      <c r="V49" s="23">
        <v>298</v>
      </c>
      <c r="W49" s="24">
        <v>306</v>
      </c>
      <c r="Y49" s="20"/>
      <c r="AA49" s="22"/>
      <c r="AB49" s="26"/>
      <c r="AE49" s="24"/>
      <c r="AG49" s="20"/>
      <c r="AI49" s="22" t="s">
        <v>263</v>
      </c>
      <c r="AJ49" s="23">
        <v>65</v>
      </c>
      <c r="AK49" s="23">
        <v>157</v>
      </c>
      <c r="AL49" s="23">
        <v>71</v>
      </c>
      <c r="AM49" s="24">
        <v>86</v>
      </c>
      <c r="AO49" s="20"/>
      <c r="AQ49" s="22" t="s">
        <v>264</v>
      </c>
      <c r="AR49" s="23">
        <v>19</v>
      </c>
      <c r="AS49" s="23">
        <v>51</v>
      </c>
      <c r="AT49" s="23">
        <v>25</v>
      </c>
      <c r="AU49" s="24">
        <v>26</v>
      </c>
    </row>
    <row r="50" spans="1:47" ht="12" customHeight="1" x14ac:dyDescent="0.4">
      <c r="A50" s="20"/>
      <c r="C50" s="22" t="s">
        <v>265</v>
      </c>
      <c r="D50" s="23">
        <f>INDEX([1]⑤【加工用】秘匿あり町別!$C:$C,MATCH($C50,[1]⑤【加工用】秘匿あり町別!$B:$B,0))</f>
        <v>621</v>
      </c>
      <c r="E50" s="23">
        <f t="shared" si="1"/>
        <v>1069</v>
      </c>
      <c r="F50" s="23">
        <f>INDEX([1]⑤【加工用】秘匿あり町別!$E:$E,MATCH($C50,[1]⑤【加工用】秘匿あり町別!$B:$B,0))</f>
        <v>503</v>
      </c>
      <c r="G50" s="24">
        <f>INDEX([1]⑤【加工用】秘匿あり町別!$F:$F,MATCH($C50,[1]⑤【加工用】秘匿あり町別!$B:$B,0))</f>
        <v>566</v>
      </c>
      <c r="I50" s="20"/>
      <c r="K50" s="22" t="s">
        <v>266</v>
      </c>
      <c r="L50" s="26">
        <v>1147</v>
      </c>
      <c r="M50" s="23">
        <v>2863</v>
      </c>
      <c r="N50" s="23">
        <v>1280</v>
      </c>
      <c r="O50" s="24">
        <v>1583</v>
      </c>
      <c r="Q50" s="20"/>
      <c r="S50" s="22" t="s">
        <v>267</v>
      </c>
      <c r="T50" s="23">
        <v>1534</v>
      </c>
      <c r="U50" s="23">
        <v>2390</v>
      </c>
      <c r="V50" s="23">
        <v>1164</v>
      </c>
      <c r="W50" s="24">
        <v>1226</v>
      </c>
      <c r="Y50" s="20"/>
      <c r="Z50" s="15" t="s">
        <v>268</v>
      </c>
      <c r="AA50" s="16"/>
      <c r="AB50" s="25">
        <v>172</v>
      </c>
      <c r="AC50" s="17">
        <v>286</v>
      </c>
      <c r="AD50" s="17">
        <v>136</v>
      </c>
      <c r="AE50" s="18">
        <v>150</v>
      </c>
      <c r="AG50" s="14"/>
      <c r="AI50" s="22" t="s">
        <v>269</v>
      </c>
      <c r="AJ50" s="23">
        <v>98</v>
      </c>
      <c r="AK50" s="23">
        <v>232</v>
      </c>
      <c r="AL50" s="23">
        <v>106</v>
      </c>
      <c r="AM50" s="24">
        <v>126</v>
      </c>
      <c r="AO50" s="20"/>
      <c r="AQ50" s="22" t="s">
        <v>270</v>
      </c>
      <c r="AR50" s="23">
        <v>268</v>
      </c>
      <c r="AS50" s="23">
        <v>664</v>
      </c>
      <c r="AT50" s="23">
        <v>306</v>
      </c>
      <c r="AU50" s="24">
        <v>358</v>
      </c>
    </row>
    <row r="51" spans="1:47" ht="12" customHeight="1" x14ac:dyDescent="0.4">
      <c r="A51" s="20"/>
      <c r="C51" s="22" t="s">
        <v>271</v>
      </c>
      <c r="D51" s="23">
        <f>INDEX([1]⑤【加工用】秘匿あり町別!$C:$C,MATCH($C51,[1]⑤【加工用】秘匿あり町別!$B:$B,0))</f>
        <v>114</v>
      </c>
      <c r="E51" s="23">
        <f t="shared" si="1"/>
        <v>232</v>
      </c>
      <c r="F51" s="23">
        <f>INDEX([1]⑤【加工用】秘匿あり町別!$E:$E,MATCH($C51,[1]⑤【加工用】秘匿あり町別!$B:$B,0))</f>
        <v>91</v>
      </c>
      <c r="G51" s="24">
        <f>INDEX([1]⑤【加工用】秘匿あり町別!$F:$F,MATCH($C51,[1]⑤【加工用】秘匿あり町別!$B:$B,0))</f>
        <v>141</v>
      </c>
      <c r="I51" s="20"/>
      <c r="K51" s="22"/>
      <c r="L51" s="26"/>
      <c r="O51" s="24"/>
      <c r="Q51" s="20"/>
      <c r="S51" s="22"/>
      <c r="T51" s="26"/>
      <c r="W51" s="24"/>
      <c r="Y51" s="20"/>
      <c r="AA51" s="22" t="s">
        <v>272</v>
      </c>
      <c r="AB51" s="23">
        <v>172</v>
      </c>
      <c r="AC51" s="23">
        <v>286</v>
      </c>
      <c r="AD51" s="23">
        <v>136</v>
      </c>
      <c r="AE51" s="24">
        <v>150</v>
      </c>
      <c r="AG51" s="20"/>
      <c r="AI51" s="22" t="s">
        <v>273</v>
      </c>
      <c r="AJ51" s="23">
        <v>44</v>
      </c>
      <c r="AK51" s="23">
        <v>103</v>
      </c>
      <c r="AL51" s="23">
        <v>49</v>
      </c>
      <c r="AM51" s="24">
        <v>54</v>
      </c>
      <c r="AO51" s="20"/>
      <c r="AQ51" s="22" t="s">
        <v>274</v>
      </c>
      <c r="AR51" s="23">
        <v>395</v>
      </c>
      <c r="AS51" s="23">
        <v>897</v>
      </c>
      <c r="AT51" s="23">
        <v>402</v>
      </c>
      <c r="AU51" s="24">
        <v>495</v>
      </c>
    </row>
    <row r="52" spans="1:47" ht="12" customHeight="1" x14ac:dyDescent="0.4">
      <c r="A52" s="20"/>
      <c r="C52" s="22" t="s">
        <v>275</v>
      </c>
      <c r="D52" s="23">
        <f>INDEX([1]⑤【加工用】秘匿あり町別!$C:$C,MATCH($C52,[1]⑤【加工用】秘匿あり町別!$B:$B,0))</f>
        <v>194</v>
      </c>
      <c r="E52" s="23">
        <f t="shared" si="1"/>
        <v>322</v>
      </c>
      <c r="F52" s="23">
        <f>INDEX([1]⑤【加工用】秘匿あり町別!$E:$E,MATCH($C52,[1]⑤【加工用】秘匿あり町別!$B:$B,0))</f>
        <v>125</v>
      </c>
      <c r="G52" s="24">
        <f>INDEX([1]⑤【加工用】秘匿あり町別!$F:$F,MATCH($C52,[1]⑤【加工用】秘匿あり町別!$B:$B,0))</f>
        <v>197</v>
      </c>
      <c r="I52" s="20"/>
      <c r="K52" s="22"/>
      <c r="L52" s="26"/>
      <c r="O52" s="24"/>
      <c r="Q52" s="20"/>
      <c r="R52" s="15" t="s">
        <v>276</v>
      </c>
      <c r="S52" s="16"/>
      <c r="T52" s="25">
        <v>11647</v>
      </c>
      <c r="U52" s="17">
        <v>26177</v>
      </c>
      <c r="V52" s="17">
        <v>12316</v>
      </c>
      <c r="W52" s="18">
        <v>13861</v>
      </c>
      <c r="Y52" s="20"/>
      <c r="AA52" s="22"/>
      <c r="AB52" s="26"/>
      <c r="AE52" s="24"/>
      <c r="AG52" s="20"/>
      <c r="AI52" s="22" t="s">
        <v>277</v>
      </c>
      <c r="AJ52" s="23">
        <v>10</v>
      </c>
      <c r="AK52" s="23">
        <v>20</v>
      </c>
      <c r="AL52" s="23">
        <v>11</v>
      </c>
      <c r="AM52" s="24">
        <v>9</v>
      </c>
      <c r="AO52" s="20"/>
      <c r="AQ52" s="22"/>
      <c r="AU52" s="24"/>
    </row>
    <row r="53" spans="1:47" ht="12" customHeight="1" x14ac:dyDescent="0.4">
      <c r="A53" s="20"/>
      <c r="C53" s="22" t="s">
        <v>278</v>
      </c>
      <c r="D53" s="23">
        <f>INDEX([1]⑤【加工用】秘匿あり町別!$C:$C,MATCH($C53,[1]⑤【加工用】秘匿あり町別!$B:$B,0))</f>
        <v>122</v>
      </c>
      <c r="E53" s="23">
        <f t="shared" si="1"/>
        <v>214</v>
      </c>
      <c r="F53" s="23">
        <f>INDEX([1]⑤【加工用】秘匿あり町別!$E:$E,MATCH($C53,[1]⑤【加工用】秘匿あり町別!$B:$B,0))</f>
        <v>91</v>
      </c>
      <c r="G53" s="24">
        <f>INDEX([1]⑤【加工用】秘匿あり町別!$F:$F,MATCH($C53,[1]⑤【加工用】秘匿あり町別!$B:$B,0))</f>
        <v>123</v>
      </c>
      <c r="I53" s="20"/>
      <c r="K53" s="22"/>
      <c r="L53" s="26"/>
      <c r="O53" s="24"/>
      <c r="Q53" s="20"/>
      <c r="S53" s="22" t="s">
        <v>279</v>
      </c>
      <c r="T53" s="23">
        <v>1250</v>
      </c>
      <c r="U53" s="23">
        <v>2769</v>
      </c>
      <c r="V53" s="23">
        <v>1334</v>
      </c>
      <c r="W53" s="24">
        <v>1435</v>
      </c>
      <c r="Y53" s="20"/>
      <c r="Z53" s="15" t="s">
        <v>280</v>
      </c>
      <c r="AA53" s="16"/>
      <c r="AB53" s="25">
        <v>1370</v>
      </c>
      <c r="AC53" s="17">
        <v>3266</v>
      </c>
      <c r="AD53" s="17">
        <v>1555</v>
      </c>
      <c r="AE53" s="18">
        <v>1711</v>
      </c>
      <c r="AG53" s="20"/>
      <c r="AI53" s="22" t="s">
        <v>281</v>
      </c>
      <c r="AJ53" s="23">
        <v>110</v>
      </c>
      <c r="AK53" s="23">
        <v>233</v>
      </c>
      <c r="AL53" s="23">
        <v>111</v>
      </c>
      <c r="AM53" s="24">
        <v>122</v>
      </c>
      <c r="AO53" s="20"/>
      <c r="AP53" s="15" t="s">
        <v>282</v>
      </c>
      <c r="AQ53" s="16"/>
      <c r="AR53" s="17">
        <v>1569</v>
      </c>
      <c r="AS53" s="17">
        <v>3814</v>
      </c>
      <c r="AT53" s="17">
        <v>1847</v>
      </c>
      <c r="AU53" s="18">
        <v>1967</v>
      </c>
    </row>
    <row r="54" spans="1:47" ht="12" customHeight="1" x14ac:dyDescent="0.4">
      <c r="A54" s="20"/>
      <c r="C54" s="22" t="s">
        <v>283</v>
      </c>
      <c r="D54" s="23">
        <f>INDEX([1]⑤【加工用】秘匿あり町別!$C:$C,MATCH($C54,[1]⑤【加工用】秘匿あり町別!$B:$B,0))</f>
        <v>62</v>
      </c>
      <c r="E54" s="23">
        <f t="shared" si="1"/>
        <v>91</v>
      </c>
      <c r="F54" s="23">
        <f>INDEX([1]⑤【加工用】秘匿あり町別!$E:$E,MATCH($C54,[1]⑤【加工用】秘匿あり町別!$B:$B,0))</f>
        <v>42</v>
      </c>
      <c r="G54" s="24">
        <f>INDEX([1]⑤【加工用】秘匿あり町別!$F:$F,MATCH($C54,[1]⑤【加工用】秘匿あり町別!$B:$B,0))</f>
        <v>49</v>
      </c>
      <c r="I54" s="20"/>
      <c r="K54" s="22"/>
      <c r="L54" s="26"/>
      <c r="O54" s="24"/>
      <c r="Q54" s="20"/>
      <c r="S54" s="22" t="s">
        <v>284</v>
      </c>
      <c r="T54" s="23">
        <v>377</v>
      </c>
      <c r="U54" s="23">
        <v>759</v>
      </c>
      <c r="V54" s="23">
        <v>371</v>
      </c>
      <c r="W54" s="24">
        <v>388</v>
      </c>
      <c r="Y54" s="20"/>
      <c r="AA54" s="22" t="s">
        <v>285</v>
      </c>
      <c r="AB54" s="23">
        <v>105</v>
      </c>
      <c r="AC54" s="23">
        <v>278</v>
      </c>
      <c r="AD54" s="23">
        <v>134</v>
      </c>
      <c r="AE54" s="24">
        <v>144</v>
      </c>
      <c r="AG54" s="20"/>
      <c r="AI54" s="22" t="s">
        <v>286</v>
      </c>
      <c r="AJ54" s="23">
        <v>27</v>
      </c>
      <c r="AK54" s="23">
        <v>71</v>
      </c>
      <c r="AL54" s="23">
        <v>33</v>
      </c>
      <c r="AM54" s="24">
        <v>38</v>
      </c>
      <c r="AO54" s="20"/>
      <c r="AQ54" s="22" t="s">
        <v>287</v>
      </c>
      <c r="AR54" s="23">
        <v>215</v>
      </c>
      <c r="AS54" s="23">
        <v>455</v>
      </c>
      <c r="AT54" s="23">
        <v>225</v>
      </c>
      <c r="AU54" s="24">
        <v>230</v>
      </c>
    </row>
    <row r="55" spans="1:47" ht="12" customHeight="1" x14ac:dyDescent="0.4">
      <c r="A55" s="20"/>
      <c r="C55" s="22" t="s">
        <v>288</v>
      </c>
      <c r="D55" s="23" t="str">
        <f>INDEX([1]⑤【加工用】秘匿あり町別!$C:$C,MATCH($C55,[1]⑤【加工用】秘匿あり町別!$B:$B,0))</f>
        <v>X</v>
      </c>
      <c r="E55" s="23" t="str">
        <f>INDEX([1]⑤【加工用】秘匿あり町別!$D:$D,MATCH($C55,[1]⑤【加工用】秘匿あり町別!$B:$B,0))</f>
        <v>X</v>
      </c>
      <c r="F55" s="23" t="str">
        <f>INDEX([1]⑤【加工用】秘匿あり町別!$E:$E,MATCH($C55,[1]⑤【加工用】秘匿あり町別!$B:$B,0))</f>
        <v>X</v>
      </c>
      <c r="G55" s="24" t="str">
        <f>INDEX([1]⑤【加工用】秘匿あり町別!$F:$F,MATCH($C55,[1]⑤【加工用】秘匿あり町別!$B:$B,0))</f>
        <v>X</v>
      </c>
      <c r="I55" s="20"/>
      <c r="K55" s="22"/>
      <c r="L55" s="26"/>
      <c r="O55" s="24"/>
      <c r="Q55" s="20"/>
      <c r="S55" s="22" t="s">
        <v>289</v>
      </c>
      <c r="T55" s="23">
        <v>634</v>
      </c>
      <c r="U55" s="23">
        <v>1388</v>
      </c>
      <c r="V55" s="23">
        <v>650</v>
      </c>
      <c r="W55" s="24">
        <v>738</v>
      </c>
      <c r="Y55" s="20"/>
      <c r="AA55" s="22" t="s">
        <v>290</v>
      </c>
      <c r="AB55" s="23">
        <v>235</v>
      </c>
      <c r="AC55" s="23">
        <v>587</v>
      </c>
      <c r="AD55" s="23">
        <v>269</v>
      </c>
      <c r="AE55" s="24">
        <v>318</v>
      </c>
      <c r="AG55" s="20"/>
      <c r="AI55" s="22" t="s">
        <v>291</v>
      </c>
      <c r="AJ55" s="23">
        <v>68</v>
      </c>
      <c r="AK55" s="23">
        <v>161</v>
      </c>
      <c r="AL55" s="23">
        <v>86</v>
      </c>
      <c r="AM55" s="24">
        <v>75</v>
      </c>
      <c r="AO55" s="20"/>
      <c r="AQ55" s="22" t="s">
        <v>292</v>
      </c>
      <c r="AR55" s="23">
        <v>30</v>
      </c>
      <c r="AS55" s="23">
        <v>62</v>
      </c>
      <c r="AT55" s="23">
        <v>38</v>
      </c>
      <c r="AU55" s="24">
        <v>24</v>
      </c>
    </row>
    <row r="56" spans="1:47" ht="12" customHeight="1" x14ac:dyDescent="0.4">
      <c r="A56" s="20"/>
      <c r="C56" s="22" t="s">
        <v>293</v>
      </c>
      <c r="D56" s="23">
        <f>INDEX([1]⑤【加工用】秘匿あり町別!$C:$C,MATCH($C56,[1]⑤【加工用】秘匿あり町別!$B:$B,0))</f>
        <v>84</v>
      </c>
      <c r="E56" s="23">
        <f t="shared" si="1"/>
        <v>157</v>
      </c>
      <c r="F56" s="23">
        <f>INDEX([1]⑤【加工用】秘匿あり町別!$E:$E,MATCH($C56,[1]⑤【加工用】秘匿あり町別!$B:$B,0))</f>
        <v>76</v>
      </c>
      <c r="G56" s="24">
        <f>INDEX([1]⑤【加工用】秘匿あり町別!$F:$F,MATCH($C56,[1]⑤【加工用】秘匿あり町別!$B:$B,0))</f>
        <v>81</v>
      </c>
      <c r="I56" s="20"/>
      <c r="K56" s="22"/>
      <c r="L56" s="26"/>
      <c r="O56" s="24"/>
      <c r="Q56" s="20"/>
      <c r="S56" s="22" t="s">
        <v>294</v>
      </c>
      <c r="T56" s="23">
        <v>1833</v>
      </c>
      <c r="U56" s="23">
        <v>4070</v>
      </c>
      <c r="V56" s="23">
        <v>1882</v>
      </c>
      <c r="W56" s="24">
        <v>2188</v>
      </c>
      <c r="Y56" s="20"/>
      <c r="AA56" s="22" t="s">
        <v>295</v>
      </c>
      <c r="AB56" s="23">
        <v>47</v>
      </c>
      <c r="AC56" s="23">
        <v>101</v>
      </c>
      <c r="AD56" s="23">
        <v>46</v>
      </c>
      <c r="AE56" s="24">
        <v>55</v>
      </c>
      <c r="AG56" s="20"/>
      <c r="AI56" s="22" t="s">
        <v>296</v>
      </c>
      <c r="AJ56" s="23">
        <v>22</v>
      </c>
      <c r="AK56" s="23">
        <v>56</v>
      </c>
      <c r="AL56" s="23">
        <v>26</v>
      </c>
      <c r="AM56" s="24">
        <v>30</v>
      </c>
      <c r="AO56" s="20"/>
      <c r="AQ56" s="22" t="s">
        <v>297</v>
      </c>
      <c r="AR56" s="23">
        <v>147</v>
      </c>
      <c r="AS56" s="23">
        <v>358</v>
      </c>
      <c r="AT56" s="23">
        <v>163</v>
      </c>
      <c r="AU56" s="24">
        <v>195</v>
      </c>
    </row>
    <row r="57" spans="1:47" ht="12" customHeight="1" x14ac:dyDescent="0.4">
      <c r="A57" s="20"/>
      <c r="C57" s="22" t="s">
        <v>298</v>
      </c>
      <c r="D57" s="23">
        <f>INDEX([1]⑤【加工用】秘匿あり町別!$C:$C,MATCH($C57,[1]⑤【加工用】秘匿あり町別!$B:$B,0))</f>
        <v>288</v>
      </c>
      <c r="E57" s="23">
        <f t="shared" si="1"/>
        <v>520</v>
      </c>
      <c r="F57" s="23">
        <f>INDEX([1]⑤【加工用】秘匿あり町別!$E:$E,MATCH($C57,[1]⑤【加工用】秘匿あり町別!$B:$B,0))</f>
        <v>250</v>
      </c>
      <c r="G57" s="24">
        <f>INDEX([1]⑤【加工用】秘匿あり町別!$F:$F,MATCH($C57,[1]⑤【加工用】秘匿あり町別!$B:$B,0))</f>
        <v>270</v>
      </c>
      <c r="I57" s="20"/>
      <c r="K57" s="22"/>
      <c r="L57" s="26"/>
      <c r="O57" s="24"/>
      <c r="Q57" s="20"/>
      <c r="S57" s="22" t="s">
        <v>299</v>
      </c>
      <c r="T57" s="23">
        <v>3261</v>
      </c>
      <c r="U57" s="23">
        <v>7239</v>
      </c>
      <c r="V57" s="23">
        <v>3328</v>
      </c>
      <c r="W57" s="24">
        <v>3911</v>
      </c>
      <c r="Y57" s="20"/>
      <c r="AA57" s="22" t="s">
        <v>300</v>
      </c>
      <c r="AB57" s="23">
        <v>139</v>
      </c>
      <c r="AC57" s="23">
        <v>327</v>
      </c>
      <c r="AD57" s="23">
        <v>165</v>
      </c>
      <c r="AE57" s="24">
        <v>162</v>
      </c>
      <c r="AG57" s="20"/>
      <c r="AI57" s="22" t="s">
        <v>301</v>
      </c>
      <c r="AJ57" s="23">
        <v>104</v>
      </c>
      <c r="AK57" s="23">
        <v>275</v>
      </c>
      <c r="AL57" s="23">
        <v>127</v>
      </c>
      <c r="AM57" s="24">
        <v>148</v>
      </c>
      <c r="AO57" s="20"/>
      <c r="AQ57" s="22" t="s">
        <v>302</v>
      </c>
      <c r="AR57" s="23">
        <v>203</v>
      </c>
      <c r="AS57" s="23">
        <v>564</v>
      </c>
      <c r="AT57" s="23">
        <v>288</v>
      </c>
      <c r="AU57" s="24">
        <v>276</v>
      </c>
    </row>
    <row r="58" spans="1:47" ht="12" customHeight="1" x14ac:dyDescent="0.4">
      <c r="A58" s="20"/>
      <c r="C58" s="22" t="s">
        <v>303</v>
      </c>
      <c r="D58" s="23">
        <f>INDEX([1]⑤【加工用】秘匿あり町別!$C:$C,MATCH($C58,[1]⑤【加工用】秘匿あり町別!$B:$B,0))</f>
        <v>309</v>
      </c>
      <c r="E58" s="23">
        <f t="shared" si="1"/>
        <v>653</v>
      </c>
      <c r="F58" s="23">
        <f>INDEX([1]⑤【加工用】秘匿あり町別!$E:$E,MATCH($C58,[1]⑤【加工用】秘匿あり町別!$B:$B,0))</f>
        <v>240</v>
      </c>
      <c r="G58" s="24">
        <f>INDEX([1]⑤【加工用】秘匿あり町別!$F:$F,MATCH($C58,[1]⑤【加工用】秘匿あり町別!$B:$B,0))</f>
        <v>413</v>
      </c>
      <c r="I58" s="20"/>
      <c r="K58" s="22"/>
      <c r="L58" s="26"/>
      <c r="O58" s="24"/>
      <c r="Q58" s="20"/>
      <c r="S58" s="22" t="s">
        <v>304</v>
      </c>
      <c r="T58" s="23">
        <v>895</v>
      </c>
      <c r="U58" s="23">
        <v>1960</v>
      </c>
      <c r="V58" s="23">
        <v>847</v>
      </c>
      <c r="W58" s="24">
        <v>1113</v>
      </c>
      <c r="Y58" s="20"/>
      <c r="AA58" s="22" t="s">
        <v>305</v>
      </c>
      <c r="AB58" s="23">
        <v>73</v>
      </c>
      <c r="AC58" s="23">
        <v>158</v>
      </c>
      <c r="AD58" s="23">
        <v>76</v>
      </c>
      <c r="AE58" s="24">
        <v>82</v>
      </c>
      <c r="AG58" s="20"/>
      <c r="AI58" s="22" t="s">
        <v>306</v>
      </c>
      <c r="AJ58" s="23">
        <v>66</v>
      </c>
      <c r="AK58" s="23">
        <v>141</v>
      </c>
      <c r="AL58" s="23">
        <v>67</v>
      </c>
      <c r="AM58" s="24">
        <v>74</v>
      </c>
      <c r="AO58" s="20"/>
      <c r="AQ58" s="22" t="s">
        <v>307</v>
      </c>
      <c r="AR58" s="23">
        <v>151</v>
      </c>
      <c r="AS58" s="23">
        <v>310</v>
      </c>
      <c r="AT58" s="23">
        <v>152</v>
      </c>
      <c r="AU58" s="24">
        <v>158</v>
      </c>
    </row>
    <row r="59" spans="1:47" ht="12" customHeight="1" x14ac:dyDescent="0.4">
      <c r="A59" s="20"/>
      <c r="C59" s="22" t="s">
        <v>308</v>
      </c>
      <c r="D59" s="23">
        <f>INDEX([1]⑤【加工用】秘匿あり町別!$C:$C,MATCH($C59,[1]⑤【加工用】秘匿あり町別!$B:$B,0))</f>
        <v>372</v>
      </c>
      <c r="E59" s="23">
        <f t="shared" si="1"/>
        <v>938</v>
      </c>
      <c r="F59" s="23">
        <f>INDEX([1]⑤【加工用】秘匿あり町別!$E:$E,MATCH($C59,[1]⑤【加工用】秘匿あり町別!$B:$B,0))</f>
        <v>435</v>
      </c>
      <c r="G59" s="24">
        <f>INDEX([1]⑤【加工用】秘匿あり町別!$F:$F,MATCH($C59,[1]⑤【加工用】秘匿あり町別!$B:$B,0))</f>
        <v>503</v>
      </c>
      <c r="I59" s="20"/>
      <c r="K59" s="22"/>
      <c r="L59" s="26"/>
      <c r="O59" s="24"/>
      <c r="Q59" s="20"/>
      <c r="S59" s="22" t="s">
        <v>309</v>
      </c>
      <c r="T59" s="23">
        <v>1702</v>
      </c>
      <c r="U59" s="23">
        <v>3674</v>
      </c>
      <c r="V59" s="23">
        <v>1714</v>
      </c>
      <c r="W59" s="24">
        <v>1960</v>
      </c>
      <c r="Y59" s="20"/>
      <c r="AA59" s="22" t="s">
        <v>310</v>
      </c>
      <c r="AB59" s="23">
        <v>115</v>
      </c>
      <c r="AC59" s="23">
        <v>323</v>
      </c>
      <c r="AD59" s="23">
        <v>131</v>
      </c>
      <c r="AE59" s="24">
        <v>192</v>
      </c>
      <c r="AG59" s="20"/>
      <c r="AI59" s="22" t="s">
        <v>311</v>
      </c>
      <c r="AJ59" s="23">
        <v>362</v>
      </c>
      <c r="AK59" s="23">
        <v>980</v>
      </c>
      <c r="AL59" s="23">
        <v>437</v>
      </c>
      <c r="AM59" s="24">
        <v>543</v>
      </c>
      <c r="AO59" s="20"/>
      <c r="AQ59" s="22" t="s">
        <v>312</v>
      </c>
      <c r="AR59" s="23">
        <v>39</v>
      </c>
      <c r="AS59" s="23">
        <v>114</v>
      </c>
      <c r="AT59" s="23">
        <v>52</v>
      </c>
      <c r="AU59" s="24">
        <v>62</v>
      </c>
    </row>
    <row r="60" spans="1:47" ht="12" customHeight="1" x14ac:dyDescent="0.4">
      <c r="A60" s="20"/>
      <c r="C60" s="22" t="s">
        <v>313</v>
      </c>
      <c r="D60" s="23">
        <f>INDEX([1]⑤【加工用】秘匿あり町別!$C:$C,MATCH($C60,[1]⑤【加工用】秘匿あり町別!$B:$B,0))</f>
        <v>233</v>
      </c>
      <c r="E60" s="23">
        <f t="shared" si="1"/>
        <v>549</v>
      </c>
      <c r="F60" s="23">
        <f>INDEX([1]⑤【加工用】秘匿あり町別!$E:$E,MATCH($C60,[1]⑤【加工用】秘匿あり町別!$B:$B,0))</f>
        <v>220</v>
      </c>
      <c r="G60" s="24">
        <f>INDEX([1]⑤【加工用】秘匿あり町別!$F:$F,MATCH($C60,[1]⑤【加工用】秘匿あり町別!$B:$B,0))</f>
        <v>329</v>
      </c>
      <c r="I60" s="20"/>
      <c r="K60" s="22"/>
      <c r="L60" s="26"/>
      <c r="O60" s="24"/>
      <c r="Q60" s="20"/>
      <c r="S60" s="22" t="s">
        <v>314</v>
      </c>
      <c r="T60" s="23">
        <v>1218</v>
      </c>
      <c r="U60" s="23">
        <v>2490</v>
      </c>
      <c r="V60" s="23">
        <v>1220</v>
      </c>
      <c r="W60" s="24">
        <v>1270</v>
      </c>
      <c r="Y60" s="20"/>
      <c r="AA60" s="22" t="s">
        <v>315</v>
      </c>
      <c r="AB60" s="23">
        <v>227</v>
      </c>
      <c r="AC60" s="23">
        <v>546</v>
      </c>
      <c r="AD60" s="23">
        <v>276</v>
      </c>
      <c r="AE60" s="24">
        <v>270</v>
      </c>
      <c r="AG60" s="20"/>
      <c r="AI60" s="22" t="s">
        <v>316</v>
      </c>
      <c r="AJ60" s="23">
        <v>85</v>
      </c>
      <c r="AK60" s="23">
        <v>147</v>
      </c>
      <c r="AL60" s="23">
        <v>65</v>
      </c>
      <c r="AM60" s="24">
        <v>82</v>
      </c>
      <c r="AO60" s="20"/>
      <c r="AQ60" s="22" t="s">
        <v>317</v>
      </c>
      <c r="AR60" s="23">
        <v>18</v>
      </c>
      <c r="AS60" s="23">
        <v>47</v>
      </c>
      <c r="AT60" s="23">
        <v>27</v>
      </c>
      <c r="AU60" s="24">
        <v>20</v>
      </c>
    </row>
    <row r="61" spans="1:47" ht="12" customHeight="1" x14ac:dyDescent="0.4">
      <c r="A61" s="20"/>
      <c r="C61" s="22" t="s">
        <v>318</v>
      </c>
      <c r="D61" s="23">
        <f>INDEX([1]⑤【加工用】秘匿あり町別!$C:$C,MATCH($C61,[1]⑤【加工用】秘匿あり町別!$B:$B,0))</f>
        <v>170</v>
      </c>
      <c r="E61" s="23">
        <f t="shared" si="1"/>
        <v>259</v>
      </c>
      <c r="F61" s="23">
        <f>INDEX([1]⑤【加工用】秘匿あり町別!$E:$E,MATCH($C61,[1]⑤【加工用】秘匿あり町別!$B:$B,0))</f>
        <v>116</v>
      </c>
      <c r="G61" s="24">
        <f>INDEX([1]⑤【加工用】秘匿あり町別!$F:$F,MATCH($C61,[1]⑤【加工用】秘匿あり町別!$B:$B,0))</f>
        <v>143</v>
      </c>
      <c r="I61" s="20"/>
      <c r="K61" s="22"/>
      <c r="L61" s="26"/>
      <c r="O61" s="24"/>
      <c r="Q61" s="20"/>
      <c r="S61" s="22" t="s">
        <v>319</v>
      </c>
      <c r="T61" s="23">
        <v>7</v>
      </c>
      <c r="U61" s="23">
        <v>271</v>
      </c>
      <c r="V61" s="23">
        <v>211</v>
      </c>
      <c r="W61" s="24">
        <v>60</v>
      </c>
      <c r="Y61" s="20"/>
      <c r="AA61" s="22" t="s">
        <v>320</v>
      </c>
      <c r="AB61" s="23" t="s">
        <v>344</v>
      </c>
      <c r="AC61" s="23" t="s">
        <v>344</v>
      </c>
      <c r="AD61" s="23" t="s">
        <v>344</v>
      </c>
      <c r="AE61" s="24" t="s">
        <v>344</v>
      </c>
      <c r="AG61" s="20"/>
      <c r="AI61" s="22" t="s">
        <v>321</v>
      </c>
      <c r="AJ61" s="23">
        <v>0</v>
      </c>
      <c r="AK61" s="23">
        <v>0</v>
      </c>
      <c r="AL61" s="23">
        <v>0</v>
      </c>
      <c r="AM61" s="24">
        <v>0</v>
      </c>
      <c r="AO61" s="20"/>
      <c r="AQ61" s="22" t="s">
        <v>322</v>
      </c>
      <c r="AR61" s="23">
        <v>185</v>
      </c>
      <c r="AS61" s="23">
        <v>471</v>
      </c>
      <c r="AT61" s="23">
        <v>234</v>
      </c>
      <c r="AU61" s="24">
        <v>237</v>
      </c>
    </row>
    <row r="62" spans="1:47" ht="12" customHeight="1" x14ac:dyDescent="0.4">
      <c r="A62" s="20"/>
      <c r="C62" s="22" t="s">
        <v>323</v>
      </c>
      <c r="D62" s="23">
        <f>INDEX([1]⑤【加工用】秘匿あり町別!$C:$C,MATCH($C62,[1]⑤【加工用】秘匿あり町別!$B:$B,0))</f>
        <v>112</v>
      </c>
      <c r="E62" s="23">
        <f t="shared" si="1"/>
        <v>249</v>
      </c>
      <c r="F62" s="23">
        <f>INDEX([1]⑤【加工用】秘匿あり町別!$E:$E,MATCH($C62,[1]⑤【加工用】秘匿あり町別!$B:$B,0))</f>
        <v>114</v>
      </c>
      <c r="G62" s="24">
        <f>INDEX([1]⑤【加工用】秘匿あり町別!$F:$F,MATCH($C62,[1]⑤【加工用】秘匿あり町別!$B:$B,0))</f>
        <v>135</v>
      </c>
      <c r="I62" s="20"/>
      <c r="K62" s="22"/>
      <c r="L62" s="26"/>
      <c r="O62" s="24"/>
      <c r="Q62" s="20"/>
      <c r="S62" s="22" t="s">
        <v>324</v>
      </c>
      <c r="T62" s="23">
        <v>470</v>
      </c>
      <c r="U62" s="23">
        <v>1557</v>
      </c>
      <c r="V62" s="23">
        <v>759</v>
      </c>
      <c r="W62" s="24">
        <v>798</v>
      </c>
      <c r="Y62" s="20"/>
      <c r="AA62" s="22" t="s">
        <v>325</v>
      </c>
      <c r="AB62" s="23">
        <v>80</v>
      </c>
      <c r="AC62" s="23">
        <v>191</v>
      </c>
      <c r="AD62" s="23">
        <v>98</v>
      </c>
      <c r="AE62" s="24">
        <v>93</v>
      </c>
      <c r="AG62" s="20"/>
      <c r="AJ62" s="26"/>
      <c r="AM62" s="24"/>
      <c r="AO62" s="20"/>
      <c r="AQ62" s="22" t="s">
        <v>326</v>
      </c>
      <c r="AR62" s="23">
        <v>34</v>
      </c>
      <c r="AS62" s="23">
        <v>133</v>
      </c>
      <c r="AT62" s="23">
        <v>68</v>
      </c>
      <c r="AU62" s="24">
        <v>65</v>
      </c>
    </row>
    <row r="63" spans="1:47" ht="12" customHeight="1" x14ac:dyDescent="0.4">
      <c r="A63" s="20"/>
      <c r="C63" s="22" t="s">
        <v>327</v>
      </c>
      <c r="D63" s="23">
        <f>INDEX([1]⑤【加工用】秘匿あり町別!$C:$C,MATCH($C63,[1]⑤【加工用】秘匿あり町別!$B:$B,0))</f>
        <v>99</v>
      </c>
      <c r="E63" s="23">
        <f t="shared" si="1"/>
        <v>170</v>
      </c>
      <c r="F63" s="23">
        <f>INDEX([1]⑤【加工用】秘匿あり町別!$E:$E,MATCH($C63,[1]⑤【加工用】秘匿あり町別!$B:$B,0))</f>
        <v>67</v>
      </c>
      <c r="G63" s="24">
        <f>INDEX([1]⑤【加工用】秘匿あり町別!$F:$F,MATCH($C63,[1]⑤【加工用】秘匿あり町別!$B:$B,0))</f>
        <v>103</v>
      </c>
      <c r="I63" s="20"/>
      <c r="K63" s="22"/>
      <c r="L63" s="26"/>
      <c r="O63" s="24"/>
      <c r="Q63" s="20"/>
      <c r="S63" s="22"/>
      <c r="T63" s="26"/>
      <c r="W63" s="24"/>
      <c r="Y63" s="20"/>
      <c r="AA63" s="22" t="s">
        <v>328</v>
      </c>
      <c r="AB63" s="26">
        <v>19</v>
      </c>
      <c r="AC63" s="23">
        <v>32</v>
      </c>
      <c r="AD63" s="23">
        <v>15</v>
      </c>
      <c r="AE63" s="24">
        <v>17</v>
      </c>
      <c r="AG63" s="20"/>
      <c r="AJ63" s="26"/>
      <c r="AM63" s="24"/>
      <c r="AO63" s="20"/>
      <c r="AQ63" s="22" t="s">
        <v>329</v>
      </c>
      <c r="AR63" s="23">
        <v>404</v>
      </c>
      <c r="AS63" s="23">
        <v>976</v>
      </c>
      <c r="AT63" s="23">
        <v>449</v>
      </c>
      <c r="AU63" s="24">
        <v>527</v>
      </c>
    </row>
    <row r="64" spans="1:47" ht="12" customHeight="1" x14ac:dyDescent="0.4">
      <c r="A64" s="20"/>
      <c r="C64" s="22" t="s">
        <v>330</v>
      </c>
      <c r="D64" s="23">
        <f>INDEX([1]⑤【加工用】秘匿あり町別!$C:$C,MATCH($C64,[1]⑤【加工用】秘匿あり町別!$B:$B,0))</f>
        <v>93</v>
      </c>
      <c r="E64" s="23">
        <f t="shared" si="1"/>
        <v>121</v>
      </c>
      <c r="F64" s="23">
        <f>INDEX([1]⑤【加工用】秘匿あり町別!$E:$E,MATCH($C64,[1]⑤【加工用】秘匿あり町別!$B:$B,0))</f>
        <v>44</v>
      </c>
      <c r="G64" s="24">
        <f>INDEX([1]⑤【加工用】秘匿あり町別!$F:$F,MATCH($C64,[1]⑤【加工用】秘匿あり町別!$B:$B,0))</f>
        <v>77</v>
      </c>
      <c r="I64" s="20"/>
      <c r="K64" s="22"/>
      <c r="L64" s="26"/>
      <c r="O64" s="24"/>
      <c r="Q64" s="20"/>
      <c r="S64" s="22"/>
      <c r="T64" s="26"/>
      <c r="W64" s="24"/>
      <c r="Y64" s="20"/>
      <c r="AA64" s="22" t="s">
        <v>331</v>
      </c>
      <c r="AB64" s="23">
        <v>49</v>
      </c>
      <c r="AC64" s="23">
        <v>92</v>
      </c>
      <c r="AD64" s="23">
        <v>41</v>
      </c>
      <c r="AE64" s="24">
        <v>51</v>
      </c>
      <c r="AG64" s="20"/>
      <c r="AJ64" s="26"/>
      <c r="AM64" s="24"/>
      <c r="AO64" s="20"/>
      <c r="AQ64" s="22" t="s">
        <v>332</v>
      </c>
      <c r="AR64" s="23">
        <v>103</v>
      </c>
      <c r="AS64" s="23">
        <v>235</v>
      </c>
      <c r="AT64" s="23">
        <v>109</v>
      </c>
      <c r="AU64" s="24">
        <v>126</v>
      </c>
    </row>
    <row r="65" spans="1:47" ht="12" customHeight="1" x14ac:dyDescent="0.4">
      <c r="A65" s="20"/>
      <c r="C65" s="22" t="s">
        <v>333</v>
      </c>
      <c r="D65" s="23">
        <f>INDEX([1]⑤【加工用】秘匿あり町別!$C:$C,MATCH($C65,[1]⑤【加工用】秘匿あり町別!$B:$B,0))</f>
        <v>370</v>
      </c>
      <c r="E65" s="23">
        <f t="shared" si="1"/>
        <v>703</v>
      </c>
      <c r="F65" s="23">
        <f>INDEX([1]⑤【加工用】秘匿あり町別!$E:$E,MATCH($C65,[1]⑤【加工用】秘匿あり町別!$B:$B,0))</f>
        <v>260</v>
      </c>
      <c r="G65" s="24">
        <f>INDEX([1]⑤【加工用】秘匿あり町別!$F:$F,MATCH($C65,[1]⑤【加工用】秘匿あり町別!$B:$B,0))</f>
        <v>443</v>
      </c>
      <c r="I65" s="20"/>
      <c r="K65" s="22"/>
      <c r="L65" s="26"/>
      <c r="O65" s="24"/>
      <c r="Q65" s="20"/>
      <c r="S65" s="22"/>
      <c r="T65" s="26"/>
      <c r="W65" s="24"/>
      <c r="Y65" s="20"/>
      <c r="AA65" s="22" t="s">
        <v>334</v>
      </c>
      <c r="AB65" s="23">
        <v>192</v>
      </c>
      <c r="AC65" s="23">
        <v>410</v>
      </c>
      <c r="AD65" s="23">
        <v>196</v>
      </c>
      <c r="AE65" s="24">
        <v>214</v>
      </c>
      <c r="AG65" s="20"/>
      <c r="AJ65" s="26"/>
      <c r="AM65" s="24"/>
      <c r="AO65" s="20"/>
      <c r="AQ65" s="22" t="s">
        <v>335</v>
      </c>
      <c r="AR65" s="23">
        <v>40</v>
      </c>
      <c r="AS65" s="23">
        <v>89</v>
      </c>
      <c r="AT65" s="23">
        <v>42</v>
      </c>
      <c r="AU65" s="24">
        <v>47</v>
      </c>
    </row>
    <row r="66" spans="1:47" ht="12" customHeight="1" x14ac:dyDescent="0.4">
      <c r="A66" s="20"/>
      <c r="C66" s="22" t="s">
        <v>336</v>
      </c>
      <c r="D66" s="23">
        <f>INDEX([1]⑤【加工用】秘匿あり町別!$C:$C,MATCH($C66,[1]⑤【加工用】秘匿あり町別!$B:$B,0))</f>
        <v>136</v>
      </c>
      <c r="E66" s="23">
        <f t="shared" si="1"/>
        <v>299</v>
      </c>
      <c r="F66" s="23">
        <f>INDEX([1]⑤【加工用】秘匿あり町別!$E:$E,MATCH($C66,[1]⑤【加工用】秘匿あり町別!$B:$B,0))</f>
        <v>123</v>
      </c>
      <c r="G66" s="24">
        <f>INDEX([1]⑤【加工用】秘匿あり町別!$F:$F,MATCH($C66,[1]⑤【加工用】秘匿あり町別!$B:$B,0))</f>
        <v>176</v>
      </c>
      <c r="I66" s="20"/>
      <c r="K66" s="22"/>
      <c r="L66" s="26"/>
      <c r="O66" s="24"/>
      <c r="Q66" s="20"/>
      <c r="S66" s="22"/>
      <c r="T66" s="26"/>
      <c r="W66" s="24"/>
      <c r="Y66" s="20"/>
      <c r="AA66" s="22" t="s">
        <v>337</v>
      </c>
      <c r="AB66" s="23">
        <v>48</v>
      </c>
      <c r="AC66" s="23">
        <v>131</v>
      </c>
      <c r="AD66" s="23">
        <v>67</v>
      </c>
      <c r="AE66" s="24">
        <v>64</v>
      </c>
      <c r="AG66" s="20"/>
      <c r="AJ66" s="26"/>
      <c r="AM66" s="24"/>
      <c r="AO66" s="20"/>
      <c r="AP66" s="15"/>
      <c r="AQ66" s="22" t="s">
        <v>338</v>
      </c>
      <c r="AR66" s="23">
        <v>0</v>
      </c>
      <c r="AS66" s="23">
        <v>0</v>
      </c>
      <c r="AT66" s="23">
        <v>0</v>
      </c>
      <c r="AU66" s="24">
        <v>0</v>
      </c>
    </row>
    <row r="67" spans="1:47" ht="12" customHeight="1" x14ac:dyDescent="0.4">
      <c r="A67" s="20"/>
      <c r="C67" s="22" t="s">
        <v>339</v>
      </c>
      <c r="D67" s="23">
        <f>INDEX([1]⑤【加工用】秘匿あり町別!$C:$C,MATCH($C67,[1]⑤【加工用】秘匿あり町別!$B:$B,0))</f>
        <v>111</v>
      </c>
      <c r="E67" s="23">
        <f t="shared" si="1"/>
        <v>205</v>
      </c>
      <c r="F67" s="23">
        <f>INDEX([1]⑤【加工用】秘匿あり町別!$E:$E,MATCH($C67,[1]⑤【加工用】秘匿あり町別!$B:$B,0))</f>
        <v>95</v>
      </c>
      <c r="G67" s="24">
        <f>INDEX([1]⑤【加工用】秘匿あり町別!$F:$F,MATCH($C67,[1]⑤【加工用】秘匿あり町別!$B:$B,0))</f>
        <v>110</v>
      </c>
      <c r="I67" s="20"/>
      <c r="K67" s="22"/>
      <c r="L67" s="26"/>
      <c r="O67" s="24"/>
      <c r="Q67" s="20"/>
      <c r="S67" s="22"/>
      <c r="T67" s="26"/>
      <c r="W67" s="24"/>
      <c r="Y67" s="20"/>
      <c r="AA67" s="22" t="s">
        <v>340</v>
      </c>
      <c r="AB67" s="23">
        <v>41</v>
      </c>
      <c r="AC67" s="23">
        <v>90</v>
      </c>
      <c r="AD67" s="23">
        <v>41</v>
      </c>
      <c r="AE67" s="24">
        <v>49</v>
      </c>
      <c r="AG67" s="20"/>
      <c r="AJ67" s="26"/>
      <c r="AM67" s="24"/>
      <c r="AO67" s="20"/>
      <c r="AR67" s="20"/>
      <c r="AS67" s="21"/>
      <c r="AT67" s="21"/>
      <c r="AU67" s="22"/>
    </row>
    <row r="68" spans="1:47" ht="12" customHeight="1" x14ac:dyDescent="0.4">
      <c r="A68" s="27"/>
      <c r="B68" s="28"/>
      <c r="C68" s="28"/>
      <c r="D68" s="27"/>
      <c r="E68" s="28"/>
      <c r="F68" s="28"/>
      <c r="G68" s="29"/>
      <c r="I68" s="27"/>
      <c r="J68" s="28"/>
      <c r="K68" s="28"/>
      <c r="L68" s="27"/>
      <c r="M68" s="28"/>
      <c r="N68" s="28"/>
      <c r="O68" s="29"/>
      <c r="Q68" s="27"/>
      <c r="R68" s="28"/>
      <c r="S68" s="28"/>
      <c r="T68" s="27"/>
      <c r="U68" s="28"/>
      <c r="V68" s="28"/>
      <c r="W68" s="29"/>
      <c r="Y68" s="27"/>
      <c r="Z68" s="28"/>
      <c r="AA68" s="28"/>
      <c r="AB68" s="27"/>
      <c r="AC68" s="28"/>
      <c r="AD68" s="28"/>
      <c r="AE68" s="29"/>
      <c r="AG68" s="27"/>
      <c r="AH68" s="28"/>
      <c r="AI68" s="28"/>
      <c r="AJ68" s="27"/>
      <c r="AK68" s="28"/>
      <c r="AL68" s="28"/>
      <c r="AM68" s="29"/>
      <c r="AO68" s="27"/>
      <c r="AP68" s="28"/>
      <c r="AQ68" s="28"/>
      <c r="AR68" s="27"/>
      <c r="AS68" s="28"/>
      <c r="AT68" s="28"/>
      <c r="AU68" s="29"/>
    </row>
    <row r="69" spans="1:47" ht="12" customHeight="1" x14ac:dyDescent="0.4">
      <c r="A69" s="44" t="s">
        <v>341</v>
      </c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Q69" s="44" t="s">
        <v>341</v>
      </c>
      <c r="R69" s="44"/>
      <c r="S69" s="44"/>
      <c r="T69" s="44"/>
      <c r="U69" s="44"/>
      <c r="V69" s="44"/>
      <c r="W69" s="44"/>
      <c r="X69" s="44"/>
      <c r="Y69" s="44"/>
      <c r="Z69" s="44"/>
      <c r="AA69" s="44"/>
      <c r="AB69" s="44"/>
      <c r="AC69" s="44"/>
      <c r="AD69" s="44"/>
      <c r="AE69" s="44"/>
      <c r="AG69" s="44" t="s">
        <v>341</v>
      </c>
      <c r="AH69" s="44"/>
      <c r="AI69" s="44"/>
      <c r="AJ69" s="44"/>
      <c r="AK69" s="44"/>
      <c r="AL69" s="44"/>
      <c r="AM69" s="44"/>
      <c r="AN69" s="44"/>
      <c r="AO69" s="44"/>
      <c r="AP69" s="44"/>
      <c r="AQ69" s="44"/>
      <c r="AR69" s="44"/>
      <c r="AS69" s="44"/>
      <c r="AT69" s="44"/>
      <c r="AU69" s="44"/>
    </row>
    <row r="70" spans="1:47" ht="12" customHeight="1" x14ac:dyDescent="0.4">
      <c r="A70" s="44" t="s">
        <v>342</v>
      </c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Q70" s="44" t="s">
        <v>342</v>
      </c>
      <c r="R70" s="44"/>
      <c r="S70" s="44"/>
      <c r="T70" s="44"/>
      <c r="U70" s="44"/>
      <c r="V70" s="44"/>
      <c r="W70" s="44"/>
      <c r="X70" s="44"/>
      <c r="Y70" s="44"/>
      <c r="Z70" s="44"/>
      <c r="AA70" s="44"/>
      <c r="AB70" s="44"/>
      <c r="AC70" s="44"/>
      <c r="AD70" s="44"/>
      <c r="AE70" s="44"/>
      <c r="AG70" s="44" t="s">
        <v>342</v>
      </c>
      <c r="AH70" s="44"/>
      <c r="AI70" s="44"/>
      <c r="AJ70" s="44"/>
      <c r="AK70" s="44"/>
      <c r="AL70" s="44"/>
      <c r="AM70" s="44"/>
      <c r="AN70" s="44"/>
      <c r="AO70" s="44"/>
      <c r="AP70" s="44"/>
      <c r="AQ70" s="44"/>
      <c r="AR70" s="44"/>
      <c r="AS70" s="44"/>
      <c r="AT70" s="44"/>
      <c r="AU70" s="44"/>
    </row>
    <row r="71" spans="1:47" ht="12" customHeight="1" x14ac:dyDescent="0.4">
      <c r="A71" s="43" t="s">
        <v>343</v>
      </c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Q71" s="43" t="s">
        <v>343</v>
      </c>
      <c r="R71" s="44"/>
      <c r="S71" s="44"/>
      <c r="T71" s="44"/>
      <c r="U71" s="44"/>
      <c r="V71" s="44"/>
      <c r="W71" s="44"/>
      <c r="X71" s="44"/>
      <c r="Y71" s="44"/>
      <c r="Z71" s="44"/>
      <c r="AA71" s="44"/>
      <c r="AB71" s="44"/>
      <c r="AC71" s="44"/>
      <c r="AD71" s="44"/>
      <c r="AE71" s="44"/>
      <c r="AG71" s="43" t="s">
        <v>343</v>
      </c>
      <c r="AH71" s="44"/>
      <c r="AI71" s="44"/>
      <c r="AJ71" s="44"/>
      <c r="AK71" s="44"/>
      <c r="AL71" s="44"/>
      <c r="AM71" s="44"/>
      <c r="AN71" s="44"/>
      <c r="AO71" s="44"/>
      <c r="AP71" s="44"/>
      <c r="AQ71" s="44"/>
      <c r="AR71" s="44"/>
      <c r="AS71" s="44"/>
      <c r="AT71" s="44"/>
      <c r="AU71" s="44"/>
    </row>
  </sheetData>
  <mergeCells count="43">
    <mergeCell ref="AR3:AR4"/>
    <mergeCell ref="AS3:AS4"/>
    <mergeCell ref="AT3:AU3"/>
    <mergeCell ref="A71:O71"/>
    <mergeCell ref="Q71:AE71"/>
    <mergeCell ref="AG71:AU71"/>
    <mergeCell ref="A69:O69"/>
    <mergeCell ref="Q69:AE69"/>
    <mergeCell ref="AG69:AU69"/>
    <mergeCell ref="A70:O70"/>
    <mergeCell ref="Q70:AE70"/>
    <mergeCell ref="AG70:AU70"/>
    <mergeCell ref="AP6:AQ6"/>
    <mergeCell ref="AB3:AB4"/>
    <mergeCell ref="AC3:AC4"/>
    <mergeCell ref="AD3:AE3"/>
    <mergeCell ref="AG3:AI4"/>
    <mergeCell ref="AJ3:AJ4"/>
    <mergeCell ref="AK3:AK4"/>
    <mergeCell ref="AL3:AM3"/>
    <mergeCell ref="AO3:AQ4"/>
    <mergeCell ref="Y3:AA4"/>
    <mergeCell ref="A2:O2"/>
    <mergeCell ref="Q2:AE2"/>
    <mergeCell ref="AG2:AU2"/>
    <mergeCell ref="A3:C4"/>
    <mergeCell ref="D3:D4"/>
    <mergeCell ref="E3:E4"/>
    <mergeCell ref="F3:G3"/>
    <mergeCell ref="I3:K4"/>
    <mergeCell ref="L3:L4"/>
    <mergeCell ref="M3:M4"/>
    <mergeCell ref="N3:O3"/>
    <mergeCell ref="Q3:S4"/>
    <mergeCell ref="T3:T4"/>
    <mergeCell ref="U3:U4"/>
    <mergeCell ref="V3:W3"/>
    <mergeCell ref="AN1:AU1"/>
    <mergeCell ref="A1:G1"/>
    <mergeCell ref="H1:O1"/>
    <mergeCell ref="Q1:W1"/>
    <mergeCell ref="X1:AE1"/>
    <mergeCell ref="AG1:AM1"/>
  </mergeCells>
  <phoneticPr fontId="3"/>
  <pageMargins left="0.59055118110236227" right="0.39370078740157483" top="0.59055118110236227" bottom="0" header="0" footer="0"/>
  <pageSetup paperSize="9" scale="44" pageOrder="overThenDown" orientation="landscape" blackAndWhite="1" r:id="rId1"/>
  <colBreaks count="2" manualBreakCount="2">
    <brk id="16" max="1048575" man="1"/>
    <brk id="32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B0941C-889A-4641-97CA-261E9899A77C}">
  <sheetPr>
    <tabColor rgb="FFFFFF00"/>
    <pageSetUpPr fitToPage="1"/>
  </sheetPr>
  <dimension ref="A1:AU71"/>
  <sheetViews>
    <sheetView tabSelected="1" view="pageBreakPreview" zoomScale="80" zoomScaleNormal="100" zoomScaleSheetLayoutView="80" workbookViewId="0">
      <selection activeCell="AW1" sqref="AW1"/>
    </sheetView>
  </sheetViews>
  <sheetFormatPr defaultColWidth="12.625" defaultRowHeight="12" customHeight="1" x14ac:dyDescent="0.4"/>
  <cols>
    <col min="1" max="2" width="1.25" style="21" customWidth="1"/>
    <col min="3" max="3" width="13.625" style="21" customWidth="1"/>
    <col min="4" max="7" width="7.5" style="23" customWidth="1"/>
    <col min="8" max="8" width="1.875" style="19" customWidth="1"/>
    <col min="9" max="10" width="1.25" style="21" customWidth="1"/>
    <col min="11" max="11" width="13.625" style="21" customWidth="1"/>
    <col min="12" max="15" width="7.5" style="23" customWidth="1"/>
    <col min="16" max="16" width="0.375" style="19" customWidth="1"/>
    <col min="17" max="18" width="1.25" style="21" customWidth="1"/>
    <col min="19" max="19" width="13.625" style="21" customWidth="1"/>
    <col min="20" max="23" width="7.5" style="23" customWidth="1"/>
    <col min="24" max="24" width="1.875" style="19" customWidth="1"/>
    <col min="25" max="26" width="1.25" style="21" customWidth="1"/>
    <col min="27" max="27" width="13.625" style="21" customWidth="1"/>
    <col min="28" max="31" width="7.5" style="23" customWidth="1"/>
    <col min="32" max="32" width="0.375" style="19" customWidth="1"/>
    <col min="33" max="34" width="1.25" style="21" customWidth="1"/>
    <col min="35" max="35" width="13.625" style="21" customWidth="1"/>
    <col min="36" max="39" width="7.5" style="23" customWidth="1"/>
    <col min="40" max="40" width="1.875" style="19" customWidth="1"/>
    <col min="41" max="42" width="1.25" style="21" customWidth="1"/>
    <col min="43" max="43" width="13.625" style="21" customWidth="1"/>
    <col min="44" max="47" width="7.5" style="23" customWidth="1"/>
    <col min="48" max="48" width="0.375" style="19" customWidth="1"/>
    <col min="49" max="16384" width="12.625" style="19"/>
  </cols>
  <sheetData>
    <row r="1" spans="1:47" s="1" customFormat="1" ht="30" customHeight="1" x14ac:dyDescent="0.4">
      <c r="A1" s="31" t="s">
        <v>0</v>
      </c>
      <c r="B1" s="32"/>
      <c r="C1" s="32"/>
      <c r="D1" s="32"/>
      <c r="E1" s="32"/>
      <c r="F1" s="32"/>
      <c r="G1" s="32"/>
      <c r="H1" s="30">
        <v>46143</v>
      </c>
      <c r="I1" s="30"/>
      <c r="J1" s="30"/>
      <c r="K1" s="30"/>
      <c r="L1" s="30"/>
      <c r="M1" s="30"/>
      <c r="N1" s="30"/>
      <c r="O1" s="30"/>
      <c r="Q1" s="31" t="s">
        <v>1</v>
      </c>
      <c r="R1" s="32"/>
      <c r="S1" s="32"/>
      <c r="T1" s="32"/>
      <c r="U1" s="32"/>
      <c r="V1" s="32"/>
      <c r="W1" s="32"/>
      <c r="X1" s="30">
        <v>46143</v>
      </c>
      <c r="Y1" s="30"/>
      <c r="Z1" s="30"/>
      <c r="AA1" s="30"/>
      <c r="AB1" s="30"/>
      <c r="AC1" s="30"/>
      <c r="AD1" s="30"/>
      <c r="AE1" s="30"/>
      <c r="AG1" s="31" t="s">
        <v>2</v>
      </c>
      <c r="AH1" s="32"/>
      <c r="AI1" s="32"/>
      <c r="AJ1" s="32"/>
      <c r="AK1" s="32"/>
      <c r="AL1" s="32"/>
      <c r="AM1" s="32"/>
      <c r="AN1" s="30">
        <v>46143</v>
      </c>
      <c r="AO1" s="30"/>
      <c r="AP1" s="30"/>
      <c r="AQ1" s="30"/>
      <c r="AR1" s="30"/>
      <c r="AS1" s="30"/>
      <c r="AT1" s="30"/>
      <c r="AU1" s="30"/>
    </row>
    <row r="2" spans="1:47" s="2" customFormat="1" ht="15" customHeight="1" x14ac:dyDescent="0.15">
      <c r="A2" s="39" t="s">
        <v>3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Q2" s="39" t="s">
        <v>3</v>
      </c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G2" s="39" t="s">
        <v>3</v>
      </c>
      <c r="AH2" s="40"/>
      <c r="AI2" s="40"/>
      <c r="AJ2" s="40"/>
      <c r="AK2" s="40"/>
      <c r="AL2" s="40"/>
      <c r="AM2" s="40"/>
      <c r="AN2" s="40"/>
      <c r="AO2" s="40"/>
      <c r="AP2" s="40"/>
      <c r="AQ2" s="40"/>
      <c r="AR2" s="40"/>
      <c r="AS2" s="40"/>
      <c r="AT2" s="40"/>
      <c r="AU2" s="40"/>
    </row>
    <row r="3" spans="1:47" s="3" customFormat="1" ht="12" customHeight="1" x14ac:dyDescent="0.4">
      <c r="A3" s="33" t="s">
        <v>4</v>
      </c>
      <c r="B3" s="34"/>
      <c r="C3" s="35"/>
      <c r="D3" s="41" t="s">
        <v>5</v>
      </c>
      <c r="E3" s="42" t="s">
        <v>6</v>
      </c>
      <c r="F3" s="42"/>
      <c r="G3" s="35"/>
      <c r="I3" s="33" t="s">
        <v>4</v>
      </c>
      <c r="J3" s="34"/>
      <c r="K3" s="35"/>
      <c r="L3" s="41" t="s">
        <v>5</v>
      </c>
      <c r="M3" s="42" t="s">
        <v>6</v>
      </c>
      <c r="N3" s="42"/>
      <c r="O3" s="35"/>
      <c r="Q3" s="33" t="s">
        <v>4</v>
      </c>
      <c r="R3" s="34"/>
      <c r="S3" s="35"/>
      <c r="T3" s="41" t="s">
        <v>5</v>
      </c>
      <c r="U3" s="42" t="s">
        <v>6</v>
      </c>
      <c r="V3" s="42"/>
      <c r="W3" s="35"/>
      <c r="Y3" s="33" t="s">
        <v>4</v>
      </c>
      <c r="Z3" s="34"/>
      <c r="AA3" s="35"/>
      <c r="AB3" s="41" t="s">
        <v>5</v>
      </c>
      <c r="AC3" s="42" t="s">
        <v>6</v>
      </c>
      <c r="AD3" s="42"/>
      <c r="AE3" s="35"/>
      <c r="AG3" s="33" t="s">
        <v>4</v>
      </c>
      <c r="AH3" s="34"/>
      <c r="AI3" s="35"/>
      <c r="AJ3" s="41" t="s">
        <v>5</v>
      </c>
      <c r="AK3" s="42" t="s">
        <v>6</v>
      </c>
      <c r="AL3" s="42"/>
      <c r="AM3" s="35"/>
      <c r="AO3" s="33" t="s">
        <v>4</v>
      </c>
      <c r="AP3" s="34"/>
      <c r="AQ3" s="35"/>
      <c r="AR3" s="41" t="s">
        <v>5</v>
      </c>
      <c r="AS3" s="42" t="s">
        <v>6</v>
      </c>
      <c r="AT3" s="42"/>
      <c r="AU3" s="35"/>
    </row>
    <row r="4" spans="1:47" s="3" customFormat="1" ht="12" customHeight="1" x14ac:dyDescent="0.4">
      <c r="A4" s="36"/>
      <c r="B4" s="37"/>
      <c r="C4" s="38"/>
      <c r="D4" s="38"/>
      <c r="E4" s="37"/>
      <c r="F4" s="4" t="s">
        <v>7</v>
      </c>
      <c r="G4" s="4" t="s">
        <v>8</v>
      </c>
      <c r="I4" s="36"/>
      <c r="J4" s="37"/>
      <c r="K4" s="38"/>
      <c r="L4" s="38"/>
      <c r="M4" s="37"/>
      <c r="N4" s="4" t="s">
        <v>7</v>
      </c>
      <c r="O4" s="4" t="s">
        <v>8</v>
      </c>
      <c r="Q4" s="36"/>
      <c r="R4" s="37"/>
      <c r="S4" s="38"/>
      <c r="T4" s="38"/>
      <c r="U4" s="37"/>
      <c r="V4" s="4" t="s">
        <v>7</v>
      </c>
      <c r="W4" s="4" t="s">
        <v>8</v>
      </c>
      <c r="Y4" s="36"/>
      <c r="Z4" s="37"/>
      <c r="AA4" s="38"/>
      <c r="AB4" s="38"/>
      <c r="AC4" s="37"/>
      <c r="AD4" s="4" t="s">
        <v>7</v>
      </c>
      <c r="AE4" s="4" t="s">
        <v>8</v>
      </c>
      <c r="AG4" s="36"/>
      <c r="AH4" s="37"/>
      <c r="AI4" s="38"/>
      <c r="AJ4" s="38"/>
      <c r="AK4" s="37"/>
      <c r="AL4" s="4" t="s">
        <v>7</v>
      </c>
      <c r="AM4" s="4" t="s">
        <v>8</v>
      </c>
      <c r="AO4" s="36"/>
      <c r="AP4" s="37"/>
      <c r="AQ4" s="38"/>
      <c r="AR4" s="38"/>
      <c r="AS4" s="37"/>
      <c r="AT4" s="4" t="s">
        <v>7</v>
      </c>
      <c r="AU4" s="4" t="s">
        <v>8</v>
      </c>
    </row>
    <row r="5" spans="1:47" s="11" customFormat="1" ht="12" customHeight="1" x14ac:dyDescent="0.4">
      <c r="A5" s="5"/>
      <c r="B5" s="6"/>
      <c r="C5" s="7"/>
      <c r="D5" s="8" t="s">
        <v>9</v>
      </c>
      <c r="E5" s="9" t="s">
        <v>10</v>
      </c>
      <c r="F5" s="9" t="s">
        <v>10</v>
      </c>
      <c r="G5" s="10" t="s">
        <v>10</v>
      </c>
      <c r="I5" s="5"/>
      <c r="J5" s="6"/>
      <c r="K5" s="7"/>
      <c r="L5" s="12" t="s">
        <v>9</v>
      </c>
      <c r="M5" s="9" t="s">
        <v>10</v>
      </c>
      <c r="N5" s="9" t="s">
        <v>10</v>
      </c>
      <c r="O5" s="13" t="s">
        <v>10</v>
      </c>
      <c r="Q5" s="5"/>
      <c r="R5" s="6"/>
      <c r="S5" s="7"/>
      <c r="T5" s="12" t="s">
        <v>9</v>
      </c>
      <c r="U5" s="9" t="s">
        <v>10</v>
      </c>
      <c r="V5" s="9" t="s">
        <v>10</v>
      </c>
      <c r="W5" s="13" t="s">
        <v>10</v>
      </c>
      <c r="Y5" s="5"/>
      <c r="Z5" s="6"/>
      <c r="AA5" s="7"/>
      <c r="AB5" s="12" t="s">
        <v>9</v>
      </c>
      <c r="AC5" s="9" t="s">
        <v>10</v>
      </c>
      <c r="AD5" s="9" t="s">
        <v>10</v>
      </c>
      <c r="AE5" s="13" t="s">
        <v>10</v>
      </c>
      <c r="AG5" s="5"/>
      <c r="AH5" s="6"/>
      <c r="AI5" s="7"/>
      <c r="AJ5" s="9" t="s">
        <v>9</v>
      </c>
      <c r="AK5" s="9" t="s">
        <v>10</v>
      </c>
      <c r="AL5" s="9" t="s">
        <v>10</v>
      </c>
      <c r="AM5" s="13" t="s">
        <v>10</v>
      </c>
      <c r="AO5" s="5"/>
      <c r="AP5" s="6"/>
      <c r="AQ5" s="7"/>
      <c r="AR5" s="9" t="s">
        <v>9</v>
      </c>
      <c r="AS5" s="9" t="s">
        <v>10</v>
      </c>
      <c r="AT5" s="9" t="s">
        <v>10</v>
      </c>
      <c r="AU5" s="13" t="s">
        <v>10</v>
      </c>
    </row>
    <row r="6" spans="1:47" ht="12" customHeight="1" x14ac:dyDescent="0.4">
      <c r="A6" s="14"/>
      <c r="B6" s="15" t="s">
        <v>11</v>
      </c>
      <c r="C6" s="16"/>
      <c r="D6" s="17">
        <v>102168</v>
      </c>
      <c r="E6" s="17">
        <v>224693</v>
      </c>
      <c r="F6" s="17">
        <v>106769</v>
      </c>
      <c r="G6" s="18">
        <v>117924</v>
      </c>
      <c r="I6" s="20"/>
      <c r="K6" s="22" t="s">
        <v>12</v>
      </c>
      <c r="L6" s="23">
        <v>451</v>
      </c>
      <c r="M6" s="23">
        <v>801</v>
      </c>
      <c r="N6" s="23">
        <v>339</v>
      </c>
      <c r="O6" s="24">
        <v>462</v>
      </c>
      <c r="Q6" s="14"/>
      <c r="R6" s="15" t="s">
        <v>13</v>
      </c>
      <c r="S6" s="16"/>
      <c r="T6" s="25">
        <v>12000</v>
      </c>
      <c r="U6" s="17">
        <v>26422</v>
      </c>
      <c r="V6" s="17">
        <v>13203</v>
      </c>
      <c r="W6" s="18">
        <v>13219</v>
      </c>
      <c r="Y6" s="20"/>
      <c r="Z6" s="15" t="s">
        <v>14</v>
      </c>
      <c r="AA6" s="16"/>
      <c r="AB6" s="25">
        <v>7367</v>
      </c>
      <c r="AC6" s="17">
        <v>16025</v>
      </c>
      <c r="AD6" s="17">
        <v>7281</v>
      </c>
      <c r="AE6" s="18">
        <v>8744</v>
      </c>
      <c r="AG6" s="14"/>
      <c r="AH6" s="15" t="s">
        <v>15</v>
      </c>
      <c r="AI6" s="16"/>
      <c r="AJ6" s="17">
        <v>772</v>
      </c>
      <c r="AK6" s="17">
        <v>2167</v>
      </c>
      <c r="AL6" s="17">
        <v>1052</v>
      </c>
      <c r="AM6" s="18">
        <v>1115</v>
      </c>
      <c r="AO6" s="20"/>
      <c r="AP6" s="45" t="s">
        <v>16</v>
      </c>
      <c r="AQ6" s="46"/>
      <c r="AR6" s="17">
        <v>948</v>
      </c>
      <c r="AS6" s="17">
        <v>1567</v>
      </c>
      <c r="AT6" s="17">
        <v>749</v>
      </c>
      <c r="AU6" s="18">
        <v>818</v>
      </c>
    </row>
    <row r="7" spans="1:47" ht="12" customHeight="1" x14ac:dyDescent="0.4">
      <c r="A7" s="14"/>
      <c r="B7" s="15" t="s">
        <v>17</v>
      </c>
      <c r="C7" s="16"/>
      <c r="D7" s="17">
        <v>34593</v>
      </c>
      <c r="E7" s="17">
        <v>73112</v>
      </c>
      <c r="F7" s="17">
        <v>35140</v>
      </c>
      <c r="G7" s="18">
        <v>37972</v>
      </c>
      <c r="I7" s="20"/>
      <c r="K7" s="22" t="s">
        <v>18</v>
      </c>
      <c r="L7" s="23">
        <v>751</v>
      </c>
      <c r="M7" s="23">
        <v>1631</v>
      </c>
      <c r="N7" s="23">
        <v>731</v>
      </c>
      <c r="O7" s="24">
        <v>900</v>
      </c>
      <c r="Q7" s="20"/>
      <c r="S7" s="22" t="s">
        <v>19</v>
      </c>
      <c r="T7" s="23">
        <v>288</v>
      </c>
      <c r="U7" s="23">
        <v>505</v>
      </c>
      <c r="V7" s="23">
        <v>233</v>
      </c>
      <c r="W7" s="24">
        <v>272</v>
      </c>
      <c r="Y7" s="20"/>
      <c r="AA7" s="22" t="s">
        <v>20</v>
      </c>
      <c r="AB7" s="23">
        <v>1394</v>
      </c>
      <c r="AC7" s="23">
        <v>3054</v>
      </c>
      <c r="AD7" s="23">
        <v>1413</v>
      </c>
      <c r="AE7" s="24">
        <v>1641</v>
      </c>
      <c r="AG7" s="20"/>
      <c r="AI7" s="22" t="s">
        <v>21</v>
      </c>
      <c r="AJ7" s="23">
        <v>263</v>
      </c>
      <c r="AK7" s="23">
        <v>760</v>
      </c>
      <c r="AL7" s="23">
        <v>368</v>
      </c>
      <c r="AM7" s="24">
        <v>392</v>
      </c>
      <c r="AO7" s="20"/>
      <c r="AQ7" s="22" t="s">
        <v>22</v>
      </c>
      <c r="AR7" s="23">
        <v>579</v>
      </c>
      <c r="AS7" s="23">
        <v>989</v>
      </c>
      <c r="AT7" s="23">
        <v>461</v>
      </c>
      <c r="AU7" s="24">
        <v>528</v>
      </c>
    </row>
    <row r="8" spans="1:47" ht="12" customHeight="1" x14ac:dyDescent="0.4">
      <c r="A8" s="20"/>
      <c r="C8" s="22" t="s">
        <v>23</v>
      </c>
      <c r="D8" s="23">
        <v>125</v>
      </c>
      <c r="E8" s="23">
        <v>269</v>
      </c>
      <c r="F8" s="23">
        <v>121</v>
      </c>
      <c r="G8" s="24">
        <v>148</v>
      </c>
      <c r="I8" s="20"/>
      <c r="K8" s="22" t="s">
        <v>24</v>
      </c>
      <c r="L8" s="23">
        <v>325</v>
      </c>
      <c r="M8" s="23">
        <v>742</v>
      </c>
      <c r="N8" s="23">
        <v>344</v>
      </c>
      <c r="O8" s="24">
        <v>398</v>
      </c>
      <c r="Q8" s="14"/>
      <c r="S8" s="22" t="s">
        <v>25</v>
      </c>
      <c r="T8" s="23">
        <v>149</v>
      </c>
      <c r="U8" s="23">
        <v>338</v>
      </c>
      <c r="V8" s="23">
        <v>173</v>
      </c>
      <c r="W8" s="24">
        <v>165</v>
      </c>
      <c r="Y8" s="20"/>
      <c r="AA8" s="22" t="s">
        <v>26</v>
      </c>
      <c r="AB8" s="23">
        <v>404</v>
      </c>
      <c r="AC8" s="23">
        <v>862</v>
      </c>
      <c r="AD8" s="23">
        <v>389</v>
      </c>
      <c r="AE8" s="24">
        <v>473</v>
      </c>
      <c r="AG8" s="14"/>
      <c r="AI8" s="22" t="s">
        <v>27</v>
      </c>
      <c r="AJ8" s="23">
        <v>220</v>
      </c>
      <c r="AK8" s="23">
        <v>550</v>
      </c>
      <c r="AL8" s="23">
        <v>264</v>
      </c>
      <c r="AM8" s="24">
        <v>286</v>
      </c>
      <c r="AO8" s="20"/>
      <c r="AQ8" s="22" t="s">
        <v>28</v>
      </c>
      <c r="AR8" s="23">
        <v>43</v>
      </c>
      <c r="AS8" s="23">
        <v>64</v>
      </c>
      <c r="AT8" s="23">
        <v>34</v>
      </c>
      <c r="AU8" s="24">
        <v>30</v>
      </c>
    </row>
    <row r="9" spans="1:47" ht="12" customHeight="1" x14ac:dyDescent="0.4">
      <c r="A9" s="20"/>
      <c r="C9" s="22" t="s">
        <v>29</v>
      </c>
      <c r="D9" s="23">
        <v>729</v>
      </c>
      <c r="E9" s="23">
        <v>1536</v>
      </c>
      <c r="F9" s="23">
        <v>770</v>
      </c>
      <c r="G9" s="24">
        <v>766</v>
      </c>
      <c r="I9" s="20"/>
      <c r="K9" s="22" t="s">
        <v>30</v>
      </c>
      <c r="L9" s="26">
        <v>372</v>
      </c>
      <c r="M9" s="23">
        <v>775</v>
      </c>
      <c r="N9" s="23">
        <v>356</v>
      </c>
      <c r="O9" s="24">
        <v>419</v>
      </c>
      <c r="Q9" s="20"/>
      <c r="S9" s="22" t="s">
        <v>31</v>
      </c>
      <c r="T9" s="23">
        <v>54</v>
      </c>
      <c r="U9" s="23">
        <v>138</v>
      </c>
      <c r="V9" s="23">
        <v>75</v>
      </c>
      <c r="W9" s="24">
        <v>63</v>
      </c>
      <c r="Y9" s="20"/>
      <c r="AA9" s="22" t="s">
        <v>32</v>
      </c>
      <c r="AB9" s="23">
        <v>244</v>
      </c>
      <c r="AC9" s="23">
        <v>478</v>
      </c>
      <c r="AD9" s="23">
        <v>223</v>
      </c>
      <c r="AE9" s="24">
        <v>255</v>
      </c>
      <c r="AG9" s="20"/>
      <c r="AI9" s="22" t="s">
        <v>33</v>
      </c>
      <c r="AJ9" s="23">
        <v>150</v>
      </c>
      <c r="AK9" s="23">
        <v>540</v>
      </c>
      <c r="AL9" s="23">
        <v>253</v>
      </c>
      <c r="AM9" s="24">
        <v>287</v>
      </c>
      <c r="AO9" s="20"/>
      <c r="AQ9" s="22" t="s">
        <v>34</v>
      </c>
      <c r="AR9" s="23">
        <v>28</v>
      </c>
      <c r="AS9" s="23">
        <v>42</v>
      </c>
      <c r="AT9" s="23">
        <v>19</v>
      </c>
      <c r="AU9" s="24">
        <v>23</v>
      </c>
    </row>
    <row r="10" spans="1:47" ht="12" customHeight="1" x14ac:dyDescent="0.4">
      <c r="A10" s="20"/>
      <c r="C10" s="22" t="s">
        <v>35</v>
      </c>
      <c r="D10" s="23">
        <v>526</v>
      </c>
      <c r="E10" s="23">
        <v>1096</v>
      </c>
      <c r="F10" s="23">
        <v>545</v>
      </c>
      <c r="G10" s="24">
        <v>551</v>
      </c>
      <c r="I10" s="20"/>
      <c r="K10" s="22" t="s">
        <v>36</v>
      </c>
      <c r="L10" s="26">
        <v>1031</v>
      </c>
      <c r="M10" s="23">
        <v>2149</v>
      </c>
      <c r="N10" s="23">
        <v>973</v>
      </c>
      <c r="O10" s="24">
        <v>1176</v>
      </c>
      <c r="Q10" s="20"/>
      <c r="S10" s="22" t="s">
        <v>37</v>
      </c>
      <c r="T10" s="23">
        <v>128</v>
      </c>
      <c r="U10" s="23">
        <v>285</v>
      </c>
      <c r="V10" s="23">
        <v>141</v>
      </c>
      <c r="W10" s="24">
        <v>144</v>
      </c>
      <c r="Y10" s="20"/>
      <c r="AA10" s="22" t="s">
        <v>38</v>
      </c>
      <c r="AB10" s="23">
        <v>517</v>
      </c>
      <c r="AC10" s="23">
        <v>1385</v>
      </c>
      <c r="AD10" s="23">
        <v>643</v>
      </c>
      <c r="AE10" s="24">
        <v>742</v>
      </c>
      <c r="AG10" s="20"/>
      <c r="AI10" s="22" t="s">
        <v>39</v>
      </c>
      <c r="AJ10" s="23">
        <v>139</v>
      </c>
      <c r="AK10" s="23">
        <v>317</v>
      </c>
      <c r="AL10" s="23">
        <v>167</v>
      </c>
      <c r="AM10" s="24">
        <v>150</v>
      </c>
      <c r="AO10" s="20"/>
      <c r="AQ10" s="22" t="s">
        <v>40</v>
      </c>
      <c r="AR10" s="23">
        <v>28</v>
      </c>
      <c r="AS10" s="23">
        <v>43</v>
      </c>
      <c r="AT10" s="23">
        <v>20</v>
      </c>
      <c r="AU10" s="24">
        <v>23</v>
      </c>
    </row>
    <row r="11" spans="1:47" ht="12" customHeight="1" x14ac:dyDescent="0.4">
      <c r="A11" s="20"/>
      <c r="C11" s="22" t="s">
        <v>41</v>
      </c>
      <c r="D11" s="23">
        <v>826</v>
      </c>
      <c r="E11" s="23">
        <v>1690</v>
      </c>
      <c r="F11" s="23">
        <v>774</v>
      </c>
      <c r="G11" s="24">
        <v>916</v>
      </c>
      <c r="I11" s="20"/>
      <c r="K11" s="22" t="s">
        <v>42</v>
      </c>
      <c r="L11" s="26">
        <v>629</v>
      </c>
      <c r="M11" s="23">
        <v>1278</v>
      </c>
      <c r="N11" s="23">
        <v>598</v>
      </c>
      <c r="O11" s="24">
        <v>680</v>
      </c>
      <c r="Q11" s="20"/>
      <c r="S11" s="22" t="s">
        <v>43</v>
      </c>
      <c r="T11" s="23">
        <v>97</v>
      </c>
      <c r="U11" s="23">
        <v>249</v>
      </c>
      <c r="V11" s="23">
        <v>116</v>
      </c>
      <c r="W11" s="24">
        <v>133</v>
      </c>
      <c r="Y11" s="20"/>
      <c r="AA11" s="22" t="s">
        <v>44</v>
      </c>
      <c r="AB11" s="23">
        <v>762</v>
      </c>
      <c r="AC11" s="23">
        <v>1332</v>
      </c>
      <c r="AD11" s="23">
        <v>533</v>
      </c>
      <c r="AE11" s="24">
        <v>799</v>
      </c>
      <c r="AG11" s="20"/>
      <c r="AI11" s="22"/>
      <c r="AM11" s="24"/>
      <c r="AO11" s="20"/>
      <c r="AQ11" s="22" t="s">
        <v>45</v>
      </c>
      <c r="AR11" s="23">
        <v>22</v>
      </c>
      <c r="AS11" s="23">
        <v>32</v>
      </c>
      <c r="AT11" s="23">
        <v>16</v>
      </c>
      <c r="AU11" s="24">
        <v>16</v>
      </c>
    </row>
    <row r="12" spans="1:47" ht="12" customHeight="1" x14ac:dyDescent="0.4">
      <c r="A12" s="20"/>
      <c r="C12" s="22" t="s">
        <v>46</v>
      </c>
      <c r="D12" s="23">
        <v>518</v>
      </c>
      <c r="E12" s="23">
        <v>1242</v>
      </c>
      <c r="F12" s="23">
        <v>576</v>
      </c>
      <c r="G12" s="24">
        <v>666</v>
      </c>
      <c r="I12" s="20"/>
      <c r="K12" s="22" t="s">
        <v>47</v>
      </c>
      <c r="L12" s="26">
        <v>777</v>
      </c>
      <c r="M12" s="23">
        <v>1549</v>
      </c>
      <c r="N12" s="23">
        <v>702</v>
      </c>
      <c r="O12" s="24">
        <v>847</v>
      </c>
      <c r="Q12" s="20"/>
      <c r="S12" s="22" t="s">
        <v>48</v>
      </c>
      <c r="T12" s="23">
        <v>1050</v>
      </c>
      <c r="U12" s="23">
        <v>2569</v>
      </c>
      <c r="V12" s="23">
        <v>1256</v>
      </c>
      <c r="W12" s="24">
        <v>1313</v>
      </c>
      <c r="Y12" s="20"/>
      <c r="AA12" s="22" t="s">
        <v>49</v>
      </c>
      <c r="AB12" s="23">
        <v>473</v>
      </c>
      <c r="AC12" s="23">
        <v>944</v>
      </c>
      <c r="AD12" s="23">
        <v>441</v>
      </c>
      <c r="AE12" s="24">
        <v>503</v>
      </c>
      <c r="AG12" s="20"/>
      <c r="AH12" s="15" t="s">
        <v>50</v>
      </c>
      <c r="AI12" s="16"/>
      <c r="AJ12" s="17">
        <v>3113</v>
      </c>
      <c r="AK12" s="17">
        <v>6937</v>
      </c>
      <c r="AL12" s="17">
        <v>3129</v>
      </c>
      <c r="AM12" s="18">
        <v>3808</v>
      </c>
      <c r="AO12" s="20"/>
      <c r="AQ12" s="22" t="s">
        <v>51</v>
      </c>
      <c r="AR12" s="23">
        <v>35</v>
      </c>
      <c r="AS12" s="23">
        <v>59</v>
      </c>
      <c r="AT12" s="23">
        <v>37</v>
      </c>
      <c r="AU12" s="24">
        <v>22</v>
      </c>
    </row>
    <row r="13" spans="1:47" ht="12" customHeight="1" x14ac:dyDescent="0.4">
      <c r="A13" s="20"/>
      <c r="C13" s="22" t="s">
        <v>52</v>
      </c>
      <c r="D13" s="23">
        <v>569</v>
      </c>
      <c r="E13" s="23">
        <v>1329</v>
      </c>
      <c r="F13" s="23">
        <v>621</v>
      </c>
      <c r="G13" s="24">
        <v>708</v>
      </c>
      <c r="I13" s="20"/>
      <c r="K13" s="22" t="s">
        <v>53</v>
      </c>
      <c r="L13" s="26">
        <v>26</v>
      </c>
      <c r="M13" s="23">
        <v>114</v>
      </c>
      <c r="N13" s="23">
        <v>62</v>
      </c>
      <c r="O13" s="24">
        <v>52</v>
      </c>
      <c r="Q13" s="20"/>
      <c r="S13" s="22" t="s">
        <v>54</v>
      </c>
      <c r="T13" s="23">
        <v>988</v>
      </c>
      <c r="U13" s="23">
        <v>2118</v>
      </c>
      <c r="V13" s="23">
        <v>1000</v>
      </c>
      <c r="W13" s="24">
        <v>1118</v>
      </c>
      <c r="Y13" s="20"/>
      <c r="AA13" s="22" t="s">
        <v>55</v>
      </c>
      <c r="AB13" s="23">
        <v>652</v>
      </c>
      <c r="AC13" s="23">
        <v>1574</v>
      </c>
      <c r="AD13" s="23">
        <v>727</v>
      </c>
      <c r="AE13" s="24">
        <v>847</v>
      </c>
      <c r="AG13" s="20"/>
      <c r="AI13" s="22" t="s">
        <v>56</v>
      </c>
      <c r="AJ13" s="23">
        <v>516</v>
      </c>
      <c r="AK13" s="23">
        <v>1143</v>
      </c>
      <c r="AL13" s="23">
        <v>546</v>
      </c>
      <c r="AM13" s="24">
        <v>597</v>
      </c>
      <c r="AO13" s="20"/>
      <c r="AQ13" s="22" t="s">
        <v>57</v>
      </c>
      <c r="AR13" s="23">
        <v>109</v>
      </c>
      <c r="AS13" s="23">
        <v>174</v>
      </c>
      <c r="AT13" s="23">
        <v>81</v>
      </c>
      <c r="AU13" s="24">
        <v>93</v>
      </c>
    </row>
    <row r="14" spans="1:47" ht="12" customHeight="1" x14ac:dyDescent="0.4">
      <c r="A14" s="20"/>
      <c r="C14" s="22" t="s">
        <v>58</v>
      </c>
      <c r="D14" s="23">
        <v>591</v>
      </c>
      <c r="E14" s="23">
        <v>1411</v>
      </c>
      <c r="F14" s="23">
        <v>640</v>
      </c>
      <c r="G14" s="24">
        <v>771</v>
      </c>
      <c r="I14" s="20"/>
      <c r="K14" s="22" t="s">
        <v>59</v>
      </c>
      <c r="L14" s="26">
        <v>26</v>
      </c>
      <c r="M14" s="23">
        <v>52</v>
      </c>
      <c r="N14" s="23">
        <v>25</v>
      </c>
      <c r="O14" s="24">
        <v>27</v>
      </c>
      <c r="Q14" s="20"/>
      <c r="S14" s="22" t="s">
        <v>60</v>
      </c>
      <c r="T14" s="23">
        <v>309</v>
      </c>
      <c r="U14" s="23">
        <v>612</v>
      </c>
      <c r="V14" s="23">
        <v>288</v>
      </c>
      <c r="W14" s="24">
        <v>324</v>
      </c>
      <c r="Y14" s="20"/>
      <c r="AA14" s="22" t="s">
        <v>61</v>
      </c>
      <c r="AB14" s="23">
        <v>786</v>
      </c>
      <c r="AC14" s="23">
        <v>1706</v>
      </c>
      <c r="AD14" s="23">
        <v>779</v>
      </c>
      <c r="AE14" s="24">
        <v>927</v>
      </c>
      <c r="AG14" s="20"/>
      <c r="AI14" s="22" t="s">
        <v>62</v>
      </c>
      <c r="AJ14" s="23">
        <v>1697</v>
      </c>
      <c r="AK14" s="23">
        <v>3691</v>
      </c>
      <c r="AL14" s="23">
        <v>1769</v>
      </c>
      <c r="AM14" s="24">
        <v>1922</v>
      </c>
      <c r="AO14" s="20"/>
      <c r="AQ14" s="22" t="s">
        <v>63</v>
      </c>
      <c r="AR14" s="23">
        <v>35</v>
      </c>
      <c r="AS14" s="23">
        <v>64</v>
      </c>
      <c r="AT14" s="23">
        <v>34</v>
      </c>
      <c r="AU14" s="24">
        <v>30</v>
      </c>
    </row>
    <row r="15" spans="1:47" ht="12" customHeight="1" x14ac:dyDescent="0.4">
      <c r="A15" s="20"/>
      <c r="C15" s="22" t="s">
        <v>64</v>
      </c>
      <c r="D15" s="23">
        <v>472</v>
      </c>
      <c r="E15" s="23">
        <v>818</v>
      </c>
      <c r="F15" s="23">
        <v>333</v>
      </c>
      <c r="G15" s="24">
        <v>485</v>
      </c>
      <c r="I15" s="20"/>
      <c r="K15" s="22" t="s">
        <v>65</v>
      </c>
      <c r="L15" s="26">
        <v>19</v>
      </c>
      <c r="M15" s="23">
        <v>51</v>
      </c>
      <c r="N15" s="23">
        <v>25</v>
      </c>
      <c r="O15" s="24">
        <v>26</v>
      </c>
      <c r="Q15" s="20"/>
      <c r="S15" s="22" t="s">
        <v>66</v>
      </c>
      <c r="T15" s="23">
        <v>319</v>
      </c>
      <c r="U15" s="23">
        <v>780</v>
      </c>
      <c r="V15" s="23">
        <v>379</v>
      </c>
      <c r="W15" s="24">
        <v>401</v>
      </c>
      <c r="Y15" s="20"/>
      <c r="AA15" s="22" t="s">
        <v>67</v>
      </c>
      <c r="AB15" s="23">
        <v>968</v>
      </c>
      <c r="AC15" s="23">
        <v>2253</v>
      </c>
      <c r="AD15" s="23">
        <v>1052</v>
      </c>
      <c r="AE15" s="24">
        <v>1201</v>
      </c>
      <c r="AG15" s="14"/>
      <c r="AI15" s="22" t="s">
        <v>68</v>
      </c>
      <c r="AJ15" s="23">
        <v>447</v>
      </c>
      <c r="AK15" s="23">
        <v>1395</v>
      </c>
      <c r="AL15" s="23">
        <v>609</v>
      </c>
      <c r="AM15" s="24">
        <v>786</v>
      </c>
      <c r="AO15" s="20"/>
      <c r="AQ15" s="22" t="s">
        <v>69</v>
      </c>
      <c r="AR15" s="23">
        <v>58</v>
      </c>
      <c r="AS15" s="23">
        <v>88</v>
      </c>
      <c r="AT15" s="23">
        <v>37</v>
      </c>
      <c r="AU15" s="24">
        <v>51</v>
      </c>
    </row>
    <row r="16" spans="1:47" ht="12" customHeight="1" x14ac:dyDescent="0.4">
      <c r="A16" s="20"/>
      <c r="C16" s="22" t="s">
        <v>70</v>
      </c>
      <c r="D16" s="23">
        <v>821</v>
      </c>
      <c r="E16" s="23">
        <v>1831</v>
      </c>
      <c r="F16" s="23">
        <v>858</v>
      </c>
      <c r="G16" s="24">
        <v>973</v>
      </c>
      <c r="I16" s="20"/>
      <c r="K16" s="22" t="s">
        <v>71</v>
      </c>
      <c r="L16" s="26">
        <v>315</v>
      </c>
      <c r="M16" s="23">
        <v>692</v>
      </c>
      <c r="N16" s="23">
        <v>309</v>
      </c>
      <c r="O16" s="24">
        <v>383</v>
      </c>
      <c r="Q16" s="20"/>
      <c r="S16" s="22" t="s">
        <v>72</v>
      </c>
      <c r="T16" s="23">
        <v>1106</v>
      </c>
      <c r="U16" s="23">
        <v>2450</v>
      </c>
      <c r="V16" s="23">
        <v>1085</v>
      </c>
      <c r="W16" s="24">
        <v>1365</v>
      </c>
      <c r="Y16" s="20"/>
      <c r="AA16" s="22" t="s">
        <v>73</v>
      </c>
      <c r="AB16" s="23">
        <v>62</v>
      </c>
      <c r="AC16" s="23">
        <v>140</v>
      </c>
      <c r="AD16" s="23">
        <v>63</v>
      </c>
      <c r="AE16" s="24">
        <v>77</v>
      </c>
      <c r="AG16" s="20"/>
      <c r="AI16" s="22" t="s">
        <v>74</v>
      </c>
      <c r="AJ16" s="23">
        <v>453</v>
      </c>
      <c r="AK16" s="23">
        <v>708</v>
      </c>
      <c r="AL16" s="23">
        <v>205</v>
      </c>
      <c r="AM16" s="24">
        <v>503</v>
      </c>
      <c r="AO16" s="20"/>
      <c r="AQ16" s="22" t="s">
        <v>75</v>
      </c>
      <c r="AR16" s="23">
        <v>11</v>
      </c>
      <c r="AS16" s="23">
        <v>12</v>
      </c>
      <c r="AT16" s="23">
        <v>10</v>
      </c>
      <c r="AU16" s="24">
        <v>2</v>
      </c>
    </row>
    <row r="17" spans="1:47" ht="12" customHeight="1" x14ac:dyDescent="0.4">
      <c r="A17" s="20"/>
      <c r="C17" s="22" t="s">
        <v>76</v>
      </c>
      <c r="D17" s="23">
        <v>564</v>
      </c>
      <c r="E17" s="23">
        <v>1223</v>
      </c>
      <c r="F17" s="23">
        <v>557</v>
      </c>
      <c r="G17" s="24">
        <v>666</v>
      </c>
      <c r="I17" s="20"/>
      <c r="K17" s="22" t="s">
        <v>77</v>
      </c>
      <c r="L17" s="26">
        <v>141</v>
      </c>
      <c r="M17" s="23">
        <v>332</v>
      </c>
      <c r="N17" s="23">
        <v>158</v>
      </c>
      <c r="O17" s="24">
        <v>174</v>
      </c>
      <c r="Q17" s="20"/>
      <c r="S17" s="22" t="s">
        <v>78</v>
      </c>
      <c r="T17" s="23">
        <v>414</v>
      </c>
      <c r="U17" s="23">
        <v>946</v>
      </c>
      <c r="V17" s="23">
        <v>468</v>
      </c>
      <c r="W17" s="24">
        <v>478</v>
      </c>
      <c r="Y17" s="20"/>
      <c r="AA17" s="22" t="s">
        <v>79</v>
      </c>
      <c r="AB17" s="23">
        <v>482</v>
      </c>
      <c r="AC17" s="23">
        <v>984</v>
      </c>
      <c r="AD17" s="23">
        <v>411</v>
      </c>
      <c r="AE17" s="24">
        <v>573</v>
      </c>
      <c r="AG17" s="20"/>
      <c r="AI17" s="22"/>
      <c r="AM17" s="24"/>
      <c r="AO17" s="20"/>
      <c r="AQ17" s="22"/>
      <c r="AU17" s="24"/>
    </row>
    <row r="18" spans="1:47" ht="12" customHeight="1" x14ac:dyDescent="0.4">
      <c r="A18" s="20"/>
      <c r="C18" s="22" t="s">
        <v>80</v>
      </c>
      <c r="D18" s="23">
        <v>692</v>
      </c>
      <c r="E18" s="23">
        <v>1478</v>
      </c>
      <c r="F18" s="23">
        <v>692</v>
      </c>
      <c r="G18" s="24">
        <v>786</v>
      </c>
      <c r="I18" s="20"/>
      <c r="K18" s="22" t="s">
        <v>81</v>
      </c>
      <c r="L18" s="26">
        <v>281</v>
      </c>
      <c r="M18" s="23">
        <v>595</v>
      </c>
      <c r="N18" s="23">
        <v>284</v>
      </c>
      <c r="O18" s="24">
        <v>311</v>
      </c>
      <c r="Q18" s="20"/>
      <c r="S18" s="22" t="s">
        <v>82</v>
      </c>
      <c r="T18" s="23">
        <v>585</v>
      </c>
      <c r="U18" s="23">
        <v>933</v>
      </c>
      <c r="V18" s="23">
        <v>447</v>
      </c>
      <c r="W18" s="24">
        <v>486</v>
      </c>
      <c r="Y18" s="20"/>
      <c r="AA18" s="22" t="s">
        <v>83</v>
      </c>
      <c r="AB18" s="23">
        <v>623</v>
      </c>
      <c r="AC18" s="23">
        <v>1313</v>
      </c>
      <c r="AD18" s="23">
        <v>607</v>
      </c>
      <c r="AE18" s="24">
        <v>706</v>
      </c>
      <c r="AG18" s="20"/>
      <c r="AH18" s="15" t="s">
        <v>84</v>
      </c>
      <c r="AI18" s="16"/>
      <c r="AJ18" s="17">
        <v>1709</v>
      </c>
      <c r="AK18" s="17">
        <v>3336</v>
      </c>
      <c r="AL18" s="17">
        <v>1658</v>
      </c>
      <c r="AM18" s="18">
        <v>1678</v>
      </c>
      <c r="AO18" s="20"/>
      <c r="AP18" s="15" t="s">
        <v>85</v>
      </c>
      <c r="AQ18" s="16"/>
      <c r="AR18" s="17">
        <v>2168</v>
      </c>
      <c r="AS18" s="17">
        <v>5261</v>
      </c>
      <c r="AT18" s="17">
        <v>2542</v>
      </c>
      <c r="AU18" s="18">
        <v>2719</v>
      </c>
    </row>
    <row r="19" spans="1:47" ht="12" customHeight="1" x14ac:dyDescent="0.4">
      <c r="A19" s="20"/>
      <c r="C19" s="22" t="s">
        <v>86</v>
      </c>
      <c r="D19" s="23">
        <v>607</v>
      </c>
      <c r="E19" s="23">
        <v>1169</v>
      </c>
      <c r="F19" s="23">
        <v>535</v>
      </c>
      <c r="G19" s="24">
        <v>634</v>
      </c>
      <c r="I19" s="20"/>
      <c r="K19" s="22" t="s">
        <v>87</v>
      </c>
      <c r="L19" s="26">
        <v>135</v>
      </c>
      <c r="M19" s="23">
        <v>301</v>
      </c>
      <c r="N19" s="23">
        <v>143</v>
      </c>
      <c r="O19" s="24">
        <v>158</v>
      </c>
      <c r="Q19" s="20"/>
      <c r="S19" s="22" t="s">
        <v>88</v>
      </c>
      <c r="T19" s="23">
        <v>2374</v>
      </c>
      <c r="U19" s="23">
        <v>5614</v>
      </c>
      <c r="V19" s="23">
        <v>3269</v>
      </c>
      <c r="W19" s="24">
        <v>2345</v>
      </c>
      <c r="Y19" s="20"/>
      <c r="AA19" s="22"/>
      <c r="AB19" s="26"/>
      <c r="AE19" s="24"/>
      <c r="AG19" s="20"/>
      <c r="AI19" s="22" t="s">
        <v>89</v>
      </c>
      <c r="AJ19" s="23">
        <v>919</v>
      </c>
      <c r="AK19" s="23">
        <v>1289</v>
      </c>
      <c r="AL19" s="23">
        <v>631</v>
      </c>
      <c r="AM19" s="24">
        <v>658</v>
      </c>
      <c r="AO19" s="20"/>
      <c r="AQ19" s="22" t="s">
        <v>90</v>
      </c>
      <c r="AR19" s="23">
        <v>519</v>
      </c>
      <c r="AS19" s="23">
        <v>1192</v>
      </c>
      <c r="AT19" s="23">
        <v>586</v>
      </c>
      <c r="AU19" s="24">
        <v>606</v>
      </c>
    </row>
    <row r="20" spans="1:47" ht="12" customHeight="1" x14ac:dyDescent="0.4">
      <c r="A20" s="20"/>
      <c r="C20" s="22" t="s">
        <v>91</v>
      </c>
      <c r="D20" s="23">
        <v>408</v>
      </c>
      <c r="E20" s="23">
        <v>761</v>
      </c>
      <c r="F20" s="23">
        <v>357</v>
      </c>
      <c r="G20" s="24">
        <v>404</v>
      </c>
      <c r="I20" s="20"/>
      <c r="K20" s="22" t="s">
        <v>92</v>
      </c>
      <c r="L20" s="26">
        <v>170</v>
      </c>
      <c r="M20" s="23">
        <v>394</v>
      </c>
      <c r="N20" s="23">
        <v>188</v>
      </c>
      <c r="O20" s="24">
        <v>206</v>
      </c>
      <c r="Q20" s="20"/>
      <c r="S20" s="22" t="s">
        <v>93</v>
      </c>
      <c r="T20" s="23">
        <v>668</v>
      </c>
      <c r="U20" s="23">
        <v>1524</v>
      </c>
      <c r="V20" s="23">
        <v>776</v>
      </c>
      <c r="W20" s="24">
        <v>748</v>
      </c>
      <c r="Y20" s="20"/>
      <c r="Z20" s="15" t="s">
        <v>94</v>
      </c>
      <c r="AA20" s="16"/>
      <c r="AB20" s="25">
        <v>4546</v>
      </c>
      <c r="AC20" s="17">
        <v>11002</v>
      </c>
      <c r="AD20" s="17">
        <v>5106</v>
      </c>
      <c r="AE20" s="18">
        <v>5896</v>
      </c>
      <c r="AG20" s="20"/>
      <c r="AI20" s="22" t="s">
        <v>95</v>
      </c>
      <c r="AJ20" s="23">
        <v>162</v>
      </c>
      <c r="AK20" s="23">
        <v>438</v>
      </c>
      <c r="AL20" s="23">
        <v>230</v>
      </c>
      <c r="AM20" s="24">
        <v>208</v>
      </c>
      <c r="AO20" s="20"/>
      <c r="AQ20" s="22" t="s">
        <v>96</v>
      </c>
      <c r="AR20" s="23">
        <v>182</v>
      </c>
      <c r="AS20" s="23">
        <v>470</v>
      </c>
      <c r="AT20" s="23">
        <v>209</v>
      </c>
      <c r="AU20" s="24">
        <v>261</v>
      </c>
    </row>
    <row r="21" spans="1:47" ht="12" customHeight="1" x14ac:dyDescent="0.4">
      <c r="A21" s="20"/>
      <c r="C21" s="22" t="s">
        <v>97</v>
      </c>
      <c r="D21" s="23">
        <v>965</v>
      </c>
      <c r="E21" s="23">
        <v>1793</v>
      </c>
      <c r="F21" s="23">
        <v>808</v>
      </c>
      <c r="G21" s="24">
        <v>985</v>
      </c>
      <c r="I21" s="20"/>
      <c r="K21" s="22" t="s">
        <v>98</v>
      </c>
      <c r="L21" s="26">
        <v>137</v>
      </c>
      <c r="M21" s="23">
        <v>249</v>
      </c>
      <c r="N21" s="23">
        <v>126</v>
      </c>
      <c r="O21" s="24">
        <v>123</v>
      </c>
      <c r="Q21" s="20"/>
      <c r="S21" s="22" t="s">
        <v>99</v>
      </c>
      <c r="T21" s="23">
        <v>1071</v>
      </c>
      <c r="U21" s="23">
        <v>1939</v>
      </c>
      <c r="V21" s="23">
        <v>941</v>
      </c>
      <c r="W21" s="24">
        <v>998</v>
      </c>
      <c r="Y21" s="20"/>
      <c r="AA21" s="22" t="s">
        <v>100</v>
      </c>
      <c r="AB21" s="23">
        <v>474</v>
      </c>
      <c r="AC21" s="23">
        <v>1153</v>
      </c>
      <c r="AD21" s="23">
        <v>547</v>
      </c>
      <c r="AE21" s="24">
        <v>606</v>
      </c>
      <c r="AG21" s="20"/>
      <c r="AI21" s="22" t="s">
        <v>101</v>
      </c>
      <c r="AJ21" s="23">
        <v>89</v>
      </c>
      <c r="AK21" s="23">
        <v>252</v>
      </c>
      <c r="AL21" s="23">
        <v>130</v>
      </c>
      <c r="AM21" s="24">
        <v>122</v>
      </c>
      <c r="AO21" s="20"/>
      <c r="AQ21" s="22" t="s">
        <v>102</v>
      </c>
      <c r="AR21" s="23">
        <v>170</v>
      </c>
      <c r="AS21" s="23">
        <v>386</v>
      </c>
      <c r="AT21" s="23">
        <v>180</v>
      </c>
      <c r="AU21" s="24">
        <v>206</v>
      </c>
    </row>
    <row r="22" spans="1:47" ht="12" customHeight="1" x14ac:dyDescent="0.4">
      <c r="A22" s="20"/>
      <c r="C22" s="22" t="s">
        <v>103</v>
      </c>
      <c r="D22" s="23">
        <v>770</v>
      </c>
      <c r="E22" s="23">
        <v>1622</v>
      </c>
      <c r="F22" s="23">
        <v>723</v>
      </c>
      <c r="G22" s="24">
        <v>899</v>
      </c>
      <c r="I22" s="20"/>
      <c r="K22" s="22" t="s">
        <v>104</v>
      </c>
      <c r="L22" s="26">
        <v>148</v>
      </c>
      <c r="M22" s="23">
        <v>262</v>
      </c>
      <c r="N22" s="23">
        <v>109</v>
      </c>
      <c r="O22" s="24">
        <v>153</v>
      </c>
      <c r="Q22" s="20"/>
      <c r="S22" s="22" t="s">
        <v>105</v>
      </c>
      <c r="T22" s="23">
        <v>2080</v>
      </c>
      <c r="U22" s="23">
        <v>4679</v>
      </c>
      <c r="V22" s="23">
        <v>2220</v>
      </c>
      <c r="W22" s="24">
        <v>2459</v>
      </c>
      <c r="Y22" s="20"/>
      <c r="AA22" s="22" t="s">
        <v>106</v>
      </c>
      <c r="AB22" s="23">
        <v>44</v>
      </c>
      <c r="AC22" s="23">
        <v>106</v>
      </c>
      <c r="AD22" s="23">
        <v>50</v>
      </c>
      <c r="AE22" s="24">
        <v>56</v>
      </c>
      <c r="AG22" s="20"/>
      <c r="AI22" s="22" t="s">
        <v>107</v>
      </c>
      <c r="AJ22" s="23">
        <v>146</v>
      </c>
      <c r="AK22" s="23">
        <v>407</v>
      </c>
      <c r="AL22" s="23">
        <v>205</v>
      </c>
      <c r="AM22" s="24">
        <v>202</v>
      </c>
      <c r="AO22" s="20"/>
      <c r="AQ22" s="22" t="s">
        <v>108</v>
      </c>
      <c r="AR22" s="23">
        <v>131</v>
      </c>
      <c r="AS22" s="23">
        <v>334</v>
      </c>
      <c r="AT22" s="23">
        <v>163</v>
      </c>
      <c r="AU22" s="24">
        <v>171</v>
      </c>
    </row>
    <row r="23" spans="1:47" ht="12" customHeight="1" x14ac:dyDescent="0.4">
      <c r="A23" s="20"/>
      <c r="C23" s="22" t="s">
        <v>109</v>
      </c>
      <c r="D23" s="23">
        <v>626</v>
      </c>
      <c r="E23" s="23">
        <v>1028</v>
      </c>
      <c r="F23" s="23">
        <v>459</v>
      </c>
      <c r="G23" s="24">
        <v>569</v>
      </c>
      <c r="I23" s="20"/>
      <c r="K23" s="22" t="s">
        <v>110</v>
      </c>
      <c r="L23" s="26">
        <v>210</v>
      </c>
      <c r="M23" s="23">
        <v>445</v>
      </c>
      <c r="N23" s="23">
        <v>208</v>
      </c>
      <c r="O23" s="24">
        <v>237</v>
      </c>
      <c r="Q23" s="20"/>
      <c r="S23" s="22" t="s">
        <v>111</v>
      </c>
      <c r="T23" s="23">
        <v>320</v>
      </c>
      <c r="U23" s="23">
        <v>743</v>
      </c>
      <c r="V23" s="23">
        <v>336</v>
      </c>
      <c r="W23" s="24">
        <v>407</v>
      </c>
      <c r="Y23" s="20"/>
      <c r="AA23" s="22" t="s">
        <v>112</v>
      </c>
      <c r="AB23" s="23">
        <v>26</v>
      </c>
      <c r="AC23" s="23">
        <v>119</v>
      </c>
      <c r="AD23" s="23">
        <v>43</v>
      </c>
      <c r="AE23" s="24">
        <v>76</v>
      </c>
      <c r="AG23" s="20"/>
      <c r="AI23" s="22" t="s">
        <v>113</v>
      </c>
      <c r="AJ23" s="23">
        <v>80</v>
      </c>
      <c r="AK23" s="23">
        <v>186</v>
      </c>
      <c r="AL23" s="23">
        <v>85</v>
      </c>
      <c r="AM23" s="24">
        <v>101</v>
      </c>
      <c r="AO23" s="20"/>
      <c r="AQ23" s="22" t="s">
        <v>114</v>
      </c>
      <c r="AR23" s="23">
        <v>58</v>
      </c>
      <c r="AS23" s="23">
        <v>144</v>
      </c>
      <c r="AT23" s="23">
        <v>76</v>
      </c>
      <c r="AU23" s="24">
        <v>68</v>
      </c>
    </row>
    <row r="24" spans="1:47" ht="12" customHeight="1" x14ac:dyDescent="0.4">
      <c r="A24" s="20"/>
      <c r="C24" s="22" t="s">
        <v>115</v>
      </c>
      <c r="D24" s="23">
        <v>494</v>
      </c>
      <c r="E24" s="23">
        <v>833</v>
      </c>
      <c r="F24" s="23">
        <v>412</v>
      </c>
      <c r="G24" s="24">
        <v>421</v>
      </c>
      <c r="I24" s="20"/>
      <c r="K24" s="22" t="s">
        <v>116</v>
      </c>
      <c r="L24" s="26">
        <v>137</v>
      </c>
      <c r="M24" s="23">
        <v>249</v>
      </c>
      <c r="N24" s="23">
        <v>111</v>
      </c>
      <c r="O24" s="24">
        <v>138</v>
      </c>
      <c r="Q24" s="20"/>
      <c r="S24" s="22"/>
      <c r="T24" s="26"/>
      <c r="W24" s="24"/>
      <c r="Y24" s="20"/>
      <c r="AA24" s="22" t="s">
        <v>117</v>
      </c>
      <c r="AB24" s="23">
        <v>102</v>
      </c>
      <c r="AC24" s="23">
        <v>273</v>
      </c>
      <c r="AD24" s="23">
        <v>109</v>
      </c>
      <c r="AE24" s="24">
        <v>164</v>
      </c>
      <c r="AG24" s="20"/>
      <c r="AI24" s="22" t="s">
        <v>118</v>
      </c>
      <c r="AJ24" s="23">
        <v>154</v>
      </c>
      <c r="AK24" s="23">
        <v>402</v>
      </c>
      <c r="AL24" s="23">
        <v>209</v>
      </c>
      <c r="AM24" s="24">
        <v>193</v>
      </c>
      <c r="AO24" s="20"/>
      <c r="AQ24" s="22" t="s">
        <v>119</v>
      </c>
      <c r="AR24" s="23">
        <v>23</v>
      </c>
      <c r="AS24" s="23">
        <v>71</v>
      </c>
      <c r="AT24" s="23">
        <v>32</v>
      </c>
      <c r="AU24" s="24">
        <v>39</v>
      </c>
    </row>
    <row r="25" spans="1:47" ht="12" customHeight="1" x14ac:dyDescent="0.4">
      <c r="A25" s="20"/>
      <c r="C25" s="22" t="s">
        <v>120</v>
      </c>
      <c r="D25" s="23">
        <v>285</v>
      </c>
      <c r="E25" s="23">
        <v>509</v>
      </c>
      <c r="F25" s="23">
        <v>235</v>
      </c>
      <c r="G25" s="24">
        <v>274</v>
      </c>
      <c r="I25" s="20"/>
      <c r="K25" s="22" t="s">
        <v>121</v>
      </c>
      <c r="L25" s="26">
        <v>133</v>
      </c>
      <c r="M25" s="23">
        <v>229</v>
      </c>
      <c r="N25" s="23">
        <v>97</v>
      </c>
      <c r="O25" s="24">
        <v>132</v>
      </c>
      <c r="Q25" s="20"/>
      <c r="R25" s="15" t="s">
        <v>122</v>
      </c>
      <c r="S25" s="16"/>
      <c r="T25" s="25">
        <v>13925</v>
      </c>
      <c r="U25" s="17">
        <v>30143</v>
      </c>
      <c r="V25" s="17">
        <v>14039</v>
      </c>
      <c r="W25" s="18">
        <v>16104</v>
      </c>
      <c r="Y25" s="20"/>
      <c r="AA25" s="22" t="s">
        <v>123</v>
      </c>
      <c r="AB25" s="23">
        <v>162</v>
      </c>
      <c r="AC25" s="23">
        <v>365</v>
      </c>
      <c r="AD25" s="23">
        <v>171</v>
      </c>
      <c r="AE25" s="24">
        <v>194</v>
      </c>
      <c r="AG25" s="20"/>
      <c r="AI25" s="22" t="s">
        <v>124</v>
      </c>
      <c r="AJ25" s="23">
        <v>159</v>
      </c>
      <c r="AK25" s="23">
        <v>362</v>
      </c>
      <c r="AL25" s="23">
        <v>168</v>
      </c>
      <c r="AM25" s="24">
        <v>194</v>
      </c>
      <c r="AO25" s="20"/>
      <c r="AQ25" s="22" t="s">
        <v>125</v>
      </c>
      <c r="AR25" s="23">
        <v>237</v>
      </c>
      <c r="AS25" s="23">
        <v>622</v>
      </c>
      <c r="AT25" s="23">
        <v>270</v>
      </c>
      <c r="AU25" s="24">
        <v>352</v>
      </c>
    </row>
    <row r="26" spans="1:47" ht="12" customHeight="1" x14ac:dyDescent="0.4">
      <c r="A26" s="20"/>
      <c r="C26" s="22" t="s">
        <v>126</v>
      </c>
      <c r="D26" s="23">
        <v>868</v>
      </c>
      <c r="E26" s="23">
        <v>1573</v>
      </c>
      <c r="F26" s="23">
        <v>700</v>
      </c>
      <c r="G26" s="24">
        <v>873</v>
      </c>
      <c r="I26" s="20"/>
      <c r="K26" s="22" t="s">
        <v>127</v>
      </c>
      <c r="L26" s="26">
        <v>41</v>
      </c>
      <c r="M26" s="23">
        <v>78</v>
      </c>
      <c r="N26" s="23">
        <v>31</v>
      </c>
      <c r="O26" s="24">
        <v>47</v>
      </c>
      <c r="Q26" s="20"/>
      <c r="S26" s="22" t="s">
        <v>128</v>
      </c>
      <c r="T26" s="23">
        <v>61</v>
      </c>
      <c r="U26" s="23">
        <v>141</v>
      </c>
      <c r="V26" s="23">
        <v>71</v>
      </c>
      <c r="W26" s="24">
        <v>70</v>
      </c>
      <c r="Y26" s="20"/>
      <c r="AA26" s="22" t="s">
        <v>129</v>
      </c>
      <c r="AB26" s="23">
        <v>549</v>
      </c>
      <c r="AC26" s="23">
        <v>1217</v>
      </c>
      <c r="AD26" s="23">
        <v>532</v>
      </c>
      <c r="AE26" s="24">
        <v>685</v>
      </c>
      <c r="AG26" s="20"/>
      <c r="AI26" s="22"/>
      <c r="AM26" s="24"/>
      <c r="AO26" s="20"/>
      <c r="AQ26" s="22" t="s">
        <v>130</v>
      </c>
      <c r="AR26" s="23">
        <v>469</v>
      </c>
      <c r="AS26" s="23">
        <v>1137</v>
      </c>
      <c r="AT26" s="23">
        <v>572</v>
      </c>
      <c r="AU26" s="24">
        <v>565</v>
      </c>
    </row>
    <row r="27" spans="1:47" ht="12" customHeight="1" x14ac:dyDescent="0.4">
      <c r="A27" s="20"/>
      <c r="C27" s="22" t="s">
        <v>131</v>
      </c>
      <c r="D27" s="23">
        <v>516</v>
      </c>
      <c r="E27" s="23">
        <v>901</v>
      </c>
      <c r="F27" s="23">
        <v>371</v>
      </c>
      <c r="G27" s="24">
        <v>530</v>
      </c>
      <c r="I27" s="20"/>
      <c r="K27" s="22" t="s">
        <v>132</v>
      </c>
      <c r="L27" s="26">
        <v>26</v>
      </c>
      <c r="M27" s="23">
        <v>53</v>
      </c>
      <c r="N27" s="23">
        <v>21</v>
      </c>
      <c r="O27" s="24">
        <v>32</v>
      </c>
      <c r="Q27" s="20"/>
      <c r="S27" s="22" t="s">
        <v>133</v>
      </c>
      <c r="T27" s="23">
        <v>553</v>
      </c>
      <c r="U27" s="23">
        <v>1301</v>
      </c>
      <c r="V27" s="23">
        <v>586</v>
      </c>
      <c r="W27" s="24">
        <v>715</v>
      </c>
      <c r="Y27" s="20"/>
      <c r="AA27" s="22" t="s">
        <v>134</v>
      </c>
      <c r="AB27" s="23">
        <v>652</v>
      </c>
      <c r="AC27" s="23">
        <v>1862</v>
      </c>
      <c r="AD27" s="23">
        <v>881</v>
      </c>
      <c r="AE27" s="24">
        <v>981</v>
      </c>
      <c r="AG27" s="20"/>
      <c r="AH27" s="15" t="s">
        <v>135</v>
      </c>
      <c r="AI27" s="16"/>
      <c r="AJ27" s="17">
        <v>1890</v>
      </c>
      <c r="AK27" s="17">
        <v>4570</v>
      </c>
      <c r="AL27" s="17">
        <v>2079</v>
      </c>
      <c r="AM27" s="18">
        <v>2491</v>
      </c>
      <c r="AO27" s="20"/>
      <c r="AQ27" s="22" t="s">
        <v>136</v>
      </c>
      <c r="AR27" s="23">
        <v>370</v>
      </c>
      <c r="AS27" s="23">
        <v>884</v>
      </c>
      <c r="AT27" s="23">
        <v>445</v>
      </c>
      <c r="AU27" s="24">
        <v>439</v>
      </c>
    </row>
    <row r="28" spans="1:47" ht="12" customHeight="1" x14ac:dyDescent="0.4">
      <c r="A28" s="20"/>
      <c r="C28" s="22" t="s">
        <v>137</v>
      </c>
      <c r="D28" s="23">
        <v>710</v>
      </c>
      <c r="E28" s="23">
        <v>1269</v>
      </c>
      <c r="F28" s="23">
        <v>592</v>
      </c>
      <c r="G28" s="24">
        <v>677</v>
      </c>
      <c r="I28" s="20"/>
      <c r="K28" s="22" t="s">
        <v>138</v>
      </c>
      <c r="L28" s="26">
        <v>94</v>
      </c>
      <c r="M28" s="23">
        <v>164</v>
      </c>
      <c r="N28" s="23">
        <v>78</v>
      </c>
      <c r="O28" s="24">
        <v>86</v>
      </c>
      <c r="Q28" s="20"/>
      <c r="S28" s="22" t="s">
        <v>139</v>
      </c>
      <c r="T28" s="23">
        <v>536</v>
      </c>
      <c r="U28" s="23">
        <v>1041</v>
      </c>
      <c r="V28" s="23">
        <v>455</v>
      </c>
      <c r="W28" s="24">
        <v>586</v>
      </c>
      <c r="Y28" s="20"/>
      <c r="AA28" s="22" t="s">
        <v>140</v>
      </c>
      <c r="AB28" s="23">
        <v>688</v>
      </c>
      <c r="AC28" s="23">
        <v>1710</v>
      </c>
      <c r="AD28" s="23">
        <v>844</v>
      </c>
      <c r="AE28" s="24">
        <v>866</v>
      </c>
      <c r="AG28" s="20"/>
      <c r="AI28" s="22" t="s">
        <v>141</v>
      </c>
      <c r="AJ28" s="23">
        <v>15</v>
      </c>
      <c r="AK28" s="23">
        <v>37</v>
      </c>
      <c r="AL28" s="23">
        <v>21</v>
      </c>
      <c r="AM28" s="24">
        <v>16</v>
      </c>
      <c r="AO28" s="20"/>
      <c r="AQ28" s="22" t="s">
        <v>142</v>
      </c>
      <c r="AR28" s="23">
        <v>9</v>
      </c>
      <c r="AS28" s="23">
        <v>21</v>
      </c>
      <c r="AT28" s="23">
        <v>9</v>
      </c>
      <c r="AU28" s="24">
        <v>12</v>
      </c>
    </row>
    <row r="29" spans="1:47" ht="12" customHeight="1" x14ac:dyDescent="0.4">
      <c r="A29" s="20"/>
      <c r="C29" s="22" t="s">
        <v>143</v>
      </c>
      <c r="D29" s="23">
        <v>482</v>
      </c>
      <c r="E29" s="23">
        <v>765</v>
      </c>
      <c r="F29" s="23">
        <v>304</v>
      </c>
      <c r="G29" s="24">
        <v>461</v>
      </c>
      <c r="I29" s="20"/>
      <c r="K29" s="22" t="s">
        <v>144</v>
      </c>
      <c r="L29" s="26">
        <v>79</v>
      </c>
      <c r="M29" s="23">
        <v>154</v>
      </c>
      <c r="N29" s="23">
        <v>69</v>
      </c>
      <c r="O29" s="24">
        <v>85</v>
      </c>
      <c r="Q29" s="20"/>
      <c r="S29" s="22" t="s">
        <v>145</v>
      </c>
      <c r="T29" s="23">
        <v>413</v>
      </c>
      <c r="U29" s="23">
        <v>885</v>
      </c>
      <c r="V29" s="23">
        <v>360</v>
      </c>
      <c r="W29" s="24">
        <v>525</v>
      </c>
      <c r="Y29" s="20"/>
      <c r="AA29" s="22" t="s">
        <v>146</v>
      </c>
      <c r="AB29" s="23">
        <v>968</v>
      </c>
      <c r="AC29" s="23">
        <v>2133</v>
      </c>
      <c r="AD29" s="23">
        <v>980</v>
      </c>
      <c r="AE29" s="24">
        <v>1153</v>
      </c>
      <c r="AG29" s="20"/>
      <c r="AI29" s="22" t="s">
        <v>147</v>
      </c>
      <c r="AJ29" s="23">
        <v>35</v>
      </c>
      <c r="AK29" s="23">
        <v>112</v>
      </c>
      <c r="AL29" s="23">
        <v>58</v>
      </c>
      <c r="AM29" s="24">
        <v>54</v>
      </c>
      <c r="AO29" s="20"/>
      <c r="AQ29" s="22"/>
      <c r="AU29" s="24"/>
    </row>
    <row r="30" spans="1:47" ht="12" customHeight="1" x14ac:dyDescent="0.4">
      <c r="A30" s="20"/>
      <c r="C30" s="22" t="s">
        <v>148</v>
      </c>
      <c r="D30" s="23">
        <v>279</v>
      </c>
      <c r="E30" s="23">
        <v>477</v>
      </c>
      <c r="F30" s="23">
        <v>207</v>
      </c>
      <c r="G30" s="24">
        <v>270</v>
      </c>
      <c r="I30" s="20"/>
      <c r="K30" s="22" t="s">
        <v>149</v>
      </c>
      <c r="L30" s="26">
        <v>163</v>
      </c>
      <c r="M30" s="23">
        <v>286</v>
      </c>
      <c r="N30" s="23">
        <v>147</v>
      </c>
      <c r="O30" s="24">
        <v>139</v>
      </c>
      <c r="Q30" s="20"/>
      <c r="S30" s="22" t="s">
        <v>150</v>
      </c>
      <c r="T30" s="23">
        <v>647</v>
      </c>
      <c r="U30" s="23">
        <v>1447</v>
      </c>
      <c r="V30" s="23">
        <v>639</v>
      </c>
      <c r="W30" s="24">
        <v>808</v>
      </c>
      <c r="Y30" s="20"/>
      <c r="AA30" s="22" t="s">
        <v>151</v>
      </c>
      <c r="AB30" s="23">
        <v>621</v>
      </c>
      <c r="AC30" s="23">
        <v>1458</v>
      </c>
      <c r="AD30" s="23">
        <v>665</v>
      </c>
      <c r="AE30" s="24">
        <v>793</v>
      </c>
      <c r="AG30" s="20"/>
      <c r="AI30" s="22" t="s">
        <v>152</v>
      </c>
      <c r="AJ30" s="23">
        <v>15</v>
      </c>
      <c r="AK30" s="23">
        <v>33</v>
      </c>
      <c r="AL30" s="23">
        <v>16</v>
      </c>
      <c r="AM30" s="24">
        <v>17</v>
      </c>
      <c r="AO30" s="20"/>
      <c r="AP30" s="15" t="s">
        <v>153</v>
      </c>
      <c r="AQ30" s="16"/>
      <c r="AR30" s="17">
        <v>1871</v>
      </c>
      <c r="AS30" s="17">
        <v>4412</v>
      </c>
      <c r="AT30" s="17">
        <v>2027</v>
      </c>
      <c r="AU30" s="18">
        <v>2385</v>
      </c>
    </row>
    <row r="31" spans="1:47" ht="12" customHeight="1" x14ac:dyDescent="0.4">
      <c r="A31" s="20"/>
      <c r="C31" s="22" t="s">
        <v>154</v>
      </c>
      <c r="D31" s="23">
        <v>112</v>
      </c>
      <c r="E31" s="23">
        <v>161</v>
      </c>
      <c r="F31" s="23">
        <v>70</v>
      </c>
      <c r="G31" s="24">
        <v>91</v>
      </c>
      <c r="I31" s="20"/>
      <c r="K31" s="22" t="s">
        <v>155</v>
      </c>
      <c r="L31" s="26">
        <v>310</v>
      </c>
      <c r="M31" s="23">
        <v>515</v>
      </c>
      <c r="N31" s="23">
        <v>253</v>
      </c>
      <c r="O31" s="24">
        <v>262</v>
      </c>
      <c r="Q31" s="20"/>
      <c r="S31" s="22" t="s">
        <v>156</v>
      </c>
      <c r="T31" s="23">
        <v>335</v>
      </c>
      <c r="U31" s="23">
        <v>756</v>
      </c>
      <c r="V31" s="23">
        <v>342</v>
      </c>
      <c r="W31" s="24">
        <v>414</v>
      </c>
      <c r="Y31" s="20"/>
      <c r="AA31" s="22" t="s">
        <v>157</v>
      </c>
      <c r="AB31" s="23">
        <v>41</v>
      </c>
      <c r="AC31" s="23">
        <v>101</v>
      </c>
      <c r="AD31" s="23">
        <v>49</v>
      </c>
      <c r="AE31" s="24">
        <v>52</v>
      </c>
      <c r="AG31" s="20"/>
      <c r="AI31" s="22" t="s">
        <v>158</v>
      </c>
      <c r="AJ31" s="23">
        <v>31</v>
      </c>
      <c r="AK31" s="23">
        <v>81</v>
      </c>
      <c r="AL31" s="23">
        <v>37</v>
      </c>
      <c r="AM31" s="24">
        <v>44</v>
      </c>
      <c r="AO31" s="20"/>
      <c r="AQ31" s="22" t="s">
        <v>159</v>
      </c>
      <c r="AR31" s="23">
        <v>16</v>
      </c>
      <c r="AS31" s="23">
        <v>58</v>
      </c>
      <c r="AT31" s="23">
        <v>28</v>
      </c>
      <c r="AU31" s="24">
        <v>30</v>
      </c>
    </row>
    <row r="32" spans="1:47" ht="12" customHeight="1" x14ac:dyDescent="0.4">
      <c r="A32" s="20"/>
      <c r="C32" s="22" t="s">
        <v>160</v>
      </c>
      <c r="D32" s="23">
        <v>241</v>
      </c>
      <c r="E32" s="23">
        <v>447</v>
      </c>
      <c r="F32" s="23">
        <v>207</v>
      </c>
      <c r="G32" s="24">
        <v>240</v>
      </c>
      <c r="I32" s="20"/>
      <c r="K32" s="22" t="s">
        <v>161</v>
      </c>
      <c r="L32" s="26">
        <v>344</v>
      </c>
      <c r="M32" s="23">
        <v>603</v>
      </c>
      <c r="N32" s="23">
        <v>280</v>
      </c>
      <c r="O32" s="24">
        <v>323</v>
      </c>
      <c r="Q32" s="20"/>
      <c r="S32" s="22" t="s">
        <v>162</v>
      </c>
      <c r="T32" s="23">
        <v>1063</v>
      </c>
      <c r="U32" s="23">
        <v>2212</v>
      </c>
      <c r="V32" s="23">
        <v>1064</v>
      </c>
      <c r="W32" s="24">
        <v>1148</v>
      </c>
      <c r="Y32" s="20"/>
      <c r="AA32" s="22" t="s">
        <v>163</v>
      </c>
      <c r="AB32" s="23">
        <v>64</v>
      </c>
      <c r="AC32" s="23">
        <v>129</v>
      </c>
      <c r="AD32" s="23">
        <v>66</v>
      </c>
      <c r="AE32" s="24">
        <v>63</v>
      </c>
      <c r="AG32" s="20"/>
      <c r="AI32" s="22" t="s">
        <v>164</v>
      </c>
      <c r="AJ32" s="23">
        <v>470</v>
      </c>
      <c r="AK32" s="23">
        <v>1213</v>
      </c>
      <c r="AL32" s="23">
        <v>524</v>
      </c>
      <c r="AM32" s="24">
        <v>689</v>
      </c>
      <c r="AO32" s="20"/>
      <c r="AQ32" s="22" t="s">
        <v>165</v>
      </c>
      <c r="AR32" s="23">
        <v>11</v>
      </c>
      <c r="AS32" s="23">
        <v>35</v>
      </c>
      <c r="AT32" s="23">
        <v>17</v>
      </c>
      <c r="AU32" s="24">
        <v>18</v>
      </c>
    </row>
    <row r="33" spans="1:47" ht="12" customHeight="1" x14ac:dyDescent="0.4">
      <c r="A33" s="20"/>
      <c r="C33" s="22" t="s">
        <v>166</v>
      </c>
      <c r="D33" s="23">
        <v>234</v>
      </c>
      <c r="E33" s="23">
        <v>333</v>
      </c>
      <c r="F33" s="23">
        <v>162</v>
      </c>
      <c r="G33" s="24">
        <v>171</v>
      </c>
      <c r="I33" s="20"/>
      <c r="K33" s="22" t="s">
        <v>167</v>
      </c>
      <c r="L33" s="26">
        <v>198</v>
      </c>
      <c r="M33" s="23">
        <v>369</v>
      </c>
      <c r="N33" s="23">
        <v>175</v>
      </c>
      <c r="O33" s="24">
        <v>194</v>
      </c>
      <c r="Q33" s="20"/>
      <c r="S33" s="22" t="s">
        <v>168</v>
      </c>
      <c r="T33" s="23">
        <v>450</v>
      </c>
      <c r="U33" s="23">
        <v>941</v>
      </c>
      <c r="V33" s="23">
        <v>476</v>
      </c>
      <c r="W33" s="24">
        <v>465</v>
      </c>
      <c r="Y33" s="20"/>
      <c r="AA33" s="22" t="s">
        <v>169</v>
      </c>
      <c r="AB33" s="23">
        <v>37</v>
      </c>
      <c r="AC33" s="23">
        <v>91</v>
      </c>
      <c r="AD33" s="23">
        <v>42</v>
      </c>
      <c r="AE33" s="24">
        <v>49</v>
      </c>
      <c r="AG33" s="20"/>
      <c r="AI33" s="22" t="s">
        <v>170</v>
      </c>
      <c r="AJ33" s="23">
        <v>431</v>
      </c>
      <c r="AK33" s="23">
        <v>850</v>
      </c>
      <c r="AL33" s="23">
        <v>392</v>
      </c>
      <c r="AM33" s="24">
        <v>458</v>
      </c>
      <c r="AO33" s="20"/>
      <c r="AQ33" s="22" t="s">
        <v>171</v>
      </c>
      <c r="AR33" s="23">
        <v>13</v>
      </c>
      <c r="AS33" s="23">
        <v>46</v>
      </c>
      <c r="AT33" s="23">
        <v>22</v>
      </c>
      <c r="AU33" s="24">
        <v>24</v>
      </c>
    </row>
    <row r="34" spans="1:47" ht="12" customHeight="1" x14ac:dyDescent="0.4">
      <c r="A34" s="20"/>
      <c r="C34" s="22" t="s">
        <v>172</v>
      </c>
      <c r="D34" s="23">
        <v>4</v>
      </c>
      <c r="E34" s="23">
        <v>10</v>
      </c>
      <c r="F34" s="23">
        <v>5</v>
      </c>
      <c r="G34" s="24">
        <v>5</v>
      </c>
      <c r="I34" s="20"/>
      <c r="K34" s="22" t="s">
        <v>173</v>
      </c>
      <c r="L34" s="26">
        <v>307</v>
      </c>
      <c r="M34" s="23">
        <v>598</v>
      </c>
      <c r="N34" s="23">
        <v>253</v>
      </c>
      <c r="O34" s="24">
        <v>345</v>
      </c>
      <c r="Q34" s="20"/>
      <c r="S34" s="22" t="s">
        <v>174</v>
      </c>
      <c r="T34" s="23">
        <v>641</v>
      </c>
      <c r="U34" s="23">
        <v>1492</v>
      </c>
      <c r="V34" s="23">
        <v>701</v>
      </c>
      <c r="W34" s="24">
        <v>791</v>
      </c>
      <c r="Y34" s="20"/>
      <c r="AA34" s="22" t="s">
        <v>175</v>
      </c>
      <c r="AB34" s="23">
        <v>35</v>
      </c>
      <c r="AC34" s="23">
        <v>81</v>
      </c>
      <c r="AD34" s="23">
        <v>33</v>
      </c>
      <c r="AE34" s="24">
        <v>48</v>
      </c>
      <c r="AG34" s="20"/>
      <c r="AI34" s="22" t="s">
        <v>176</v>
      </c>
      <c r="AJ34" s="23">
        <v>89</v>
      </c>
      <c r="AK34" s="23">
        <v>207</v>
      </c>
      <c r="AL34" s="23">
        <v>88</v>
      </c>
      <c r="AM34" s="24">
        <v>119</v>
      </c>
      <c r="AO34" s="20"/>
      <c r="AQ34" s="22" t="s">
        <v>177</v>
      </c>
      <c r="AR34" s="23">
        <v>9</v>
      </c>
      <c r="AS34" s="23">
        <v>29</v>
      </c>
      <c r="AT34" s="23">
        <v>9</v>
      </c>
      <c r="AU34" s="24">
        <v>20</v>
      </c>
    </row>
    <row r="35" spans="1:47" ht="12" customHeight="1" x14ac:dyDescent="0.4">
      <c r="A35" s="20"/>
      <c r="C35" s="22" t="s">
        <v>178</v>
      </c>
      <c r="D35" s="23">
        <v>418</v>
      </c>
      <c r="E35" s="23">
        <v>823</v>
      </c>
      <c r="F35" s="23">
        <v>408</v>
      </c>
      <c r="G35" s="24">
        <v>415</v>
      </c>
      <c r="I35" s="20"/>
      <c r="K35" s="22" t="s">
        <v>179</v>
      </c>
      <c r="L35" s="26">
        <v>95</v>
      </c>
      <c r="M35" s="23">
        <v>193</v>
      </c>
      <c r="N35" s="23">
        <v>91</v>
      </c>
      <c r="O35" s="24">
        <v>102</v>
      </c>
      <c r="Q35" s="20"/>
      <c r="S35" s="22" t="s">
        <v>180</v>
      </c>
      <c r="T35" s="23">
        <v>531</v>
      </c>
      <c r="U35" s="23">
        <v>1154</v>
      </c>
      <c r="V35" s="23">
        <v>534</v>
      </c>
      <c r="W35" s="24">
        <v>620</v>
      </c>
      <c r="Y35" s="20"/>
      <c r="AA35" s="22" t="s">
        <v>181</v>
      </c>
      <c r="AB35" s="23">
        <v>83</v>
      </c>
      <c r="AC35" s="23">
        <v>204</v>
      </c>
      <c r="AD35" s="23">
        <v>94</v>
      </c>
      <c r="AE35" s="24">
        <v>110</v>
      </c>
      <c r="AG35" s="14"/>
      <c r="AI35" s="22" t="s">
        <v>182</v>
      </c>
      <c r="AJ35" s="23">
        <v>29</v>
      </c>
      <c r="AK35" s="23">
        <v>75</v>
      </c>
      <c r="AL35" s="23">
        <v>38</v>
      </c>
      <c r="AM35" s="24">
        <v>37</v>
      </c>
      <c r="AO35" s="20"/>
      <c r="AQ35" s="22" t="s">
        <v>183</v>
      </c>
      <c r="AR35" s="23">
        <v>35</v>
      </c>
      <c r="AS35" s="23">
        <v>141</v>
      </c>
      <c r="AT35" s="23">
        <v>67</v>
      </c>
      <c r="AU35" s="24">
        <v>74</v>
      </c>
    </row>
    <row r="36" spans="1:47" ht="12" customHeight="1" x14ac:dyDescent="0.4">
      <c r="A36" s="20"/>
      <c r="C36" s="22" t="s">
        <v>184</v>
      </c>
      <c r="D36" s="23">
        <v>550</v>
      </c>
      <c r="E36" s="23">
        <v>1060</v>
      </c>
      <c r="F36" s="23">
        <v>511</v>
      </c>
      <c r="G36" s="24">
        <v>549</v>
      </c>
      <c r="I36" s="20"/>
      <c r="K36" s="22" t="s">
        <v>185</v>
      </c>
      <c r="L36" s="26">
        <v>264</v>
      </c>
      <c r="M36" s="23">
        <v>480</v>
      </c>
      <c r="N36" s="23">
        <v>226</v>
      </c>
      <c r="O36" s="24">
        <v>254</v>
      </c>
      <c r="Q36" s="20"/>
      <c r="S36" s="22" t="s">
        <v>186</v>
      </c>
      <c r="T36" s="23">
        <v>294</v>
      </c>
      <c r="U36" s="23">
        <v>786</v>
      </c>
      <c r="V36" s="23">
        <v>353</v>
      </c>
      <c r="W36" s="24">
        <v>433</v>
      </c>
      <c r="Y36" s="20"/>
      <c r="AA36" s="22"/>
      <c r="AB36" s="26"/>
      <c r="AE36" s="24"/>
      <c r="AG36" s="20"/>
      <c r="AI36" s="22" t="s">
        <v>187</v>
      </c>
      <c r="AJ36" s="23">
        <v>95</v>
      </c>
      <c r="AK36" s="23">
        <v>208</v>
      </c>
      <c r="AL36" s="23">
        <v>92</v>
      </c>
      <c r="AM36" s="24">
        <v>116</v>
      </c>
      <c r="AO36" s="20"/>
      <c r="AQ36" s="22" t="s">
        <v>188</v>
      </c>
      <c r="AR36" s="23">
        <v>29</v>
      </c>
      <c r="AS36" s="23">
        <v>71</v>
      </c>
      <c r="AT36" s="23">
        <v>33</v>
      </c>
      <c r="AU36" s="24">
        <v>38</v>
      </c>
    </row>
    <row r="37" spans="1:47" ht="12" customHeight="1" x14ac:dyDescent="0.4">
      <c r="A37" s="20"/>
      <c r="C37" s="22" t="s">
        <v>189</v>
      </c>
      <c r="D37" s="23">
        <v>543</v>
      </c>
      <c r="E37" s="23">
        <v>1152</v>
      </c>
      <c r="F37" s="23">
        <v>509</v>
      </c>
      <c r="G37" s="24">
        <v>643</v>
      </c>
      <c r="I37" s="20"/>
      <c r="K37" s="22" t="s">
        <v>190</v>
      </c>
      <c r="L37" s="26">
        <v>335</v>
      </c>
      <c r="M37" s="23">
        <v>644</v>
      </c>
      <c r="N37" s="23">
        <v>304</v>
      </c>
      <c r="O37" s="24">
        <v>340</v>
      </c>
      <c r="Q37" s="20"/>
      <c r="S37" s="22" t="s">
        <v>191</v>
      </c>
      <c r="T37" s="23">
        <v>357</v>
      </c>
      <c r="U37" s="23">
        <v>684</v>
      </c>
      <c r="V37" s="23">
        <v>291</v>
      </c>
      <c r="W37" s="24">
        <v>393</v>
      </c>
      <c r="Y37" s="20"/>
      <c r="Z37" s="15" t="s">
        <v>192</v>
      </c>
      <c r="AA37" s="16"/>
      <c r="AB37" s="25">
        <v>1401</v>
      </c>
      <c r="AC37" s="17">
        <v>3519</v>
      </c>
      <c r="AD37" s="17">
        <v>1649</v>
      </c>
      <c r="AE37" s="18">
        <v>1870</v>
      </c>
      <c r="AG37" s="20"/>
      <c r="AI37" s="22" t="s">
        <v>193</v>
      </c>
      <c r="AJ37" s="23">
        <v>106</v>
      </c>
      <c r="AK37" s="23">
        <v>233</v>
      </c>
      <c r="AL37" s="23">
        <v>103</v>
      </c>
      <c r="AM37" s="24">
        <v>130</v>
      </c>
      <c r="AO37" s="20"/>
      <c r="AQ37" s="22" t="s">
        <v>194</v>
      </c>
      <c r="AR37" s="23">
        <v>91</v>
      </c>
      <c r="AS37" s="23">
        <v>212</v>
      </c>
      <c r="AT37" s="23">
        <v>106</v>
      </c>
      <c r="AU37" s="24">
        <v>106</v>
      </c>
    </row>
    <row r="38" spans="1:47" ht="12" customHeight="1" x14ac:dyDescent="0.4">
      <c r="A38" s="20"/>
      <c r="C38" s="22" t="s">
        <v>195</v>
      </c>
      <c r="D38" s="23">
        <v>235</v>
      </c>
      <c r="E38" s="23">
        <v>445</v>
      </c>
      <c r="F38" s="23">
        <v>200</v>
      </c>
      <c r="G38" s="24">
        <v>245</v>
      </c>
      <c r="I38" s="20"/>
      <c r="K38" s="22" t="s">
        <v>196</v>
      </c>
      <c r="L38" s="26">
        <v>1010</v>
      </c>
      <c r="M38" s="23">
        <v>2451</v>
      </c>
      <c r="N38" s="23">
        <v>1063</v>
      </c>
      <c r="O38" s="24">
        <v>1388</v>
      </c>
      <c r="Q38" s="20"/>
      <c r="S38" s="22" t="s">
        <v>197</v>
      </c>
      <c r="T38" s="23">
        <v>335</v>
      </c>
      <c r="U38" s="23">
        <v>669</v>
      </c>
      <c r="V38" s="23">
        <v>289</v>
      </c>
      <c r="W38" s="24">
        <v>380</v>
      </c>
      <c r="Y38" s="20"/>
      <c r="AA38" s="22" t="s">
        <v>198</v>
      </c>
      <c r="AB38" s="23">
        <v>318</v>
      </c>
      <c r="AC38" s="23">
        <v>733</v>
      </c>
      <c r="AD38" s="23">
        <v>363</v>
      </c>
      <c r="AE38" s="24">
        <v>370</v>
      </c>
      <c r="AG38" s="20"/>
      <c r="AI38" s="22" t="s">
        <v>199</v>
      </c>
      <c r="AJ38" s="23">
        <v>109</v>
      </c>
      <c r="AK38" s="23">
        <v>279</v>
      </c>
      <c r="AL38" s="23">
        <v>142</v>
      </c>
      <c r="AM38" s="24">
        <v>137</v>
      </c>
      <c r="AO38" s="20"/>
      <c r="AQ38" s="22" t="s">
        <v>200</v>
      </c>
      <c r="AR38" s="23">
        <v>32</v>
      </c>
      <c r="AS38" s="23">
        <v>59</v>
      </c>
      <c r="AT38" s="23">
        <v>30</v>
      </c>
      <c r="AU38" s="24">
        <v>29</v>
      </c>
    </row>
    <row r="39" spans="1:47" ht="12" customHeight="1" x14ac:dyDescent="0.4">
      <c r="A39" s="20"/>
      <c r="C39" s="22" t="s">
        <v>201</v>
      </c>
      <c r="D39" s="23">
        <v>591</v>
      </c>
      <c r="E39" s="23">
        <v>1342</v>
      </c>
      <c r="F39" s="23">
        <v>606</v>
      </c>
      <c r="G39" s="24">
        <v>736</v>
      </c>
      <c r="I39" s="20"/>
      <c r="K39" s="22" t="s">
        <v>202</v>
      </c>
      <c r="L39" s="26">
        <v>96</v>
      </c>
      <c r="M39" s="23">
        <v>208</v>
      </c>
      <c r="N39" s="23">
        <v>97</v>
      </c>
      <c r="O39" s="24">
        <v>111</v>
      </c>
      <c r="Q39" s="20"/>
      <c r="S39" s="22" t="s">
        <v>203</v>
      </c>
      <c r="T39" s="23">
        <v>78</v>
      </c>
      <c r="U39" s="23">
        <v>144</v>
      </c>
      <c r="V39" s="23">
        <v>71</v>
      </c>
      <c r="W39" s="24">
        <v>73</v>
      </c>
      <c r="Y39" s="20"/>
      <c r="AA39" s="22" t="s">
        <v>204</v>
      </c>
      <c r="AB39" s="23">
        <v>245</v>
      </c>
      <c r="AC39" s="23">
        <v>555</v>
      </c>
      <c r="AD39" s="23">
        <v>278</v>
      </c>
      <c r="AE39" s="24">
        <v>277</v>
      </c>
      <c r="AG39" s="20"/>
      <c r="AI39" s="22" t="s">
        <v>205</v>
      </c>
      <c r="AJ39" s="23">
        <v>16</v>
      </c>
      <c r="AK39" s="23">
        <v>36</v>
      </c>
      <c r="AL39" s="23">
        <v>18</v>
      </c>
      <c r="AM39" s="24">
        <v>18</v>
      </c>
      <c r="AO39" s="20"/>
      <c r="AQ39" s="22" t="s">
        <v>206</v>
      </c>
      <c r="AR39" s="23">
        <v>181</v>
      </c>
      <c r="AS39" s="23">
        <v>385</v>
      </c>
      <c r="AT39" s="23">
        <v>187</v>
      </c>
      <c r="AU39" s="24">
        <v>198</v>
      </c>
    </row>
    <row r="40" spans="1:47" ht="12" customHeight="1" x14ac:dyDescent="0.4">
      <c r="A40" s="20"/>
      <c r="C40" s="22" t="s">
        <v>207</v>
      </c>
      <c r="D40" s="23">
        <v>302</v>
      </c>
      <c r="E40" s="23">
        <v>459</v>
      </c>
      <c r="F40" s="23">
        <v>219</v>
      </c>
      <c r="G40" s="24">
        <v>240</v>
      </c>
      <c r="I40" s="20"/>
      <c r="K40" s="22" t="s">
        <v>208</v>
      </c>
      <c r="L40" s="26" t="s">
        <v>344</v>
      </c>
      <c r="M40" s="23" t="s">
        <v>344</v>
      </c>
      <c r="N40" s="23" t="s">
        <v>344</v>
      </c>
      <c r="O40" s="24" t="s">
        <v>344</v>
      </c>
      <c r="Q40" s="20"/>
      <c r="S40" s="22" t="s">
        <v>209</v>
      </c>
      <c r="T40" s="23">
        <v>1742</v>
      </c>
      <c r="U40" s="23">
        <v>4364</v>
      </c>
      <c r="V40" s="23">
        <v>2027</v>
      </c>
      <c r="W40" s="24">
        <v>2337</v>
      </c>
      <c r="Y40" s="20"/>
      <c r="AA40" s="22" t="s">
        <v>210</v>
      </c>
      <c r="AB40" s="23">
        <v>90</v>
      </c>
      <c r="AC40" s="23">
        <v>189</v>
      </c>
      <c r="AD40" s="23">
        <v>96</v>
      </c>
      <c r="AE40" s="24">
        <v>93</v>
      </c>
      <c r="AG40" s="20"/>
      <c r="AI40" s="22" t="s">
        <v>211</v>
      </c>
      <c r="AJ40" s="23">
        <v>8</v>
      </c>
      <c r="AK40" s="23">
        <v>15</v>
      </c>
      <c r="AL40" s="23">
        <v>9</v>
      </c>
      <c r="AM40" s="24">
        <v>6</v>
      </c>
      <c r="AO40" s="20"/>
      <c r="AQ40" s="22" t="s">
        <v>212</v>
      </c>
      <c r="AR40" s="23">
        <v>60</v>
      </c>
      <c r="AS40" s="23">
        <v>146</v>
      </c>
      <c r="AT40" s="23">
        <v>73</v>
      </c>
      <c r="AU40" s="24">
        <v>73</v>
      </c>
    </row>
    <row r="41" spans="1:47" ht="12" customHeight="1" x14ac:dyDescent="0.4">
      <c r="A41" s="20"/>
      <c r="C41" s="22" t="s">
        <v>213</v>
      </c>
      <c r="D41" s="23">
        <v>389</v>
      </c>
      <c r="E41" s="23">
        <v>642</v>
      </c>
      <c r="F41" s="23">
        <v>320</v>
      </c>
      <c r="G41" s="24">
        <v>322</v>
      </c>
      <c r="I41" s="20"/>
      <c r="K41" s="22" t="s">
        <v>214</v>
      </c>
      <c r="L41" s="26">
        <v>103</v>
      </c>
      <c r="M41" s="23">
        <v>3414</v>
      </c>
      <c r="N41" s="23">
        <v>3221</v>
      </c>
      <c r="O41" s="24">
        <v>193</v>
      </c>
      <c r="Q41" s="20"/>
      <c r="S41" s="22" t="s">
        <v>215</v>
      </c>
      <c r="T41" s="23">
        <v>240</v>
      </c>
      <c r="U41" s="23">
        <v>513</v>
      </c>
      <c r="V41" s="23">
        <v>228</v>
      </c>
      <c r="W41" s="24">
        <v>285</v>
      </c>
      <c r="Y41" s="20"/>
      <c r="AA41" s="22" t="s">
        <v>216</v>
      </c>
      <c r="AB41" s="23">
        <v>420</v>
      </c>
      <c r="AC41" s="23">
        <v>1082</v>
      </c>
      <c r="AD41" s="23">
        <v>503</v>
      </c>
      <c r="AE41" s="24">
        <v>579</v>
      </c>
      <c r="AG41" s="20"/>
      <c r="AI41" s="22" t="s">
        <v>217</v>
      </c>
      <c r="AJ41" s="23">
        <v>64</v>
      </c>
      <c r="AK41" s="23">
        <v>188</v>
      </c>
      <c r="AL41" s="23">
        <v>71</v>
      </c>
      <c r="AM41" s="24">
        <v>117</v>
      </c>
      <c r="AO41" s="20"/>
      <c r="AQ41" s="22" t="s">
        <v>218</v>
      </c>
      <c r="AR41" s="23">
        <v>4</v>
      </c>
      <c r="AS41" s="23">
        <v>9</v>
      </c>
      <c r="AT41" s="23">
        <v>4</v>
      </c>
      <c r="AU41" s="24">
        <v>5</v>
      </c>
    </row>
    <row r="42" spans="1:47" ht="12" customHeight="1" x14ac:dyDescent="0.4">
      <c r="A42" s="20"/>
      <c r="C42" s="22" t="s">
        <v>219</v>
      </c>
      <c r="D42" s="23">
        <v>276</v>
      </c>
      <c r="E42" s="23">
        <v>457</v>
      </c>
      <c r="F42" s="23">
        <v>210</v>
      </c>
      <c r="G42" s="24">
        <v>247</v>
      </c>
      <c r="I42" s="20"/>
      <c r="K42" s="22" t="s">
        <v>220</v>
      </c>
      <c r="L42" s="26">
        <v>0</v>
      </c>
      <c r="M42" s="23">
        <v>0</v>
      </c>
      <c r="N42" s="23">
        <v>0</v>
      </c>
      <c r="O42" s="24">
        <v>0</v>
      </c>
      <c r="Q42" s="20"/>
      <c r="S42" s="22" t="s">
        <v>221</v>
      </c>
      <c r="T42" s="23">
        <v>315</v>
      </c>
      <c r="U42" s="23">
        <v>732</v>
      </c>
      <c r="V42" s="23">
        <v>354</v>
      </c>
      <c r="W42" s="24">
        <v>378</v>
      </c>
      <c r="Y42" s="20"/>
      <c r="AA42" s="22" t="s">
        <v>222</v>
      </c>
      <c r="AB42" s="23">
        <v>153</v>
      </c>
      <c r="AC42" s="23">
        <v>532</v>
      </c>
      <c r="AD42" s="23">
        <v>200</v>
      </c>
      <c r="AE42" s="24">
        <v>332</v>
      </c>
      <c r="AG42" s="20"/>
      <c r="AI42" s="22" t="s">
        <v>223</v>
      </c>
      <c r="AJ42" s="23">
        <v>294</v>
      </c>
      <c r="AK42" s="23">
        <v>760</v>
      </c>
      <c r="AL42" s="23">
        <v>357</v>
      </c>
      <c r="AM42" s="24">
        <v>403</v>
      </c>
      <c r="AO42" s="20"/>
      <c r="AQ42" s="22" t="s">
        <v>224</v>
      </c>
      <c r="AR42" s="23">
        <v>93</v>
      </c>
      <c r="AS42" s="23">
        <v>187</v>
      </c>
      <c r="AT42" s="23">
        <v>93</v>
      </c>
      <c r="AU42" s="24">
        <v>94</v>
      </c>
    </row>
    <row r="43" spans="1:47" ht="12" customHeight="1" x14ac:dyDescent="0.4">
      <c r="A43" s="20"/>
      <c r="C43" s="22" t="s">
        <v>225</v>
      </c>
      <c r="D43" s="23">
        <v>14</v>
      </c>
      <c r="E43" s="23">
        <v>27</v>
      </c>
      <c r="F43" s="23">
        <v>7</v>
      </c>
      <c r="G43" s="24">
        <v>20</v>
      </c>
      <c r="I43" s="20"/>
      <c r="K43" s="22" t="s">
        <v>226</v>
      </c>
      <c r="L43" s="26">
        <v>5</v>
      </c>
      <c r="M43" s="23">
        <v>543</v>
      </c>
      <c r="N43" s="23">
        <v>440</v>
      </c>
      <c r="O43" s="24">
        <v>103</v>
      </c>
      <c r="Q43" s="20"/>
      <c r="S43" s="22" t="s">
        <v>227</v>
      </c>
      <c r="T43" s="23">
        <v>710</v>
      </c>
      <c r="U43" s="23">
        <v>1430</v>
      </c>
      <c r="V43" s="23">
        <v>645</v>
      </c>
      <c r="W43" s="24">
        <v>785</v>
      </c>
      <c r="Y43" s="20"/>
      <c r="AA43" s="22" t="s">
        <v>228</v>
      </c>
      <c r="AB43" s="23">
        <v>51</v>
      </c>
      <c r="AC43" s="23">
        <v>138</v>
      </c>
      <c r="AD43" s="23">
        <v>72</v>
      </c>
      <c r="AE43" s="24">
        <v>66</v>
      </c>
      <c r="AG43" s="20"/>
      <c r="AI43" s="22" t="s">
        <v>229</v>
      </c>
      <c r="AJ43" s="23">
        <v>25</v>
      </c>
      <c r="AK43" s="23">
        <v>76</v>
      </c>
      <c r="AL43" s="23">
        <v>33</v>
      </c>
      <c r="AM43" s="24">
        <v>43</v>
      </c>
      <c r="AO43" s="20"/>
      <c r="AQ43" s="22" t="s">
        <v>230</v>
      </c>
      <c r="AR43" s="23">
        <v>156</v>
      </c>
      <c r="AS43" s="23">
        <v>332</v>
      </c>
      <c r="AT43" s="23">
        <v>147</v>
      </c>
      <c r="AU43" s="24">
        <v>185</v>
      </c>
    </row>
    <row r="44" spans="1:47" ht="12" customHeight="1" x14ac:dyDescent="0.4">
      <c r="A44" s="20"/>
      <c r="C44" s="22" t="s">
        <v>231</v>
      </c>
      <c r="D44" s="23">
        <v>184</v>
      </c>
      <c r="E44" s="23">
        <v>347</v>
      </c>
      <c r="F44" s="23">
        <v>187</v>
      </c>
      <c r="G44" s="24">
        <v>160</v>
      </c>
      <c r="I44" s="20"/>
      <c r="K44" s="22" t="s">
        <v>232</v>
      </c>
      <c r="L44" s="26">
        <v>215</v>
      </c>
      <c r="M44" s="23">
        <v>369</v>
      </c>
      <c r="N44" s="23">
        <v>195</v>
      </c>
      <c r="O44" s="24">
        <v>174</v>
      </c>
      <c r="Q44" s="20"/>
      <c r="S44" s="22" t="s">
        <v>233</v>
      </c>
      <c r="T44" s="23">
        <v>384</v>
      </c>
      <c r="U44" s="23">
        <v>841</v>
      </c>
      <c r="V44" s="23">
        <v>406</v>
      </c>
      <c r="W44" s="24">
        <v>435</v>
      </c>
      <c r="Y44" s="20"/>
      <c r="AA44" s="22" t="s">
        <v>234</v>
      </c>
      <c r="AB44" s="23">
        <v>48</v>
      </c>
      <c r="AC44" s="23">
        <v>124</v>
      </c>
      <c r="AD44" s="23">
        <v>54</v>
      </c>
      <c r="AE44" s="24">
        <v>70</v>
      </c>
      <c r="AG44" s="20"/>
      <c r="AI44" s="22" t="s">
        <v>235</v>
      </c>
      <c r="AJ44" s="23">
        <v>33</v>
      </c>
      <c r="AK44" s="23">
        <v>105</v>
      </c>
      <c r="AL44" s="23">
        <v>51</v>
      </c>
      <c r="AM44" s="24">
        <v>54</v>
      </c>
      <c r="AO44" s="20"/>
      <c r="AQ44" s="22" t="s">
        <v>236</v>
      </c>
      <c r="AR44" s="23">
        <v>73</v>
      </c>
      <c r="AS44" s="23">
        <v>181</v>
      </c>
      <c r="AT44" s="23">
        <v>73</v>
      </c>
      <c r="AU44" s="24">
        <v>108</v>
      </c>
    </row>
    <row r="45" spans="1:47" ht="12" customHeight="1" x14ac:dyDescent="0.4">
      <c r="A45" s="20"/>
      <c r="C45" s="22" t="s">
        <v>237</v>
      </c>
      <c r="D45" s="23">
        <v>616</v>
      </c>
      <c r="E45" s="23">
        <v>1009</v>
      </c>
      <c r="F45" s="23">
        <v>448</v>
      </c>
      <c r="G45" s="24">
        <v>561</v>
      </c>
      <c r="I45" s="20"/>
      <c r="K45" s="22" t="s">
        <v>238</v>
      </c>
      <c r="L45" s="26">
        <v>383</v>
      </c>
      <c r="M45" s="23">
        <v>962</v>
      </c>
      <c r="N45" s="23">
        <v>434</v>
      </c>
      <c r="O45" s="24">
        <v>528</v>
      </c>
      <c r="Q45" s="20"/>
      <c r="S45" s="22" t="s">
        <v>239</v>
      </c>
      <c r="T45" s="23">
        <v>1099</v>
      </c>
      <c r="U45" s="23">
        <v>2296</v>
      </c>
      <c r="V45" s="23">
        <v>1081</v>
      </c>
      <c r="W45" s="24">
        <v>1215</v>
      </c>
      <c r="Y45" s="20"/>
      <c r="AA45" s="22" t="s">
        <v>240</v>
      </c>
      <c r="AB45" s="23">
        <v>6</v>
      </c>
      <c r="AC45" s="23">
        <v>10</v>
      </c>
      <c r="AD45" s="23">
        <v>5</v>
      </c>
      <c r="AE45" s="24">
        <v>5</v>
      </c>
      <c r="AG45" s="20"/>
      <c r="AI45" s="22" t="s">
        <v>241</v>
      </c>
      <c r="AJ45" s="23">
        <v>25</v>
      </c>
      <c r="AK45" s="23">
        <v>62</v>
      </c>
      <c r="AL45" s="23">
        <v>29</v>
      </c>
      <c r="AM45" s="24">
        <v>33</v>
      </c>
      <c r="AO45" s="20"/>
      <c r="AQ45" s="22" t="s">
        <v>242</v>
      </c>
      <c r="AR45" s="23">
        <v>111</v>
      </c>
      <c r="AS45" s="23">
        <v>234</v>
      </c>
      <c r="AT45" s="23">
        <v>115</v>
      </c>
      <c r="AU45" s="24">
        <v>119</v>
      </c>
    </row>
    <row r="46" spans="1:47" ht="12" customHeight="1" x14ac:dyDescent="0.4">
      <c r="A46" s="20"/>
      <c r="C46" s="22" t="s">
        <v>243</v>
      </c>
      <c r="D46" s="23">
        <v>249</v>
      </c>
      <c r="E46" s="23">
        <v>447</v>
      </c>
      <c r="F46" s="23">
        <v>175</v>
      </c>
      <c r="G46" s="24">
        <v>272</v>
      </c>
      <c r="I46" s="20"/>
      <c r="K46" s="22" t="s">
        <v>244</v>
      </c>
      <c r="L46" s="26">
        <v>814</v>
      </c>
      <c r="M46" s="23">
        <v>1798</v>
      </c>
      <c r="N46" s="23">
        <v>835</v>
      </c>
      <c r="O46" s="24">
        <v>963</v>
      </c>
      <c r="Q46" s="20"/>
      <c r="S46" s="22" t="s">
        <v>245</v>
      </c>
      <c r="T46" s="23">
        <v>328</v>
      </c>
      <c r="U46" s="23">
        <v>653</v>
      </c>
      <c r="V46" s="23">
        <v>309</v>
      </c>
      <c r="W46" s="24">
        <v>344</v>
      </c>
      <c r="Y46" s="20"/>
      <c r="AA46" s="22" t="s">
        <v>246</v>
      </c>
      <c r="AB46" s="23">
        <v>37</v>
      </c>
      <c r="AC46" s="23">
        <v>94</v>
      </c>
      <c r="AD46" s="23">
        <v>49</v>
      </c>
      <c r="AE46" s="24">
        <v>45</v>
      </c>
      <c r="AG46" s="20"/>
      <c r="AI46" s="22"/>
      <c r="AM46" s="24"/>
      <c r="AO46" s="20"/>
      <c r="AQ46" s="22" t="s">
        <v>247</v>
      </c>
      <c r="AR46" s="23">
        <v>118</v>
      </c>
      <c r="AS46" s="23">
        <v>226</v>
      </c>
      <c r="AT46" s="23">
        <v>110</v>
      </c>
      <c r="AU46" s="24">
        <v>116</v>
      </c>
    </row>
    <row r="47" spans="1:47" ht="12" customHeight="1" x14ac:dyDescent="0.4">
      <c r="A47" s="20"/>
      <c r="C47" s="22" t="s">
        <v>248</v>
      </c>
      <c r="D47" s="23">
        <v>11</v>
      </c>
      <c r="E47" s="23">
        <v>29</v>
      </c>
      <c r="F47" s="23">
        <v>12</v>
      </c>
      <c r="G47" s="24">
        <v>17</v>
      </c>
      <c r="I47" s="20"/>
      <c r="K47" s="22" t="s">
        <v>249</v>
      </c>
      <c r="L47" s="26">
        <v>72</v>
      </c>
      <c r="M47" s="23">
        <v>184</v>
      </c>
      <c r="N47" s="23">
        <v>94</v>
      </c>
      <c r="O47" s="24">
        <v>90</v>
      </c>
      <c r="Q47" s="20"/>
      <c r="S47" s="22" t="s">
        <v>250</v>
      </c>
      <c r="T47" s="23">
        <v>255</v>
      </c>
      <c r="U47" s="23">
        <v>537</v>
      </c>
      <c r="V47" s="23">
        <v>240</v>
      </c>
      <c r="W47" s="24">
        <v>297</v>
      </c>
      <c r="Y47" s="20"/>
      <c r="AA47" s="22" t="s">
        <v>251</v>
      </c>
      <c r="AB47" s="23">
        <v>11</v>
      </c>
      <c r="AC47" s="23">
        <v>19</v>
      </c>
      <c r="AD47" s="23">
        <v>7</v>
      </c>
      <c r="AE47" s="24">
        <v>12</v>
      </c>
      <c r="AG47" s="20"/>
      <c r="AH47" s="15" t="s">
        <v>252</v>
      </c>
      <c r="AI47" s="16"/>
      <c r="AJ47" s="17">
        <v>1083</v>
      </c>
      <c r="AK47" s="17">
        <v>2631</v>
      </c>
      <c r="AL47" s="17">
        <v>1210</v>
      </c>
      <c r="AM47" s="18">
        <v>1421</v>
      </c>
      <c r="AO47" s="20"/>
      <c r="AQ47" s="22" t="s">
        <v>253</v>
      </c>
      <c r="AR47" s="23">
        <v>47</v>
      </c>
      <c r="AS47" s="23">
        <v>220</v>
      </c>
      <c r="AT47" s="23">
        <v>88</v>
      </c>
      <c r="AU47" s="24">
        <v>132</v>
      </c>
    </row>
    <row r="48" spans="1:47" ht="12" customHeight="1" x14ac:dyDescent="0.4">
      <c r="A48" s="20"/>
      <c r="C48" s="22" t="s">
        <v>254</v>
      </c>
      <c r="D48" s="23">
        <v>105</v>
      </c>
      <c r="E48" s="23">
        <v>149</v>
      </c>
      <c r="F48" s="23">
        <v>63</v>
      </c>
      <c r="G48" s="24">
        <v>86</v>
      </c>
      <c r="I48" s="20"/>
      <c r="K48" s="22" t="s">
        <v>255</v>
      </c>
      <c r="L48" s="26">
        <v>65</v>
      </c>
      <c r="M48" s="23">
        <v>145</v>
      </c>
      <c r="N48" s="23">
        <v>67</v>
      </c>
      <c r="O48" s="24">
        <v>78</v>
      </c>
      <c r="Q48" s="20"/>
      <c r="S48" s="22" t="s">
        <v>256</v>
      </c>
      <c r="T48" s="23">
        <v>740</v>
      </c>
      <c r="U48" s="23">
        <v>2091</v>
      </c>
      <c r="V48" s="23">
        <v>1031</v>
      </c>
      <c r="W48" s="24">
        <v>1060</v>
      </c>
      <c r="Y48" s="14"/>
      <c r="AA48" s="22" t="s">
        <v>257</v>
      </c>
      <c r="AB48" s="23">
        <v>22</v>
      </c>
      <c r="AC48" s="23">
        <v>43</v>
      </c>
      <c r="AD48" s="23">
        <v>22</v>
      </c>
      <c r="AE48" s="24">
        <v>21</v>
      </c>
      <c r="AG48" s="20"/>
      <c r="AI48" s="22" t="s">
        <v>258</v>
      </c>
      <c r="AJ48" s="23">
        <v>26</v>
      </c>
      <c r="AK48" s="23">
        <v>63</v>
      </c>
      <c r="AL48" s="23">
        <v>24</v>
      </c>
      <c r="AM48" s="24">
        <v>39</v>
      </c>
      <c r="AO48" s="14"/>
      <c r="AQ48" s="22" t="s">
        <v>259</v>
      </c>
      <c r="AR48" s="23">
        <v>108</v>
      </c>
      <c r="AS48" s="23">
        <v>231</v>
      </c>
      <c r="AT48" s="23">
        <v>97</v>
      </c>
      <c r="AU48" s="24">
        <v>134</v>
      </c>
    </row>
    <row r="49" spans="1:47" ht="12" customHeight="1" x14ac:dyDescent="0.4">
      <c r="A49" s="20"/>
      <c r="C49" s="22" t="s">
        <v>260</v>
      </c>
      <c r="D49" s="23">
        <v>37</v>
      </c>
      <c r="E49" s="23">
        <v>68</v>
      </c>
      <c r="F49" s="23">
        <v>21</v>
      </c>
      <c r="G49" s="24">
        <v>47</v>
      </c>
      <c r="I49" s="14"/>
      <c r="K49" s="22" t="s">
        <v>261</v>
      </c>
      <c r="L49" s="26">
        <v>115</v>
      </c>
      <c r="M49" s="23">
        <v>289</v>
      </c>
      <c r="N49" s="23">
        <v>131</v>
      </c>
      <c r="O49" s="24">
        <v>158</v>
      </c>
      <c r="Q49" s="20"/>
      <c r="S49" s="22" t="s">
        <v>262</v>
      </c>
      <c r="T49" s="23">
        <v>246</v>
      </c>
      <c r="U49" s="23">
        <v>605</v>
      </c>
      <c r="V49" s="23">
        <v>297</v>
      </c>
      <c r="W49" s="24">
        <v>308</v>
      </c>
      <c r="Y49" s="20"/>
      <c r="AA49" s="22"/>
      <c r="AB49" s="26"/>
      <c r="AE49" s="24"/>
      <c r="AG49" s="20"/>
      <c r="AI49" s="22" t="s">
        <v>263</v>
      </c>
      <c r="AJ49" s="23">
        <v>64</v>
      </c>
      <c r="AK49" s="23">
        <v>153</v>
      </c>
      <c r="AL49" s="23">
        <v>69</v>
      </c>
      <c r="AM49" s="24">
        <v>84</v>
      </c>
      <c r="AO49" s="20"/>
      <c r="AQ49" s="22" t="s">
        <v>264</v>
      </c>
      <c r="AR49" s="23">
        <v>19</v>
      </c>
      <c r="AS49" s="23">
        <v>51</v>
      </c>
      <c r="AT49" s="23">
        <v>25</v>
      </c>
      <c r="AU49" s="24">
        <v>26</v>
      </c>
    </row>
    <row r="50" spans="1:47" ht="12" customHeight="1" x14ac:dyDescent="0.4">
      <c r="A50" s="20"/>
      <c r="C50" s="22" t="s">
        <v>265</v>
      </c>
      <c r="D50" s="23">
        <v>652</v>
      </c>
      <c r="E50" s="23">
        <v>1118</v>
      </c>
      <c r="F50" s="23">
        <v>526</v>
      </c>
      <c r="G50" s="24">
        <v>592</v>
      </c>
      <c r="I50" s="20"/>
      <c r="K50" s="22" t="s">
        <v>266</v>
      </c>
      <c r="L50" s="26">
        <v>1154</v>
      </c>
      <c r="M50" s="23">
        <v>2867</v>
      </c>
      <c r="N50" s="23">
        <v>1284</v>
      </c>
      <c r="O50" s="24">
        <v>1583</v>
      </c>
      <c r="Q50" s="20"/>
      <c r="S50" s="22" t="s">
        <v>267</v>
      </c>
      <c r="T50" s="23">
        <v>1572</v>
      </c>
      <c r="U50" s="23">
        <v>2428</v>
      </c>
      <c r="V50" s="23">
        <v>1189</v>
      </c>
      <c r="W50" s="24">
        <v>1239</v>
      </c>
      <c r="Y50" s="20"/>
      <c r="Z50" s="15" t="s">
        <v>268</v>
      </c>
      <c r="AA50" s="16"/>
      <c r="AB50" s="25">
        <v>172</v>
      </c>
      <c r="AC50" s="17">
        <v>285</v>
      </c>
      <c r="AD50" s="17">
        <v>135</v>
      </c>
      <c r="AE50" s="18">
        <v>150</v>
      </c>
      <c r="AG50" s="14"/>
      <c r="AI50" s="22" t="s">
        <v>269</v>
      </c>
      <c r="AJ50" s="23">
        <v>98</v>
      </c>
      <c r="AK50" s="23">
        <v>232</v>
      </c>
      <c r="AL50" s="23">
        <v>106</v>
      </c>
      <c r="AM50" s="24">
        <v>126</v>
      </c>
      <c r="AO50" s="20"/>
      <c r="AQ50" s="22" t="s">
        <v>270</v>
      </c>
      <c r="AR50" s="23">
        <v>267</v>
      </c>
      <c r="AS50" s="23">
        <v>658</v>
      </c>
      <c r="AT50" s="23">
        <v>301</v>
      </c>
      <c r="AU50" s="24">
        <v>357</v>
      </c>
    </row>
    <row r="51" spans="1:47" ht="12" customHeight="1" x14ac:dyDescent="0.4">
      <c r="A51" s="20"/>
      <c r="C51" s="22" t="s">
        <v>271</v>
      </c>
      <c r="D51" s="23">
        <v>116</v>
      </c>
      <c r="E51" s="23">
        <v>234</v>
      </c>
      <c r="F51" s="23">
        <v>94</v>
      </c>
      <c r="G51" s="24">
        <v>140</v>
      </c>
      <c r="I51" s="20"/>
      <c r="K51" s="22"/>
      <c r="L51" s="26"/>
      <c r="O51" s="24"/>
      <c r="Q51" s="20"/>
      <c r="S51" s="22"/>
      <c r="T51" s="26"/>
      <c r="W51" s="24"/>
      <c r="Y51" s="20"/>
      <c r="AA51" s="22" t="s">
        <v>272</v>
      </c>
      <c r="AB51" s="23">
        <v>172</v>
      </c>
      <c r="AC51" s="23">
        <v>285</v>
      </c>
      <c r="AD51" s="23">
        <v>135</v>
      </c>
      <c r="AE51" s="24">
        <v>150</v>
      </c>
      <c r="AG51" s="20"/>
      <c r="AI51" s="22" t="s">
        <v>273</v>
      </c>
      <c r="AJ51" s="23">
        <v>44</v>
      </c>
      <c r="AK51" s="23">
        <v>103</v>
      </c>
      <c r="AL51" s="23">
        <v>49</v>
      </c>
      <c r="AM51" s="24">
        <v>54</v>
      </c>
      <c r="AO51" s="20"/>
      <c r="AQ51" s="22" t="s">
        <v>274</v>
      </c>
      <c r="AR51" s="23">
        <v>398</v>
      </c>
      <c r="AS51" s="23">
        <v>901</v>
      </c>
      <c r="AT51" s="23">
        <v>402</v>
      </c>
      <c r="AU51" s="24">
        <v>499</v>
      </c>
    </row>
    <row r="52" spans="1:47" ht="12" customHeight="1" x14ac:dyDescent="0.4">
      <c r="A52" s="20"/>
      <c r="C52" s="22" t="s">
        <v>275</v>
      </c>
      <c r="D52" s="23">
        <v>205</v>
      </c>
      <c r="E52" s="23">
        <v>336</v>
      </c>
      <c r="F52" s="23">
        <v>134</v>
      </c>
      <c r="G52" s="24">
        <v>202</v>
      </c>
      <c r="I52" s="20"/>
      <c r="K52" s="22"/>
      <c r="L52" s="26"/>
      <c r="O52" s="24"/>
      <c r="Q52" s="20"/>
      <c r="R52" s="15" t="s">
        <v>276</v>
      </c>
      <c r="S52" s="16"/>
      <c r="T52" s="25">
        <v>11664</v>
      </c>
      <c r="U52" s="17">
        <v>26227</v>
      </c>
      <c r="V52" s="17">
        <v>12366</v>
      </c>
      <c r="W52" s="18">
        <v>13861</v>
      </c>
      <c r="Y52" s="20"/>
      <c r="AA52" s="22"/>
      <c r="AB52" s="26"/>
      <c r="AE52" s="24"/>
      <c r="AG52" s="20"/>
      <c r="AI52" s="22" t="s">
        <v>277</v>
      </c>
      <c r="AJ52" s="23">
        <v>10</v>
      </c>
      <c r="AK52" s="23">
        <v>21</v>
      </c>
      <c r="AL52" s="23">
        <v>11</v>
      </c>
      <c r="AM52" s="24">
        <v>10</v>
      </c>
      <c r="AO52" s="20"/>
      <c r="AQ52" s="22"/>
      <c r="AU52" s="24"/>
    </row>
    <row r="53" spans="1:47" ht="12" customHeight="1" x14ac:dyDescent="0.4">
      <c r="A53" s="20"/>
      <c r="C53" s="22" t="s">
        <v>278</v>
      </c>
      <c r="D53" s="23">
        <v>123</v>
      </c>
      <c r="E53" s="23">
        <v>214</v>
      </c>
      <c r="F53" s="23">
        <v>91</v>
      </c>
      <c r="G53" s="24">
        <v>123</v>
      </c>
      <c r="I53" s="20"/>
      <c r="K53" s="22"/>
      <c r="L53" s="26"/>
      <c r="O53" s="24"/>
      <c r="Q53" s="20"/>
      <c r="S53" s="22" t="s">
        <v>279</v>
      </c>
      <c r="T53" s="23">
        <v>1250</v>
      </c>
      <c r="U53" s="23">
        <v>2769</v>
      </c>
      <c r="V53" s="23">
        <v>1334</v>
      </c>
      <c r="W53" s="24">
        <v>1435</v>
      </c>
      <c r="Y53" s="20"/>
      <c r="Z53" s="15" t="s">
        <v>280</v>
      </c>
      <c r="AA53" s="16"/>
      <c r="AB53" s="25">
        <v>1378</v>
      </c>
      <c r="AC53" s="17">
        <v>3265</v>
      </c>
      <c r="AD53" s="17">
        <v>1554</v>
      </c>
      <c r="AE53" s="18">
        <v>1711</v>
      </c>
      <c r="AG53" s="20"/>
      <c r="AI53" s="22" t="s">
        <v>281</v>
      </c>
      <c r="AJ53" s="23">
        <v>110</v>
      </c>
      <c r="AK53" s="23">
        <v>231</v>
      </c>
      <c r="AL53" s="23">
        <v>110</v>
      </c>
      <c r="AM53" s="24">
        <v>121</v>
      </c>
      <c r="AO53" s="20"/>
      <c r="AP53" s="15" t="s">
        <v>282</v>
      </c>
      <c r="AQ53" s="16"/>
      <c r="AR53" s="17">
        <v>1568</v>
      </c>
      <c r="AS53" s="17">
        <v>3812</v>
      </c>
      <c r="AT53" s="17">
        <v>1850</v>
      </c>
      <c r="AU53" s="18">
        <v>1962</v>
      </c>
    </row>
    <row r="54" spans="1:47" ht="12" customHeight="1" x14ac:dyDescent="0.4">
      <c r="A54" s="20"/>
      <c r="C54" s="22" t="s">
        <v>283</v>
      </c>
      <c r="D54" s="23">
        <v>64</v>
      </c>
      <c r="E54" s="23">
        <v>93</v>
      </c>
      <c r="F54" s="23">
        <v>43</v>
      </c>
      <c r="G54" s="24">
        <v>50</v>
      </c>
      <c r="I54" s="20"/>
      <c r="K54" s="22"/>
      <c r="L54" s="26"/>
      <c r="O54" s="24"/>
      <c r="Q54" s="20"/>
      <c r="S54" s="22" t="s">
        <v>284</v>
      </c>
      <c r="T54" s="23">
        <v>374</v>
      </c>
      <c r="U54" s="23">
        <v>757</v>
      </c>
      <c r="V54" s="23">
        <v>364</v>
      </c>
      <c r="W54" s="24">
        <v>393</v>
      </c>
      <c r="Y54" s="20"/>
      <c r="AA54" s="22" t="s">
        <v>285</v>
      </c>
      <c r="AB54" s="23">
        <v>105</v>
      </c>
      <c r="AC54" s="23">
        <v>276</v>
      </c>
      <c r="AD54" s="23">
        <v>134</v>
      </c>
      <c r="AE54" s="24">
        <v>142</v>
      </c>
      <c r="AG54" s="20"/>
      <c r="AI54" s="22" t="s">
        <v>286</v>
      </c>
      <c r="AJ54" s="23">
        <v>27</v>
      </c>
      <c r="AK54" s="23">
        <v>71</v>
      </c>
      <c r="AL54" s="23">
        <v>33</v>
      </c>
      <c r="AM54" s="24">
        <v>38</v>
      </c>
      <c r="AO54" s="20"/>
      <c r="AQ54" s="22" t="s">
        <v>287</v>
      </c>
      <c r="AR54" s="23">
        <v>213</v>
      </c>
      <c r="AS54" s="23">
        <v>453</v>
      </c>
      <c r="AT54" s="23">
        <v>223</v>
      </c>
      <c r="AU54" s="24">
        <v>230</v>
      </c>
    </row>
    <row r="55" spans="1:47" ht="12" customHeight="1" x14ac:dyDescent="0.4">
      <c r="A55" s="20"/>
      <c r="C55" s="22" t="s">
        <v>288</v>
      </c>
      <c r="D55" s="23" t="s">
        <v>344</v>
      </c>
      <c r="E55" s="23" t="s">
        <v>344</v>
      </c>
      <c r="F55" s="23" t="s">
        <v>344</v>
      </c>
      <c r="G55" s="24" t="s">
        <v>344</v>
      </c>
      <c r="I55" s="20"/>
      <c r="K55" s="22"/>
      <c r="L55" s="26"/>
      <c r="O55" s="24"/>
      <c r="Q55" s="20"/>
      <c r="S55" s="22" t="s">
        <v>289</v>
      </c>
      <c r="T55" s="23">
        <v>637</v>
      </c>
      <c r="U55" s="23">
        <v>1386</v>
      </c>
      <c r="V55" s="23">
        <v>649</v>
      </c>
      <c r="W55" s="24">
        <v>737</v>
      </c>
      <c r="Y55" s="20"/>
      <c r="AA55" s="22" t="s">
        <v>290</v>
      </c>
      <c r="AB55" s="23">
        <v>238</v>
      </c>
      <c r="AC55" s="23">
        <v>589</v>
      </c>
      <c r="AD55" s="23">
        <v>269</v>
      </c>
      <c r="AE55" s="24">
        <v>320</v>
      </c>
      <c r="AG55" s="20"/>
      <c r="AI55" s="22" t="s">
        <v>291</v>
      </c>
      <c r="AJ55" s="23">
        <v>68</v>
      </c>
      <c r="AK55" s="23">
        <v>162</v>
      </c>
      <c r="AL55" s="23">
        <v>87</v>
      </c>
      <c r="AM55" s="24">
        <v>75</v>
      </c>
      <c r="AO55" s="20"/>
      <c r="AQ55" s="22" t="s">
        <v>292</v>
      </c>
      <c r="AR55" s="23">
        <v>30</v>
      </c>
      <c r="AS55" s="23">
        <v>62</v>
      </c>
      <c r="AT55" s="23">
        <v>38</v>
      </c>
      <c r="AU55" s="24">
        <v>24</v>
      </c>
    </row>
    <row r="56" spans="1:47" ht="12" customHeight="1" x14ac:dyDescent="0.4">
      <c r="A56" s="20"/>
      <c r="C56" s="22" t="s">
        <v>293</v>
      </c>
      <c r="D56" s="23">
        <v>85</v>
      </c>
      <c r="E56" s="23">
        <v>158</v>
      </c>
      <c r="F56" s="23">
        <v>77</v>
      </c>
      <c r="G56" s="24">
        <v>81</v>
      </c>
      <c r="I56" s="20"/>
      <c r="K56" s="22"/>
      <c r="L56" s="26"/>
      <c r="O56" s="24"/>
      <c r="Q56" s="20"/>
      <c r="S56" s="22" t="s">
        <v>294</v>
      </c>
      <c r="T56" s="23">
        <v>1844</v>
      </c>
      <c r="U56" s="23">
        <v>4071</v>
      </c>
      <c r="V56" s="23">
        <v>1888</v>
      </c>
      <c r="W56" s="24">
        <v>2183</v>
      </c>
      <c r="Y56" s="20"/>
      <c r="AA56" s="22" t="s">
        <v>295</v>
      </c>
      <c r="AB56" s="23">
        <v>46</v>
      </c>
      <c r="AC56" s="23">
        <v>99</v>
      </c>
      <c r="AD56" s="23">
        <v>45</v>
      </c>
      <c r="AE56" s="24">
        <v>54</v>
      </c>
      <c r="AG56" s="20"/>
      <c r="AI56" s="22" t="s">
        <v>296</v>
      </c>
      <c r="AJ56" s="23">
        <v>22</v>
      </c>
      <c r="AK56" s="23">
        <v>56</v>
      </c>
      <c r="AL56" s="23">
        <v>26</v>
      </c>
      <c r="AM56" s="24">
        <v>30</v>
      </c>
      <c r="AO56" s="20"/>
      <c r="AQ56" s="22" t="s">
        <v>297</v>
      </c>
      <c r="AR56" s="23">
        <v>151</v>
      </c>
      <c r="AS56" s="23">
        <v>366</v>
      </c>
      <c r="AT56" s="23">
        <v>168</v>
      </c>
      <c r="AU56" s="24">
        <v>198</v>
      </c>
    </row>
    <row r="57" spans="1:47" ht="12" customHeight="1" x14ac:dyDescent="0.4">
      <c r="A57" s="20"/>
      <c r="C57" s="22" t="s">
        <v>298</v>
      </c>
      <c r="D57" s="23">
        <v>289</v>
      </c>
      <c r="E57" s="23">
        <v>522</v>
      </c>
      <c r="F57" s="23">
        <v>253</v>
      </c>
      <c r="G57" s="24">
        <v>269</v>
      </c>
      <c r="I57" s="20"/>
      <c r="K57" s="22"/>
      <c r="L57" s="26"/>
      <c r="O57" s="24"/>
      <c r="Q57" s="20"/>
      <c r="S57" s="22" t="s">
        <v>299</v>
      </c>
      <c r="T57" s="23">
        <v>3267</v>
      </c>
      <c r="U57" s="23">
        <v>7240</v>
      </c>
      <c r="V57" s="23">
        <v>3328</v>
      </c>
      <c r="W57" s="24">
        <v>3912</v>
      </c>
      <c r="Y57" s="20"/>
      <c r="AA57" s="22" t="s">
        <v>300</v>
      </c>
      <c r="AB57" s="23">
        <v>137</v>
      </c>
      <c r="AC57" s="23">
        <v>322</v>
      </c>
      <c r="AD57" s="23">
        <v>163</v>
      </c>
      <c r="AE57" s="24">
        <v>159</v>
      </c>
      <c r="AG57" s="20"/>
      <c r="AI57" s="22" t="s">
        <v>301</v>
      </c>
      <c r="AJ57" s="23">
        <v>104</v>
      </c>
      <c r="AK57" s="23">
        <v>275</v>
      </c>
      <c r="AL57" s="23">
        <v>127</v>
      </c>
      <c r="AM57" s="24">
        <v>148</v>
      </c>
      <c r="AO57" s="20"/>
      <c r="AQ57" s="22" t="s">
        <v>302</v>
      </c>
      <c r="AR57" s="23">
        <v>207</v>
      </c>
      <c r="AS57" s="23">
        <v>566</v>
      </c>
      <c r="AT57" s="23">
        <v>290</v>
      </c>
      <c r="AU57" s="24">
        <v>276</v>
      </c>
    </row>
    <row r="58" spans="1:47" ht="12" customHeight="1" x14ac:dyDescent="0.4">
      <c r="A58" s="20"/>
      <c r="C58" s="22" t="s">
        <v>303</v>
      </c>
      <c r="D58" s="23">
        <v>313</v>
      </c>
      <c r="E58" s="23">
        <v>655</v>
      </c>
      <c r="F58" s="23">
        <v>244</v>
      </c>
      <c r="G58" s="24">
        <v>411</v>
      </c>
      <c r="I58" s="20"/>
      <c r="K58" s="22"/>
      <c r="L58" s="26"/>
      <c r="O58" s="24"/>
      <c r="Q58" s="20"/>
      <c r="S58" s="22" t="s">
        <v>304</v>
      </c>
      <c r="T58" s="23">
        <v>895</v>
      </c>
      <c r="U58" s="23">
        <v>1947</v>
      </c>
      <c r="V58" s="23">
        <v>842</v>
      </c>
      <c r="W58" s="24">
        <v>1105</v>
      </c>
      <c r="Y58" s="20"/>
      <c r="AA58" s="22" t="s">
        <v>305</v>
      </c>
      <c r="AB58" s="23">
        <v>73</v>
      </c>
      <c r="AC58" s="23">
        <v>157</v>
      </c>
      <c r="AD58" s="23">
        <v>75</v>
      </c>
      <c r="AE58" s="24">
        <v>82</v>
      </c>
      <c r="AG58" s="20"/>
      <c r="AI58" s="22" t="s">
        <v>306</v>
      </c>
      <c r="AJ58" s="23">
        <v>66</v>
      </c>
      <c r="AK58" s="23">
        <v>140</v>
      </c>
      <c r="AL58" s="23">
        <v>67</v>
      </c>
      <c r="AM58" s="24">
        <v>73</v>
      </c>
      <c r="AO58" s="20"/>
      <c r="AQ58" s="22" t="s">
        <v>307</v>
      </c>
      <c r="AR58" s="23">
        <v>151</v>
      </c>
      <c r="AS58" s="23">
        <v>310</v>
      </c>
      <c r="AT58" s="23">
        <v>153</v>
      </c>
      <c r="AU58" s="24">
        <v>157</v>
      </c>
    </row>
    <row r="59" spans="1:47" ht="12" customHeight="1" x14ac:dyDescent="0.4">
      <c r="A59" s="20"/>
      <c r="C59" s="22" t="s">
        <v>308</v>
      </c>
      <c r="D59" s="23">
        <v>373</v>
      </c>
      <c r="E59" s="23">
        <v>933</v>
      </c>
      <c r="F59" s="23">
        <v>432</v>
      </c>
      <c r="G59" s="24">
        <v>501</v>
      </c>
      <c r="I59" s="20"/>
      <c r="K59" s="22"/>
      <c r="L59" s="26"/>
      <c r="O59" s="24"/>
      <c r="Q59" s="20"/>
      <c r="S59" s="22" t="s">
        <v>309</v>
      </c>
      <c r="T59" s="23">
        <v>1704</v>
      </c>
      <c r="U59" s="23">
        <v>3665</v>
      </c>
      <c r="V59" s="23">
        <v>1717</v>
      </c>
      <c r="W59" s="24">
        <v>1948</v>
      </c>
      <c r="Y59" s="20"/>
      <c r="AA59" s="22" t="s">
        <v>310</v>
      </c>
      <c r="AB59" s="23">
        <v>117</v>
      </c>
      <c r="AC59" s="23">
        <v>325</v>
      </c>
      <c r="AD59" s="23">
        <v>131</v>
      </c>
      <c r="AE59" s="24">
        <v>194</v>
      </c>
      <c r="AG59" s="20"/>
      <c r="AI59" s="22" t="s">
        <v>311</v>
      </c>
      <c r="AJ59" s="23">
        <v>361</v>
      </c>
      <c r="AK59" s="23">
        <v>980</v>
      </c>
      <c r="AL59" s="23">
        <v>437</v>
      </c>
      <c r="AM59" s="24">
        <v>543</v>
      </c>
      <c r="AO59" s="20"/>
      <c r="AQ59" s="22" t="s">
        <v>312</v>
      </c>
      <c r="AR59" s="23">
        <v>39</v>
      </c>
      <c r="AS59" s="23">
        <v>114</v>
      </c>
      <c r="AT59" s="23">
        <v>52</v>
      </c>
      <c r="AU59" s="24">
        <v>62</v>
      </c>
    </row>
    <row r="60" spans="1:47" ht="12" customHeight="1" x14ac:dyDescent="0.4">
      <c r="A60" s="20"/>
      <c r="C60" s="22" t="s">
        <v>313</v>
      </c>
      <c r="D60" s="23">
        <v>230</v>
      </c>
      <c r="E60" s="23">
        <v>555</v>
      </c>
      <c r="F60" s="23">
        <v>220</v>
      </c>
      <c r="G60" s="24">
        <v>335</v>
      </c>
      <c r="I60" s="20"/>
      <c r="K60" s="22"/>
      <c r="L60" s="26"/>
      <c r="O60" s="24"/>
      <c r="Q60" s="20"/>
      <c r="S60" s="22" t="s">
        <v>314</v>
      </c>
      <c r="T60" s="23">
        <v>1208</v>
      </c>
      <c r="U60" s="23">
        <v>2472</v>
      </c>
      <c r="V60" s="23">
        <v>1210</v>
      </c>
      <c r="W60" s="24">
        <v>1262</v>
      </c>
      <c r="Y60" s="20"/>
      <c r="AA60" s="22" t="s">
        <v>315</v>
      </c>
      <c r="AB60" s="23">
        <v>232</v>
      </c>
      <c r="AC60" s="23">
        <v>551</v>
      </c>
      <c r="AD60" s="23">
        <v>278</v>
      </c>
      <c r="AE60" s="24">
        <v>273</v>
      </c>
      <c r="AG60" s="20"/>
      <c r="AI60" s="22" t="s">
        <v>316</v>
      </c>
      <c r="AJ60" s="23">
        <v>83</v>
      </c>
      <c r="AK60" s="23">
        <v>144</v>
      </c>
      <c r="AL60" s="23">
        <v>64</v>
      </c>
      <c r="AM60" s="24">
        <v>80</v>
      </c>
      <c r="AO60" s="20"/>
      <c r="AQ60" s="22" t="s">
        <v>317</v>
      </c>
      <c r="AR60" s="23">
        <v>18</v>
      </c>
      <c r="AS60" s="23">
        <v>47</v>
      </c>
      <c r="AT60" s="23">
        <v>27</v>
      </c>
      <c r="AU60" s="24">
        <v>20</v>
      </c>
    </row>
    <row r="61" spans="1:47" ht="12" customHeight="1" x14ac:dyDescent="0.4">
      <c r="A61" s="20"/>
      <c r="C61" s="22" t="s">
        <v>318</v>
      </c>
      <c r="D61" s="23">
        <v>167</v>
      </c>
      <c r="E61" s="23">
        <v>255</v>
      </c>
      <c r="F61" s="23">
        <v>114</v>
      </c>
      <c r="G61" s="24">
        <v>141</v>
      </c>
      <c r="I61" s="20"/>
      <c r="K61" s="22"/>
      <c r="L61" s="26"/>
      <c r="O61" s="24"/>
      <c r="Q61" s="20"/>
      <c r="S61" s="22" t="s">
        <v>319</v>
      </c>
      <c r="T61" s="23">
        <v>9</v>
      </c>
      <c r="U61" s="23">
        <v>347</v>
      </c>
      <c r="V61" s="23">
        <v>266</v>
      </c>
      <c r="W61" s="24">
        <v>81</v>
      </c>
      <c r="Y61" s="20"/>
      <c r="AA61" s="22" t="s">
        <v>320</v>
      </c>
      <c r="AB61" s="23" t="s">
        <v>344</v>
      </c>
      <c r="AC61" s="23" t="s">
        <v>344</v>
      </c>
      <c r="AD61" s="23" t="s">
        <v>344</v>
      </c>
      <c r="AE61" s="24" t="s">
        <v>344</v>
      </c>
      <c r="AG61" s="20"/>
      <c r="AI61" s="22" t="s">
        <v>321</v>
      </c>
      <c r="AJ61" s="23">
        <v>0</v>
      </c>
      <c r="AK61" s="23">
        <v>0</v>
      </c>
      <c r="AL61" s="23">
        <v>0</v>
      </c>
      <c r="AM61" s="24">
        <v>0</v>
      </c>
      <c r="AO61" s="20"/>
      <c r="AQ61" s="22" t="s">
        <v>322</v>
      </c>
      <c r="AR61" s="23">
        <v>182</v>
      </c>
      <c r="AS61" s="23">
        <v>465</v>
      </c>
      <c r="AT61" s="23">
        <v>230</v>
      </c>
      <c r="AU61" s="24">
        <v>235</v>
      </c>
    </row>
    <row r="62" spans="1:47" ht="12" customHeight="1" x14ac:dyDescent="0.4">
      <c r="A62" s="20"/>
      <c r="C62" s="22" t="s">
        <v>323</v>
      </c>
      <c r="D62" s="23">
        <v>112</v>
      </c>
      <c r="E62" s="23">
        <v>250</v>
      </c>
      <c r="F62" s="23">
        <v>114</v>
      </c>
      <c r="G62" s="24">
        <v>136</v>
      </c>
      <c r="I62" s="20"/>
      <c r="K62" s="22"/>
      <c r="L62" s="26"/>
      <c r="O62" s="24"/>
      <c r="Q62" s="20"/>
      <c r="S62" s="22" t="s">
        <v>324</v>
      </c>
      <c r="T62" s="23">
        <v>476</v>
      </c>
      <c r="U62" s="23">
        <v>1573</v>
      </c>
      <c r="V62" s="23">
        <v>768</v>
      </c>
      <c r="W62" s="24">
        <v>805</v>
      </c>
      <c r="Y62" s="20"/>
      <c r="AA62" s="22" t="s">
        <v>325</v>
      </c>
      <c r="AB62" s="23">
        <v>80</v>
      </c>
      <c r="AC62" s="23">
        <v>191</v>
      </c>
      <c r="AD62" s="23">
        <v>98</v>
      </c>
      <c r="AE62" s="24">
        <v>93</v>
      </c>
      <c r="AG62" s="20"/>
      <c r="AJ62" s="26"/>
      <c r="AM62" s="24"/>
      <c r="AO62" s="20"/>
      <c r="AQ62" s="22" t="s">
        <v>326</v>
      </c>
      <c r="AR62" s="23">
        <v>32</v>
      </c>
      <c r="AS62" s="23">
        <v>131</v>
      </c>
      <c r="AT62" s="23">
        <v>67</v>
      </c>
      <c r="AU62" s="24">
        <v>64</v>
      </c>
    </row>
    <row r="63" spans="1:47" ht="12" customHeight="1" x14ac:dyDescent="0.4">
      <c r="A63" s="20"/>
      <c r="C63" s="22" t="s">
        <v>327</v>
      </c>
      <c r="D63" s="23">
        <v>100</v>
      </c>
      <c r="E63" s="23">
        <v>171</v>
      </c>
      <c r="F63" s="23">
        <v>69</v>
      </c>
      <c r="G63" s="24">
        <v>102</v>
      </c>
      <c r="I63" s="20"/>
      <c r="K63" s="22"/>
      <c r="L63" s="26"/>
      <c r="O63" s="24"/>
      <c r="Q63" s="20"/>
      <c r="S63" s="22"/>
      <c r="T63" s="26"/>
      <c r="W63" s="24"/>
      <c r="Y63" s="20"/>
      <c r="AA63" s="22" t="s">
        <v>328</v>
      </c>
      <c r="AB63" s="26">
        <v>19</v>
      </c>
      <c r="AC63" s="23">
        <v>32</v>
      </c>
      <c r="AD63" s="23">
        <v>15</v>
      </c>
      <c r="AE63" s="24">
        <v>17</v>
      </c>
      <c r="AG63" s="20"/>
      <c r="AJ63" s="26"/>
      <c r="AM63" s="24"/>
      <c r="AO63" s="20"/>
      <c r="AQ63" s="22" t="s">
        <v>329</v>
      </c>
      <c r="AR63" s="23">
        <v>401</v>
      </c>
      <c r="AS63" s="23">
        <v>973</v>
      </c>
      <c r="AT63" s="23">
        <v>450</v>
      </c>
      <c r="AU63" s="24">
        <v>523</v>
      </c>
    </row>
    <row r="64" spans="1:47" ht="12" customHeight="1" x14ac:dyDescent="0.4">
      <c r="A64" s="20"/>
      <c r="C64" s="22" t="s">
        <v>330</v>
      </c>
      <c r="D64" s="23">
        <v>93</v>
      </c>
      <c r="E64" s="23">
        <v>121</v>
      </c>
      <c r="F64" s="23">
        <v>43</v>
      </c>
      <c r="G64" s="24">
        <v>78</v>
      </c>
      <c r="I64" s="20"/>
      <c r="K64" s="22"/>
      <c r="L64" s="26"/>
      <c r="O64" s="24"/>
      <c r="Q64" s="20"/>
      <c r="S64" s="22"/>
      <c r="T64" s="26"/>
      <c r="W64" s="24"/>
      <c r="Y64" s="20"/>
      <c r="AA64" s="22" t="s">
        <v>331</v>
      </c>
      <c r="AB64" s="23">
        <v>49</v>
      </c>
      <c r="AC64" s="23">
        <v>92</v>
      </c>
      <c r="AD64" s="23">
        <v>41</v>
      </c>
      <c r="AE64" s="24">
        <v>51</v>
      </c>
      <c r="AG64" s="20"/>
      <c r="AJ64" s="26"/>
      <c r="AM64" s="24"/>
      <c r="AO64" s="20"/>
      <c r="AQ64" s="22" t="s">
        <v>332</v>
      </c>
      <c r="AR64" s="23">
        <v>103</v>
      </c>
      <c r="AS64" s="23">
        <v>235</v>
      </c>
      <c r="AT64" s="23">
        <v>109</v>
      </c>
      <c r="AU64" s="24">
        <v>126</v>
      </c>
    </row>
    <row r="65" spans="1:47" ht="12" customHeight="1" x14ac:dyDescent="0.4">
      <c r="A65" s="20"/>
      <c r="C65" s="22" t="s">
        <v>333</v>
      </c>
      <c r="D65" s="23">
        <v>368</v>
      </c>
      <c r="E65" s="23">
        <v>703</v>
      </c>
      <c r="F65" s="23">
        <v>260</v>
      </c>
      <c r="G65" s="24">
        <v>443</v>
      </c>
      <c r="I65" s="20"/>
      <c r="K65" s="22"/>
      <c r="L65" s="26"/>
      <c r="O65" s="24"/>
      <c r="Q65" s="20"/>
      <c r="S65" s="22"/>
      <c r="T65" s="26"/>
      <c r="W65" s="24"/>
      <c r="Y65" s="20"/>
      <c r="AA65" s="22" t="s">
        <v>334</v>
      </c>
      <c r="AB65" s="23">
        <v>193</v>
      </c>
      <c r="AC65" s="23">
        <v>412</v>
      </c>
      <c r="AD65" s="23">
        <v>198</v>
      </c>
      <c r="AE65" s="24">
        <v>214</v>
      </c>
      <c r="AG65" s="20"/>
      <c r="AJ65" s="26"/>
      <c r="AM65" s="24"/>
      <c r="AO65" s="20"/>
      <c r="AQ65" s="22" t="s">
        <v>335</v>
      </c>
      <c r="AR65" s="23">
        <v>41</v>
      </c>
      <c r="AS65" s="23">
        <v>90</v>
      </c>
      <c r="AT65" s="23">
        <v>43</v>
      </c>
      <c r="AU65" s="24">
        <v>47</v>
      </c>
    </row>
    <row r="66" spans="1:47" ht="12" customHeight="1" x14ac:dyDescent="0.4">
      <c r="A66" s="20"/>
      <c r="C66" s="22" t="s">
        <v>336</v>
      </c>
      <c r="D66" s="23">
        <v>137</v>
      </c>
      <c r="E66" s="23">
        <v>303</v>
      </c>
      <c r="F66" s="23">
        <v>125</v>
      </c>
      <c r="G66" s="24">
        <v>178</v>
      </c>
      <c r="I66" s="20"/>
      <c r="K66" s="22"/>
      <c r="L66" s="26"/>
      <c r="O66" s="24"/>
      <c r="Q66" s="20"/>
      <c r="S66" s="22"/>
      <c r="T66" s="26"/>
      <c r="W66" s="24"/>
      <c r="Y66" s="20"/>
      <c r="AA66" s="22" t="s">
        <v>337</v>
      </c>
      <c r="AB66" s="23">
        <v>48</v>
      </c>
      <c r="AC66" s="23">
        <v>130</v>
      </c>
      <c r="AD66" s="23">
        <v>67</v>
      </c>
      <c r="AE66" s="24">
        <v>63</v>
      </c>
      <c r="AG66" s="20"/>
      <c r="AJ66" s="26"/>
      <c r="AM66" s="24"/>
      <c r="AO66" s="20"/>
      <c r="AP66" s="15"/>
      <c r="AQ66" s="22" t="s">
        <v>338</v>
      </c>
      <c r="AR66" s="23">
        <v>0</v>
      </c>
      <c r="AS66" s="23">
        <v>0</v>
      </c>
      <c r="AT66" s="23">
        <v>0</v>
      </c>
      <c r="AU66" s="24">
        <v>0</v>
      </c>
    </row>
    <row r="67" spans="1:47" ht="12" customHeight="1" x14ac:dyDescent="0.4">
      <c r="A67" s="20"/>
      <c r="C67" s="22" t="s">
        <v>339</v>
      </c>
      <c r="D67" s="23">
        <v>110</v>
      </c>
      <c r="E67" s="23">
        <v>204</v>
      </c>
      <c r="F67" s="23">
        <v>94</v>
      </c>
      <c r="G67" s="24">
        <v>110</v>
      </c>
      <c r="I67" s="20"/>
      <c r="K67" s="22"/>
      <c r="L67" s="26"/>
      <c r="O67" s="24"/>
      <c r="Q67" s="20"/>
      <c r="S67" s="22"/>
      <c r="T67" s="26"/>
      <c r="W67" s="24"/>
      <c r="Y67" s="20"/>
      <c r="AA67" s="22" t="s">
        <v>340</v>
      </c>
      <c r="AB67" s="23">
        <v>41</v>
      </c>
      <c r="AC67" s="23">
        <v>89</v>
      </c>
      <c r="AD67" s="23">
        <v>40</v>
      </c>
      <c r="AE67" s="24">
        <v>49</v>
      </c>
      <c r="AG67" s="20"/>
      <c r="AJ67" s="26"/>
      <c r="AM67" s="24"/>
      <c r="AO67" s="20"/>
      <c r="AR67" s="20"/>
      <c r="AS67" s="21"/>
      <c r="AT67" s="21"/>
      <c r="AU67" s="22"/>
    </row>
    <row r="68" spans="1:47" ht="12" customHeight="1" x14ac:dyDescent="0.4">
      <c r="A68" s="27"/>
      <c r="B68" s="28"/>
      <c r="C68" s="28"/>
      <c r="D68" s="27"/>
      <c r="E68" s="28"/>
      <c r="F68" s="28"/>
      <c r="G68" s="29"/>
      <c r="I68" s="27"/>
      <c r="J68" s="28"/>
      <c r="K68" s="28"/>
      <c r="L68" s="27"/>
      <c r="M68" s="28"/>
      <c r="N68" s="28"/>
      <c r="O68" s="29"/>
      <c r="Q68" s="27"/>
      <c r="R68" s="28"/>
      <c r="S68" s="28"/>
      <c r="T68" s="27"/>
      <c r="U68" s="28"/>
      <c r="V68" s="28"/>
      <c r="W68" s="29"/>
      <c r="Y68" s="27"/>
      <c r="Z68" s="28"/>
      <c r="AA68" s="28"/>
      <c r="AB68" s="27"/>
      <c r="AC68" s="28"/>
      <c r="AD68" s="28"/>
      <c r="AE68" s="29"/>
      <c r="AG68" s="27"/>
      <c r="AH68" s="28"/>
      <c r="AI68" s="28"/>
      <c r="AJ68" s="27"/>
      <c r="AK68" s="28"/>
      <c r="AL68" s="28"/>
      <c r="AM68" s="29"/>
      <c r="AO68" s="27"/>
      <c r="AP68" s="28"/>
      <c r="AQ68" s="28"/>
      <c r="AR68" s="27"/>
      <c r="AS68" s="28"/>
      <c r="AT68" s="28"/>
      <c r="AU68" s="29"/>
    </row>
    <row r="69" spans="1:47" ht="12" customHeight="1" x14ac:dyDescent="0.4">
      <c r="A69" s="44" t="s">
        <v>341</v>
      </c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Q69" s="44" t="s">
        <v>341</v>
      </c>
      <c r="R69" s="44"/>
      <c r="S69" s="44"/>
      <c r="T69" s="44"/>
      <c r="U69" s="44"/>
      <c r="V69" s="44"/>
      <c r="W69" s="44"/>
      <c r="X69" s="44"/>
      <c r="Y69" s="44"/>
      <c r="Z69" s="44"/>
      <c r="AA69" s="44"/>
      <c r="AB69" s="44"/>
      <c r="AC69" s="44"/>
      <c r="AD69" s="44"/>
      <c r="AE69" s="44"/>
      <c r="AG69" s="44" t="s">
        <v>341</v>
      </c>
      <c r="AH69" s="44"/>
      <c r="AI69" s="44"/>
      <c r="AJ69" s="44"/>
      <c r="AK69" s="44"/>
      <c r="AL69" s="44"/>
      <c r="AM69" s="44"/>
      <c r="AN69" s="44"/>
      <c r="AO69" s="44"/>
      <c r="AP69" s="44"/>
      <c r="AQ69" s="44"/>
      <c r="AR69" s="44"/>
      <c r="AS69" s="44"/>
      <c r="AT69" s="44"/>
      <c r="AU69" s="44"/>
    </row>
    <row r="70" spans="1:47" ht="12" customHeight="1" x14ac:dyDescent="0.4">
      <c r="A70" s="44" t="s">
        <v>342</v>
      </c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Q70" s="44" t="s">
        <v>342</v>
      </c>
      <c r="R70" s="44"/>
      <c r="S70" s="44"/>
      <c r="T70" s="44"/>
      <c r="U70" s="44"/>
      <c r="V70" s="44"/>
      <c r="W70" s="44"/>
      <c r="X70" s="44"/>
      <c r="Y70" s="44"/>
      <c r="Z70" s="44"/>
      <c r="AA70" s="44"/>
      <c r="AB70" s="44"/>
      <c r="AC70" s="44"/>
      <c r="AD70" s="44"/>
      <c r="AE70" s="44"/>
      <c r="AG70" s="44" t="s">
        <v>342</v>
      </c>
      <c r="AH70" s="44"/>
      <c r="AI70" s="44"/>
      <c r="AJ70" s="44"/>
      <c r="AK70" s="44"/>
      <c r="AL70" s="44"/>
      <c r="AM70" s="44"/>
      <c r="AN70" s="44"/>
      <c r="AO70" s="44"/>
      <c r="AP70" s="44"/>
      <c r="AQ70" s="44"/>
      <c r="AR70" s="44"/>
      <c r="AS70" s="44"/>
      <c r="AT70" s="44"/>
      <c r="AU70" s="44"/>
    </row>
    <row r="71" spans="1:47" ht="12" customHeight="1" x14ac:dyDescent="0.4">
      <c r="A71" s="43" t="s">
        <v>343</v>
      </c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Q71" s="43" t="s">
        <v>343</v>
      </c>
      <c r="R71" s="44"/>
      <c r="S71" s="44"/>
      <c r="T71" s="44"/>
      <c r="U71" s="44"/>
      <c r="V71" s="44"/>
      <c r="W71" s="44"/>
      <c r="X71" s="44"/>
      <c r="Y71" s="44"/>
      <c r="Z71" s="44"/>
      <c r="AA71" s="44"/>
      <c r="AB71" s="44"/>
      <c r="AC71" s="44"/>
      <c r="AD71" s="44"/>
      <c r="AE71" s="44"/>
      <c r="AG71" s="43" t="s">
        <v>343</v>
      </c>
      <c r="AH71" s="44"/>
      <c r="AI71" s="44"/>
      <c r="AJ71" s="44"/>
      <c r="AK71" s="44"/>
      <c r="AL71" s="44"/>
      <c r="AM71" s="44"/>
      <c r="AN71" s="44"/>
      <c r="AO71" s="44"/>
      <c r="AP71" s="44"/>
      <c r="AQ71" s="44"/>
      <c r="AR71" s="44"/>
      <c r="AS71" s="44"/>
      <c r="AT71" s="44"/>
      <c r="AU71" s="44"/>
    </row>
  </sheetData>
  <mergeCells count="43">
    <mergeCell ref="AR3:AR4"/>
    <mergeCell ref="AS3:AS4"/>
    <mergeCell ref="AT3:AU3"/>
    <mergeCell ref="A71:O71"/>
    <mergeCell ref="Q71:AE71"/>
    <mergeCell ref="AG71:AU71"/>
    <mergeCell ref="A69:O69"/>
    <mergeCell ref="Q69:AE69"/>
    <mergeCell ref="AG69:AU69"/>
    <mergeCell ref="A70:O70"/>
    <mergeCell ref="Q70:AE70"/>
    <mergeCell ref="AG70:AU70"/>
    <mergeCell ref="AP6:AQ6"/>
    <mergeCell ref="AB3:AB4"/>
    <mergeCell ref="AC3:AC4"/>
    <mergeCell ref="AD3:AE3"/>
    <mergeCell ref="AG3:AI4"/>
    <mergeCell ref="AJ3:AJ4"/>
    <mergeCell ref="AK3:AK4"/>
    <mergeCell ref="AL3:AM3"/>
    <mergeCell ref="AO3:AQ4"/>
    <mergeCell ref="Y3:AA4"/>
    <mergeCell ref="A2:O2"/>
    <mergeCell ref="Q2:AE2"/>
    <mergeCell ref="AG2:AU2"/>
    <mergeCell ref="A3:C4"/>
    <mergeCell ref="D3:D4"/>
    <mergeCell ref="E3:E4"/>
    <mergeCell ref="F3:G3"/>
    <mergeCell ref="I3:K4"/>
    <mergeCell ref="L3:L4"/>
    <mergeCell ref="M3:M4"/>
    <mergeCell ref="N3:O3"/>
    <mergeCell ref="Q3:S4"/>
    <mergeCell ref="T3:T4"/>
    <mergeCell ref="U3:U4"/>
    <mergeCell ref="V3:W3"/>
    <mergeCell ref="AN1:AU1"/>
    <mergeCell ref="A1:G1"/>
    <mergeCell ref="H1:O1"/>
    <mergeCell ref="Q1:W1"/>
    <mergeCell ref="X1:AE1"/>
    <mergeCell ref="AG1:AM1"/>
  </mergeCells>
  <phoneticPr fontId="3"/>
  <pageMargins left="0.59055118110236227" right="0.39370078740157483" top="0.59055118110236227" bottom="0" header="0" footer="0"/>
  <pageSetup paperSize="9" scale="44" pageOrder="overThenDown" orientation="landscape" blackAndWhite="1" r:id="rId1"/>
  <colBreaks count="2" manualBreakCount="2">
    <brk id="16" max="1048575" man="1"/>
    <brk id="3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R8.04.01</vt:lpstr>
      <vt:lpstr>R8.05.01</vt:lpstr>
      <vt:lpstr>R8.04.01!Print_Area</vt:lpstr>
      <vt:lpstr>R8.05.01!Print_Area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森住彩加</dc:creator>
  <cp:lastModifiedBy>森住彩加</cp:lastModifiedBy>
  <cp:lastPrinted>2026-05-08T00:32:45Z</cp:lastPrinted>
  <dcterms:created xsi:type="dcterms:W3CDTF">2026-04-07T06:32:26Z</dcterms:created>
  <dcterms:modified xsi:type="dcterms:W3CDTF">2026-05-08T00:33:13Z</dcterms:modified>
</cp:coreProperties>
</file>