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etfile-sv01\保健福祉部\障がい福祉課\課内共有\C070障がい者自立支援・システム\C2400訪問型レスパイト\佐世保市㏋掲載用R6.3.25作成\様式関係\"/>
    </mc:Choice>
  </mc:AlternateContent>
  <bookViews>
    <workbookView xWindow="0" yWindow="0" windowWidth="28800" windowHeight="12450" tabRatio="826"/>
  </bookViews>
  <sheets>
    <sheet name="様1登録申請書" sheetId="6" r:id="rId1"/>
  </sheets>
  <definedNames>
    <definedName name="_xlnm.Print_Area" localSheetId="0">様1登録申請書!$D$2:$AB$41</definedName>
    <definedName name="事業所登録台帳">#REF!</definedName>
    <definedName name="利用者登録台帳">#REF!</definedName>
  </definedNames>
  <calcPr calcId="162913"/>
</workbook>
</file>

<file path=xl/calcChain.xml><?xml version="1.0" encoding="utf-8"?>
<calcChain xmlns="http://schemas.openxmlformats.org/spreadsheetml/2006/main">
  <c r="I22" i="6" l="1"/>
  <c r="I23" i="6"/>
  <c r="N39" i="6" l="1"/>
  <c r="H38" i="6"/>
  <c r="H37" i="6"/>
  <c r="O36" i="6"/>
  <c r="H36" i="6"/>
  <c r="H35" i="6"/>
  <c r="G33" i="6"/>
  <c r="M30" i="6"/>
  <c r="J29" i="6"/>
  <c r="I16" i="6"/>
  <c r="I21" i="6"/>
  <c r="I20" i="6"/>
  <c r="I19" i="6"/>
  <c r="V15" i="6"/>
  <c r="U10" i="6"/>
  <c r="I10" i="6"/>
  <c r="U13" i="6"/>
  <c r="I14" i="6"/>
  <c r="I13" i="6"/>
  <c r="I12" i="6"/>
  <c r="R11" i="6"/>
  <c r="J11" i="6"/>
  <c r="I9" i="6"/>
  <c r="I24" i="6" l="1"/>
</calcChain>
</file>

<file path=xl/sharedStrings.xml><?xml version="1.0" encoding="utf-8"?>
<sst xmlns="http://schemas.openxmlformats.org/spreadsheetml/2006/main" count="65" uniqueCount="54">
  <si>
    <t>居住地</t>
    <rPh sb="0" eb="3">
      <t>キョジュウチ</t>
    </rPh>
    <phoneticPr fontId="2"/>
  </si>
  <si>
    <t>生年月日</t>
    <rPh sb="0" eb="2">
      <t>セイネン</t>
    </rPh>
    <rPh sb="2" eb="4">
      <t>ガッピ</t>
    </rPh>
    <phoneticPr fontId="2"/>
  </si>
  <si>
    <t>支給期間</t>
    <rPh sb="0" eb="2">
      <t>シキュウ</t>
    </rPh>
    <rPh sb="2" eb="4">
      <t>キカン</t>
    </rPh>
    <phoneticPr fontId="2"/>
  </si>
  <si>
    <t>円</t>
    <rPh sb="0" eb="1">
      <t>エン</t>
    </rPh>
    <phoneticPr fontId="2"/>
  </si>
  <si>
    <t>適用期間</t>
    <rPh sb="0" eb="2">
      <t>テキヨウ</t>
    </rPh>
    <rPh sb="2" eb="4">
      <t>キカン</t>
    </rPh>
    <phoneticPr fontId="2"/>
  </si>
  <si>
    <t>平成</t>
    <rPh sb="0" eb="2">
      <t>ヘイセイ</t>
    </rPh>
    <phoneticPr fontId="2"/>
  </si>
  <si>
    <t>フリガナ</t>
    <phoneticPr fontId="2"/>
  </si>
  <si>
    <t>〒</t>
    <phoneticPr fontId="2"/>
  </si>
  <si>
    <t>フ  リ  ガ  ナ</t>
    <phoneticPr fontId="2"/>
  </si>
  <si>
    <t>代筆者</t>
    <rPh sb="0" eb="3">
      <t>ダイヒツシャ</t>
    </rPh>
    <phoneticPr fontId="2"/>
  </si>
  <si>
    <t>申請者との続柄</t>
    <rPh sb="0" eb="3">
      <t>シンセイシャ</t>
    </rPh>
    <rPh sb="5" eb="6">
      <t>ツヅ</t>
    </rPh>
    <rPh sb="6" eb="7">
      <t>ガラ</t>
    </rPh>
    <phoneticPr fontId="2"/>
  </si>
  <si>
    <t>□月額負担上限額に関する認定</t>
    <rPh sb="1" eb="3">
      <t>げつがく</t>
    </rPh>
    <rPh sb="3" eb="5">
      <t>ふたん</t>
    </rPh>
    <rPh sb="5" eb="8">
      <t>じょうげんがく</t>
    </rPh>
    <rPh sb="9" eb="10">
      <t>かん</t>
    </rPh>
    <rPh sb="12" eb="14">
      <t>にんてい</t>
    </rPh>
    <phoneticPr fontId="2" type="Hiragana" alignment="distributed"/>
  </si>
  <si>
    <t>【下記にあてはまる番号のいずれかに○をつけてください】</t>
    <rPh sb="1" eb="3">
      <t>かき</t>
    </rPh>
    <rPh sb="9" eb="11">
      <t>ばんごう</t>
    </rPh>
    <phoneticPr fontId="2" type="Hiragana" alignment="distributed"/>
  </si>
  <si>
    <t>１．生活保護受給世帯の方または中国残留邦人支援法による支援給付を受けている方</t>
    <rPh sb="2" eb="4">
      <t>せいかつ</t>
    </rPh>
    <rPh sb="4" eb="6">
      <t>ほご</t>
    </rPh>
    <rPh sb="6" eb="8">
      <t>じゅきゅう</t>
    </rPh>
    <rPh sb="8" eb="10">
      <t>せたい</t>
    </rPh>
    <rPh sb="11" eb="12">
      <t>かた</t>
    </rPh>
    <phoneticPr fontId="2" type="Hiragana" alignment="distributed"/>
  </si>
  <si>
    <t>２．本人及び配偶者が市町村民税非課税で，本人の障害基礎年金等の収入の合計額が８０万円以下の方</t>
    <rPh sb="20" eb="22">
      <t>ほんにん</t>
    </rPh>
    <rPh sb="23" eb="25">
      <t>しょうがい</t>
    </rPh>
    <rPh sb="25" eb="27">
      <t>きそ</t>
    </rPh>
    <rPh sb="27" eb="29">
      <t>ねんきん</t>
    </rPh>
    <rPh sb="29" eb="30">
      <t>とう</t>
    </rPh>
    <phoneticPr fontId="2" type="Hiragana" alignment="distributed"/>
  </si>
  <si>
    <t>３．本人及び配偶者が市町村民税非課税で上記２に該当しない方</t>
    <rPh sb="2" eb="4">
      <t>ほんにん</t>
    </rPh>
    <rPh sb="4" eb="5">
      <t>およ</t>
    </rPh>
    <rPh sb="6" eb="9">
      <t>はいぐうしゃ</t>
    </rPh>
    <rPh sb="10" eb="15">
      <t>しちょうそんみんぜい</t>
    </rPh>
    <rPh sb="15" eb="18">
      <t>ひかぜい</t>
    </rPh>
    <rPh sb="19" eb="21">
      <t>じょうき</t>
    </rPh>
    <rPh sb="23" eb="25">
      <t>がいとう</t>
    </rPh>
    <rPh sb="28" eb="29">
      <t>かた</t>
    </rPh>
    <phoneticPr fontId="2" type="Hiragana" alignment="distributed"/>
  </si>
  <si>
    <t>４．本人または配偶者が市民税課税で、市民税所得割額の合計額が１６万円未満の方</t>
    <rPh sb="2" eb="4">
      <t>ほんにん</t>
    </rPh>
    <rPh sb="7" eb="10">
      <t>はいぐうしゃ</t>
    </rPh>
    <rPh sb="11" eb="13">
      <t>しみん</t>
    </rPh>
    <rPh sb="13" eb="14">
      <t>ぜい</t>
    </rPh>
    <rPh sb="14" eb="16">
      <t>かぜい</t>
    </rPh>
    <rPh sb="18" eb="21">
      <t>しみんぜい</t>
    </rPh>
    <rPh sb="21" eb="24">
      <t>しょとくわり</t>
    </rPh>
    <rPh sb="24" eb="25">
      <t>がく</t>
    </rPh>
    <rPh sb="26" eb="29">
      <t>ごうけいがく</t>
    </rPh>
    <rPh sb="32" eb="34">
      <t>まんえん</t>
    </rPh>
    <rPh sb="34" eb="36">
      <t>みまん</t>
    </rPh>
    <rPh sb="37" eb="38">
      <t>かた</t>
    </rPh>
    <phoneticPr fontId="2" type="Hiragana" alignment="distributed"/>
  </si>
  <si>
    <t>５．本人または配偶者が市民税課税で、市民税所得割額の合計額が１６万円以上の方</t>
    <rPh sb="2" eb="4">
      <t>ほんにん</t>
    </rPh>
    <rPh sb="7" eb="10">
      <t>はいぐうしゃ</t>
    </rPh>
    <rPh sb="11" eb="14">
      <t>しみんぜい</t>
    </rPh>
    <rPh sb="14" eb="16">
      <t>かぜい</t>
    </rPh>
    <rPh sb="18" eb="21">
      <t>しみんぜい</t>
    </rPh>
    <rPh sb="21" eb="24">
      <t>しょとくわり</t>
    </rPh>
    <rPh sb="24" eb="25">
      <t>がく</t>
    </rPh>
    <rPh sb="26" eb="29">
      <t>ごうけいがく</t>
    </rPh>
    <rPh sb="32" eb="34">
      <t>まんえん</t>
    </rPh>
    <rPh sb="34" eb="36">
      <t>いじょう</t>
    </rPh>
    <rPh sb="37" eb="38">
      <t>かた</t>
    </rPh>
    <phoneticPr fontId="2" type="Hiragana" alignment="distributed"/>
  </si>
  <si>
    <t>届出者</t>
    <rPh sb="0" eb="1">
      <t>とど</t>
    </rPh>
    <rPh sb="1" eb="2">
      <t>で</t>
    </rPh>
    <rPh sb="2" eb="3">
      <t>しゃ</t>
    </rPh>
    <phoneticPr fontId="2" type="Hiragana" alignment="distributed"/>
  </si>
  <si>
    <t>フリガナ
氏　　名</t>
    <rPh sb="5" eb="6">
      <t>し</t>
    </rPh>
    <rPh sb="8" eb="9">
      <t>めい</t>
    </rPh>
    <phoneticPr fontId="2" type="Hiragana" alignment="distributed"/>
  </si>
  <si>
    <t>住　　所</t>
    <rPh sb="0" eb="1">
      <t>じゅう</t>
    </rPh>
    <rPh sb="3" eb="4">
      <t>しょ</t>
    </rPh>
    <phoneticPr fontId="2" type="Hiragana" alignment="distributed"/>
  </si>
  <si>
    <t>※申請者自身が届け出る場合
　には、本欄の記入は不要です。</t>
    <rPh sb="1" eb="4">
      <t>しんせいしゃ</t>
    </rPh>
    <rPh sb="4" eb="6">
      <t>じしん</t>
    </rPh>
    <rPh sb="7" eb="8">
      <t>とど</t>
    </rPh>
    <rPh sb="9" eb="10">
      <t>で</t>
    </rPh>
    <rPh sb="11" eb="13">
      <t>ばあい</t>
    </rPh>
    <rPh sb="18" eb="20">
      <t>ほんらん</t>
    </rPh>
    <rPh sb="21" eb="23">
      <t>きにゅう</t>
    </rPh>
    <rPh sb="24" eb="26">
      <t>ふよう</t>
    </rPh>
    <phoneticPr fontId="2" type="Hiragana" alignment="distributed"/>
  </si>
  <si>
    <t>電話番号</t>
    <phoneticPr fontId="2" type="Hiragana" alignment="distributed"/>
  </si>
  <si>
    <t>申請者
(18歳未満の場合，保護者)</t>
    <rPh sb="0" eb="3">
      <t>シンセイシャ</t>
    </rPh>
    <rPh sb="7" eb="8">
      <t>サイ</t>
    </rPh>
    <rPh sb="8" eb="10">
      <t>ミマン</t>
    </rPh>
    <rPh sb="11" eb="13">
      <t>バアイ</t>
    </rPh>
    <rPh sb="14" eb="17">
      <t>ホゴシャ</t>
    </rPh>
    <phoneticPr fontId="2"/>
  </si>
  <si>
    <t>障がい福祉サービスの利用状況</t>
    <rPh sb="0" eb="1">
      <t>サワ</t>
    </rPh>
    <rPh sb="3" eb="5">
      <t>フクシ</t>
    </rPh>
    <rPh sb="10" eb="12">
      <t>リヨウ</t>
    </rPh>
    <rPh sb="12" eb="14">
      <t>ジョウキョウ</t>
    </rPh>
    <phoneticPr fontId="2"/>
  </si>
  <si>
    <t>※障がい福祉サービス受給者証の写しを添付することにより記載の省略可。</t>
    <rPh sb="1" eb="2">
      <t>サワ</t>
    </rPh>
    <rPh sb="4" eb="6">
      <t>フクシ</t>
    </rPh>
    <rPh sb="10" eb="13">
      <t>ジュキュウシャ</t>
    </rPh>
    <rPh sb="13" eb="14">
      <t>ショウ</t>
    </rPh>
    <rPh sb="15" eb="16">
      <t>ウツ</t>
    </rPh>
    <rPh sb="18" eb="20">
      <t>テンプ</t>
    </rPh>
    <rPh sb="27" eb="29">
      <t>キサイ</t>
    </rPh>
    <rPh sb="30" eb="32">
      <t>ショウリャク</t>
    </rPh>
    <rPh sb="32" eb="33">
      <t>カ</t>
    </rPh>
    <phoneticPr fontId="2"/>
  </si>
  <si>
    <t>障がい福祉サービスの利用状況等</t>
    <rPh sb="0" eb="1">
      <t>サワ</t>
    </rPh>
    <rPh sb="3" eb="5">
      <t>フクシ</t>
    </rPh>
    <rPh sb="10" eb="12">
      <t>リヨウ</t>
    </rPh>
    <rPh sb="12" eb="14">
      <t>ジョウキョウ</t>
    </rPh>
    <rPh sb="14" eb="15">
      <t>ナド</t>
    </rPh>
    <phoneticPr fontId="2"/>
  </si>
  <si>
    <t>主治医</t>
    <rPh sb="0" eb="3">
      <t>シュジイ</t>
    </rPh>
    <phoneticPr fontId="2"/>
  </si>
  <si>
    <t>所在地</t>
    <rPh sb="0" eb="3">
      <t>ショザイチ</t>
    </rPh>
    <phoneticPr fontId="2"/>
  </si>
  <si>
    <t>疾患名等</t>
    <rPh sb="0" eb="2">
      <t>シッカン</t>
    </rPh>
    <rPh sb="2" eb="3">
      <t>メイ</t>
    </rPh>
    <rPh sb="3" eb="4">
      <t>トウ</t>
    </rPh>
    <phoneticPr fontId="2"/>
  </si>
  <si>
    <t>）</t>
    <phoneticPr fontId="2"/>
  </si>
  <si>
    <t>利用登録にかかる
障がい児氏名
（18歳未満の児童）</t>
    <rPh sb="0" eb="2">
      <t>リヨウ</t>
    </rPh>
    <rPh sb="2" eb="4">
      <t>トウロク</t>
    </rPh>
    <rPh sb="9" eb="10">
      <t>サワ</t>
    </rPh>
    <rPh sb="12" eb="13">
      <t>ジ</t>
    </rPh>
    <rPh sb="13" eb="15">
      <t>シメイ</t>
    </rPh>
    <rPh sb="19" eb="20">
      <t>サイ</t>
    </rPh>
    <rPh sb="20" eb="22">
      <t>ミマン</t>
    </rPh>
    <rPh sb="23" eb="25">
      <t>ジドウ</t>
    </rPh>
    <phoneticPr fontId="2"/>
  </si>
  <si>
    <t>申請者との関係</t>
    <rPh sb="0" eb="3">
      <t>しんせいしゃ</t>
    </rPh>
    <rPh sb="5" eb="7">
      <t>かんけい</t>
    </rPh>
    <phoneticPr fontId="2" type="Hiragana" alignment="distributed"/>
  </si>
  <si>
    <t>年</t>
    <rPh sb="0" eb="1">
      <t>ネン</t>
    </rPh>
    <phoneticPr fontId="2"/>
  </si>
  <si>
    <t>月</t>
    <rPh sb="0" eb="1">
      <t>ツキ</t>
    </rPh>
    <phoneticPr fontId="2"/>
  </si>
  <si>
    <t>日</t>
    <rPh sb="0" eb="1">
      <t>ニチ</t>
    </rPh>
    <phoneticPr fontId="2"/>
  </si>
  <si>
    <t>短期入所</t>
    <rPh sb="0" eb="2">
      <t>タンキ</t>
    </rPh>
    <rPh sb="2" eb="4">
      <t>ニュウショ</t>
    </rPh>
    <phoneticPr fontId="2"/>
  </si>
  <si>
    <t>電話（</t>
    <rPh sb="0" eb="2">
      <t>デンワ</t>
    </rPh>
    <phoneticPr fontId="2"/>
  </si>
  <si>
    <t>申請日：</t>
    <rPh sb="0" eb="2">
      <t>シンセイ</t>
    </rPh>
    <rPh sb="2" eb="3">
      <t>ビ</t>
    </rPh>
    <phoneticPr fontId="2"/>
  </si>
  <si>
    <t>日～</t>
    <rPh sb="0" eb="1">
      <t>ニチ</t>
    </rPh>
    <phoneticPr fontId="2"/>
  </si>
  <si>
    <t>現在利用している訪問看護事業所</t>
    <rPh sb="0" eb="2">
      <t>ゲンザイ</t>
    </rPh>
    <rPh sb="2" eb="4">
      <t>リヨウ</t>
    </rPh>
    <rPh sb="8" eb="10">
      <t>ホウモン</t>
    </rPh>
    <rPh sb="10" eb="12">
      <t>カンゴ</t>
    </rPh>
    <rPh sb="12" eb="15">
      <t>ジギョウショ</t>
    </rPh>
    <phoneticPr fontId="2"/>
  </si>
  <si>
    <t>申請者との
関係</t>
    <rPh sb="0" eb="3">
      <t>シンセイシャ</t>
    </rPh>
    <rPh sb="6" eb="8">
      <t>カンケイ</t>
    </rPh>
    <phoneticPr fontId="2"/>
  </si>
  <si>
    <t>氏名または
名称</t>
    <rPh sb="0" eb="2">
      <t>シメイ</t>
    </rPh>
    <rPh sb="6" eb="8">
      <t>メイショウ</t>
    </rPh>
    <phoneticPr fontId="2"/>
  </si>
  <si>
    <t>変更の
場合は
変更事由</t>
    <rPh sb="0" eb="2">
      <t>ヘンコウ</t>
    </rPh>
    <rPh sb="4" eb="6">
      <t>バアイ</t>
    </rPh>
    <rPh sb="8" eb="10">
      <t>ヘンコウ</t>
    </rPh>
    <rPh sb="10" eb="12">
      <t>ジユウ</t>
    </rPh>
    <phoneticPr fontId="2"/>
  </si>
  <si>
    <t>利用者負担
上限月額</t>
    <rPh sb="0" eb="3">
      <t>リヨウシャ</t>
    </rPh>
    <rPh sb="3" eb="5">
      <t>フタン</t>
    </rPh>
    <rPh sb="6" eb="8">
      <t>ジョウゲン</t>
    </rPh>
    <rPh sb="8" eb="10">
      <t>ゲツガク</t>
    </rPh>
    <phoneticPr fontId="2"/>
  </si>
  <si>
    <t>受給者証番号</t>
    <rPh sb="0" eb="3">
      <t>ジュキュウシャ</t>
    </rPh>
    <rPh sb="3" eb="4">
      <t>ショウ</t>
    </rPh>
    <rPh sb="4" eb="6">
      <t>バンゴウ</t>
    </rPh>
    <phoneticPr fontId="2"/>
  </si>
  <si>
    <t>佐世保市長　様</t>
    <rPh sb="0" eb="5">
      <t>サセボシチョウ</t>
    </rPh>
    <rPh sb="6" eb="7">
      <t>サマ</t>
    </rPh>
    <phoneticPr fontId="2"/>
  </si>
  <si>
    <t>①</t>
    <phoneticPr fontId="2"/>
  </si>
  <si>
    <t>②</t>
    <phoneticPr fontId="2"/>
  </si>
  <si>
    <t>医療的ケアの状況</t>
    <rPh sb="0" eb="3">
      <t>イリョウテキ</t>
    </rPh>
    <rPh sb="6" eb="8">
      <t>ジョウキョウ</t>
    </rPh>
    <phoneticPr fontId="2"/>
  </si>
  <si>
    <r>
      <rPr>
        <b/>
        <sz val="14"/>
        <color theme="1"/>
        <rFont val="ＭＳ 明朝"/>
        <family val="1"/>
        <charset val="128"/>
      </rPr>
      <t>佐世保市訪問型レスパイト事業</t>
    </r>
    <r>
      <rPr>
        <b/>
        <sz val="14"/>
        <rFont val="ＭＳ 明朝"/>
        <family val="1"/>
        <charset val="128"/>
      </rPr>
      <t xml:space="preserve"> 利用登録（変更）申請書</t>
    </r>
    <rPh sb="0" eb="3">
      <t>サセボ</t>
    </rPh>
    <rPh sb="12" eb="14">
      <t>ジギョウ</t>
    </rPh>
    <rPh sb="15" eb="17">
      <t>リヨウ</t>
    </rPh>
    <rPh sb="17" eb="19">
      <t>トウロク</t>
    </rPh>
    <rPh sb="20" eb="22">
      <t>ヘンコウ</t>
    </rPh>
    <rPh sb="23" eb="26">
      <t>シンセイショ</t>
    </rPh>
    <phoneticPr fontId="2"/>
  </si>
  <si>
    <r>
      <t>　下記のとおり，</t>
    </r>
    <r>
      <rPr>
        <sz val="11"/>
        <color theme="1"/>
        <rFont val="ＭＳ 明朝"/>
        <family val="1"/>
        <charset val="128"/>
      </rPr>
      <t>佐世保市訪問型レスパイト事業</t>
    </r>
    <r>
      <rPr>
        <sz val="11"/>
        <rFont val="ＭＳ 明朝"/>
        <family val="1"/>
        <charset val="128"/>
      </rPr>
      <t>の利用を申請いたします。
　なお，利用者負担額の決定にのため，必要に応じて佐世保市が申請者及び配偶者の収入状況について，税務資料その他の公募等により調査することについて同意します。
　また，主治医や訪問看護事業所から事業に必要な利用者の情報を得ることについて同意します。</t>
    </r>
    <rPh sb="8" eb="11">
      <t>サセボ</t>
    </rPh>
    <rPh sb="53" eb="55">
      <t>ヒツヨウ</t>
    </rPh>
    <rPh sb="56" eb="57">
      <t>オウ</t>
    </rPh>
    <rPh sb="117" eb="120">
      <t>シュジイ</t>
    </rPh>
    <rPh sb="121" eb="123">
      <t>ホウモン</t>
    </rPh>
    <rPh sb="123" eb="125">
      <t>カンゴ</t>
    </rPh>
    <rPh sb="125" eb="128">
      <t>ジギョウショ</t>
    </rPh>
    <rPh sb="130" eb="132">
      <t>ジギョウ</t>
    </rPh>
    <rPh sb="133" eb="135">
      <t>ヒツヨウ</t>
    </rPh>
    <rPh sb="140" eb="142">
      <t>ジョウホウ</t>
    </rPh>
    <rPh sb="143" eb="144">
      <t>エ</t>
    </rPh>
    <rPh sb="151" eb="153">
      <t>ドウイ</t>
    </rPh>
    <phoneticPr fontId="2"/>
  </si>
  <si>
    <t>□人工呼吸器　　□経管栄養　　□気管切開　　□痰吸引　　□酸素療法</t>
    <rPh sb="1" eb="3">
      <t>ジンコウ</t>
    </rPh>
    <rPh sb="3" eb="6">
      <t>コキュウキ</t>
    </rPh>
    <rPh sb="9" eb="11">
      <t>ケイカン</t>
    </rPh>
    <rPh sb="11" eb="13">
      <t>エイヨウ</t>
    </rPh>
    <rPh sb="16" eb="18">
      <t>キカン</t>
    </rPh>
    <rPh sb="18" eb="20">
      <t>セッカイ</t>
    </rPh>
    <rPh sb="23" eb="24">
      <t>タン</t>
    </rPh>
    <rPh sb="24" eb="26">
      <t>キュウイン</t>
    </rPh>
    <rPh sb="29" eb="31">
      <t>サンソ</t>
    </rPh>
    <rPh sb="31" eb="33">
      <t>リョウホウ</t>
    </rPh>
    <phoneticPr fontId="2"/>
  </si>
  <si>
    <t>□その他（　　　　　　　　　　　　　　　　　　　　　　　　　　　）</t>
    <rPh sb="3" eb="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</si>
</sst>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b/>
      <sz val="14"/>
      <name val="ＭＳ 明朝"/>
      <family val="1"/>
      <charset val="128"/>
    </font>
    <font>
      <b/>
      <u/>
      <sz val="10"/>
      <name val="ＭＳ 明朝"/>
      <family val="1"/>
      <charset val="128"/>
    </font>
    <font>
      <b/>
      <sz val="10"/>
      <name val="ＭＳ 明朝"/>
      <family val="1"/>
      <charset val="128"/>
    </font>
    <font>
      <b/>
      <u/>
      <sz val="9"/>
      <name val="ＭＳ 明朝"/>
      <family val="1"/>
      <charset val="128"/>
    </font>
    <font>
      <b/>
      <sz val="14"/>
      <color theme="1"/>
      <name val="ＭＳ 明朝"/>
      <family val="1"/>
      <charset val="128"/>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54">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166">
    <xf numFmtId="0" fontId="0" fillId="0" borderId="0" xfId="0">
      <alignment vertical="center"/>
    </xf>
    <xf numFmtId="0" fontId="3" fillId="0" borderId="0" xfId="0" applyFont="1" applyBorder="1">
      <alignment vertical="center"/>
    </xf>
    <xf numFmtId="0" fontId="3" fillId="0" borderId="0" xfId="0" applyFont="1" applyAlignment="1">
      <alignment vertical="center"/>
    </xf>
    <xf numFmtId="0" fontId="5" fillId="0" borderId="0" xfId="1" applyFont="1" applyBorder="1" applyAlignment="1">
      <alignmen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distributed" vertical="center"/>
    </xf>
    <xf numFmtId="0" fontId="5" fillId="0" borderId="1"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7" xfId="0" applyFont="1" applyFill="1" applyBorder="1">
      <alignment vertical="center"/>
    </xf>
    <xf numFmtId="0" fontId="7" fillId="0" borderId="7" xfId="0" applyFont="1" applyFill="1" applyBorder="1">
      <alignment vertical="center"/>
    </xf>
    <xf numFmtId="0" fontId="5" fillId="0" borderId="14"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3" xfId="0" applyFont="1" applyFill="1" applyBorder="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vertical="center"/>
    </xf>
    <xf numFmtId="0" fontId="3" fillId="0" borderId="20" xfId="0" applyFont="1" applyFill="1" applyBorder="1" applyAlignment="1">
      <alignment vertical="center"/>
    </xf>
    <xf numFmtId="0" fontId="3" fillId="0" borderId="2" xfId="0" applyFont="1" applyFill="1" applyBorder="1" applyAlignment="1">
      <alignment vertical="center"/>
    </xf>
    <xf numFmtId="0" fontId="3" fillId="0" borderId="22" xfId="0" applyFont="1" applyFill="1" applyBorder="1" applyAlignment="1">
      <alignment vertical="center"/>
    </xf>
    <xf numFmtId="0" fontId="5" fillId="0" borderId="7" xfId="0" applyFont="1" applyFill="1" applyBorder="1" applyAlignment="1">
      <alignment vertical="center"/>
    </xf>
    <xf numFmtId="0" fontId="3" fillId="0" borderId="21" xfId="0" applyFont="1" applyBorder="1" applyAlignment="1">
      <alignment vertical="center"/>
    </xf>
    <xf numFmtId="0" fontId="5" fillId="0" borderId="34" xfId="0" applyFont="1" applyFill="1" applyBorder="1" applyAlignment="1">
      <alignment vertical="center"/>
    </xf>
    <xf numFmtId="0" fontId="5" fillId="0" borderId="5" xfId="0" applyFont="1" applyFill="1" applyBorder="1" applyAlignment="1">
      <alignment vertical="center"/>
    </xf>
    <xf numFmtId="0" fontId="3" fillId="0" borderId="7" xfId="0" applyFont="1" applyBorder="1" applyAlignment="1">
      <alignment vertical="center"/>
    </xf>
    <xf numFmtId="0" fontId="3" fillId="0" borderId="14" xfId="0" applyFont="1" applyBorder="1" applyAlignment="1">
      <alignment vertical="center"/>
    </xf>
    <xf numFmtId="0" fontId="5" fillId="0" borderId="0" xfId="0" applyFont="1" applyBorder="1" applyAlignment="1">
      <alignment vertical="center"/>
    </xf>
    <xf numFmtId="0" fontId="6" fillId="0" borderId="0" xfId="1" applyFont="1" applyBorder="1" applyAlignment="1">
      <alignment horizontal="center" vertical="center"/>
    </xf>
    <xf numFmtId="0" fontId="5" fillId="0" borderId="8" xfId="0" applyFont="1" applyFill="1" applyBorder="1" applyAlignment="1">
      <alignment horizontal="center" vertical="center" wrapText="1"/>
    </xf>
    <xf numFmtId="0" fontId="5" fillId="0" borderId="16" xfId="0" applyFont="1" applyFill="1" applyBorder="1" applyAlignment="1">
      <alignment vertical="center"/>
    </xf>
    <xf numFmtId="0" fontId="5" fillId="0" borderId="8" xfId="0" applyFont="1" applyFill="1" applyBorder="1" applyAlignment="1">
      <alignment vertical="center"/>
    </xf>
    <xf numFmtId="0" fontId="9" fillId="0" borderId="7" xfId="0" applyFont="1" applyFill="1" applyBorder="1">
      <alignment vertical="center"/>
    </xf>
    <xf numFmtId="0" fontId="5" fillId="0" borderId="7" xfId="0" applyFont="1" applyBorder="1">
      <alignment vertical="center"/>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0" xfId="0" applyFont="1" applyFill="1" applyBorder="1" applyAlignment="1">
      <alignment horizontal="center" vertical="center" wrapText="1"/>
    </xf>
    <xf numFmtId="0" fontId="5" fillId="0" borderId="1" xfId="0" applyFont="1" applyFill="1" applyBorder="1" applyAlignment="1">
      <alignment vertical="center"/>
    </xf>
    <xf numFmtId="0" fontId="5" fillId="0" borderId="11" xfId="0" applyFont="1" applyFill="1" applyBorder="1" applyAlignment="1">
      <alignment horizontal="left" vertical="center"/>
    </xf>
    <xf numFmtId="0" fontId="5" fillId="0" borderId="8" xfId="0" applyFont="1" applyFill="1" applyBorder="1">
      <alignment vertical="center"/>
    </xf>
    <xf numFmtId="0" fontId="5" fillId="0" borderId="18" xfId="0" applyFont="1" applyFill="1" applyBorder="1" applyAlignment="1">
      <alignment horizontal="center" vertical="center"/>
    </xf>
    <xf numFmtId="0" fontId="3" fillId="0" borderId="4" xfId="0" applyFont="1" applyBorder="1" applyAlignment="1">
      <alignment vertical="center"/>
    </xf>
    <xf numFmtId="0" fontId="5" fillId="0" borderId="10"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14" xfId="0" applyFont="1" applyBorder="1">
      <alignment vertical="center"/>
    </xf>
    <xf numFmtId="0" fontId="5" fillId="0" borderId="28" xfId="0" applyFont="1" applyFill="1" applyBorder="1" applyAlignment="1">
      <alignment horizontal="center" vertical="center" wrapText="1"/>
    </xf>
    <xf numFmtId="0" fontId="5" fillId="0" borderId="0" xfId="1" applyFont="1" applyFill="1" applyBorder="1" applyAlignment="1">
      <alignment horizontal="center" vertical="center"/>
    </xf>
    <xf numFmtId="0" fontId="8" fillId="0" borderId="16" xfId="0" applyFont="1" applyFill="1" applyBorder="1" applyAlignment="1">
      <alignment horizontal="left" vertical="center" indent="2"/>
    </xf>
    <xf numFmtId="0" fontId="8" fillId="0" borderId="15" xfId="0" applyFont="1" applyFill="1" applyBorder="1" applyAlignment="1">
      <alignment horizontal="left" vertical="center" indent="2"/>
    </xf>
    <xf numFmtId="0" fontId="8" fillId="0" borderId="17" xfId="0" applyFont="1" applyFill="1" applyBorder="1" applyAlignment="1">
      <alignment horizontal="left" vertical="center" indent="2"/>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3"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1" xfId="0" applyFont="1" applyFill="1" applyBorder="1" applyAlignment="1">
      <alignment vertical="center"/>
    </xf>
    <xf numFmtId="0" fontId="5" fillId="0" borderId="2" xfId="0" applyFont="1" applyFill="1" applyBorder="1" applyAlignment="1">
      <alignment vertical="center"/>
    </xf>
    <xf numFmtId="0" fontId="5" fillId="0" borderId="9" xfId="0" applyFont="1" applyFill="1" applyBorder="1" applyAlignment="1">
      <alignment vertical="center"/>
    </xf>
    <xf numFmtId="0" fontId="3" fillId="0" borderId="0" xfId="0" applyFont="1" applyFill="1" applyAlignment="1">
      <alignment horizontal="left" vertical="center" wrapText="1"/>
    </xf>
    <xf numFmtId="0" fontId="3" fillId="0" borderId="0" xfId="0" applyFont="1" applyAlignment="1">
      <alignment vertical="center"/>
    </xf>
    <xf numFmtId="0" fontId="5" fillId="0" borderId="3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28" xfId="0" applyFont="1" applyFill="1" applyBorder="1" applyAlignment="1">
      <alignment horizontal="center" vertical="center" textRotation="255"/>
    </xf>
    <xf numFmtId="0" fontId="5" fillId="0" borderId="23" xfId="0" applyFont="1" applyFill="1" applyBorder="1" applyAlignment="1">
      <alignment horizontal="left" vertical="center"/>
    </xf>
    <xf numFmtId="0" fontId="5" fillId="0" borderId="6" xfId="0" applyFont="1" applyFill="1" applyBorder="1" applyAlignment="1">
      <alignment horizontal="left" vertical="center"/>
    </xf>
    <xf numFmtId="0" fontId="5" fillId="0" borderId="3" xfId="0" applyFont="1" applyFill="1" applyBorder="1" applyAlignment="1">
      <alignment horizontal="left" vertical="center"/>
    </xf>
    <xf numFmtId="0" fontId="3" fillId="0" borderId="13" xfId="0" applyFont="1" applyBorder="1" applyAlignment="1">
      <alignment vertical="center"/>
    </xf>
    <xf numFmtId="0" fontId="5" fillId="0" borderId="2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31" xfId="0" applyFont="1" applyFill="1" applyBorder="1" applyAlignment="1">
      <alignment horizontal="center" vertical="center"/>
    </xf>
    <xf numFmtId="0" fontId="5" fillId="0" borderId="19" xfId="0" applyFont="1" applyFill="1" applyBorder="1" applyAlignment="1">
      <alignment vertical="center" wrapText="1"/>
    </xf>
    <xf numFmtId="0" fontId="5" fillId="0" borderId="0" xfId="0" applyFont="1" applyFill="1" applyBorder="1" applyAlignment="1">
      <alignment vertical="center" wrapText="1"/>
    </xf>
    <xf numFmtId="0" fontId="5" fillId="0" borderId="39" xfId="0" applyFont="1" applyFill="1" applyBorder="1" applyAlignment="1">
      <alignment vertical="center" wrapText="1"/>
    </xf>
    <xf numFmtId="0" fontId="5" fillId="0" borderId="24" xfId="0" applyFont="1" applyFill="1" applyBorder="1" applyAlignment="1">
      <alignment vertical="center" wrapText="1"/>
    </xf>
    <xf numFmtId="0" fontId="5" fillId="0" borderId="26" xfId="0" applyFont="1" applyFill="1" applyBorder="1" applyAlignment="1">
      <alignment vertical="center" wrapText="1"/>
    </xf>
    <xf numFmtId="0" fontId="6" fillId="0" borderId="0" xfId="1" applyFont="1" applyBorder="1" applyAlignment="1">
      <alignment horizontal="center" vertical="center"/>
    </xf>
    <xf numFmtId="0" fontId="5"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xf>
    <xf numFmtId="0" fontId="3" fillId="0" borderId="0" xfId="0" applyFont="1" applyBorder="1" applyAlignment="1">
      <alignment vertical="top" wrapText="1"/>
    </xf>
    <xf numFmtId="0" fontId="3" fillId="0" borderId="10" xfId="0" applyFont="1" applyBorder="1" applyAlignment="1">
      <alignment vertical="center"/>
    </xf>
    <xf numFmtId="0" fontId="3" fillId="0" borderId="7" xfId="0" applyFont="1" applyBorder="1" applyAlignment="1">
      <alignment vertical="center"/>
    </xf>
    <xf numFmtId="0" fontId="5" fillId="0" borderId="10"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20" xfId="0" applyFont="1" applyFill="1" applyBorder="1" applyAlignment="1">
      <alignment vertical="center" wrapText="1"/>
    </xf>
    <xf numFmtId="0" fontId="3" fillId="0" borderId="22" xfId="0" applyFont="1" applyFill="1" applyBorder="1" applyAlignment="1">
      <alignment vertical="center" wrapText="1"/>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5" fillId="0" borderId="1" xfId="0" applyFont="1" applyFill="1" applyBorder="1" applyAlignment="1">
      <alignment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25" xfId="0" applyFont="1" applyFill="1" applyBorder="1" applyAlignment="1">
      <alignment vertical="center"/>
    </xf>
    <xf numFmtId="0" fontId="3" fillId="0" borderId="3" xfId="0" applyFont="1" applyFill="1" applyBorder="1" applyAlignment="1">
      <alignment vertical="center"/>
    </xf>
    <xf numFmtId="0" fontId="3" fillId="0" borderId="13" xfId="0" applyFont="1" applyFill="1" applyBorder="1" applyAlignment="1">
      <alignment vertic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22" xfId="0" applyFont="1" applyFill="1" applyBorder="1" applyAlignment="1">
      <alignment horizontal="center" vertical="center" wrapText="1"/>
    </xf>
  </cellXfs>
  <cellStyles count="5">
    <cellStyle name="標準" xfId="0" builtinId="0"/>
    <cellStyle name="標準 2" xfId="2"/>
    <cellStyle name="標準 3" xfId="3"/>
    <cellStyle name="標準 4" xfId="4"/>
    <cellStyle name="標準_日中一時支援事業帳票" xfId="1"/>
  </cellStyles>
  <dxfs count="0"/>
  <tableStyles count="0" defaultTableStyle="TableStyleMedium9"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38100</xdr:colOff>
      <xdr:row>34</xdr:row>
      <xdr:rowOff>0</xdr:rowOff>
    </xdr:from>
    <xdr:to>
      <xdr:col>27</xdr:col>
      <xdr:colOff>161925</xdr:colOff>
      <xdr:row>34</xdr:row>
      <xdr:rowOff>0</xdr:rowOff>
    </xdr:to>
    <xdr:sp macro="" textlink="">
      <xdr:nvSpPr>
        <xdr:cNvPr id="4109" name="Rectangle 13"/>
        <xdr:cNvSpPr>
          <a:spLocks noChangeArrowheads="1"/>
        </xdr:cNvSpPr>
      </xdr:nvSpPr>
      <xdr:spPr bwMode="auto">
        <a:xfrm>
          <a:off x="3810000" y="10210800"/>
          <a:ext cx="3409950"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SｺﾞｼｯｸM"/>
              <a:ea typeface="HGSｺﾞｼｯｸM"/>
            </a:rPr>
            <a:t>（申請者名）</a:t>
          </a:r>
        </a:p>
      </xdr:txBody>
    </xdr:sp>
    <xdr:clientData/>
  </xdr:twoCellAnchor>
  <xdr:oneCellAnchor>
    <xdr:from>
      <xdr:col>19</xdr:col>
      <xdr:colOff>0</xdr:colOff>
      <xdr:row>42</xdr:row>
      <xdr:rowOff>0</xdr:rowOff>
    </xdr:from>
    <xdr:ext cx="35651" cy="154209"/>
    <xdr:sp macro="" textlink="">
      <xdr:nvSpPr>
        <xdr:cNvPr id="4199" name="Rectangle 103"/>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00" name="Rectangle 104"/>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01" name="Rectangle 105"/>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02" name="Rectangle 106"/>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03" name="Rectangle 107"/>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04" name="Rectangle 108"/>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05" name="Rectangle 109"/>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06" name="Rectangle 110"/>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07" name="Rectangle 111"/>
        <xdr:cNvSpPr>
          <a:spLocks noChangeArrowheads="1"/>
        </xdr:cNvSpPr>
      </xdr:nvSpPr>
      <xdr:spPr bwMode="auto">
        <a:xfrm>
          <a:off x="434340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08" name="Rectangle 112"/>
        <xdr:cNvSpPr>
          <a:spLocks noChangeArrowheads="1"/>
        </xdr:cNvSpPr>
      </xdr:nvSpPr>
      <xdr:spPr bwMode="auto">
        <a:xfrm>
          <a:off x="434340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09" name="Rectangle 113"/>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10" name="Rectangle 114"/>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11" name="Rectangle 115"/>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12" name="Rectangle 116"/>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13" name="Rectangle 117"/>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14" name="Rectangle 118"/>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15" name="Rectangle 119"/>
        <xdr:cNvSpPr>
          <a:spLocks noChangeArrowheads="1"/>
        </xdr:cNvSpPr>
      </xdr:nvSpPr>
      <xdr:spPr bwMode="auto">
        <a:xfrm>
          <a:off x="434340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16" name="Rectangle 120"/>
        <xdr:cNvSpPr>
          <a:spLocks noChangeArrowheads="1"/>
        </xdr:cNvSpPr>
      </xdr:nvSpPr>
      <xdr:spPr bwMode="auto">
        <a:xfrm>
          <a:off x="434340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17" name="Rectangle 121"/>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18" name="Rectangle 122"/>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19" name="Rectangle 123"/>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20" name="Rectangle 124"/>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21" name="Rectangle 125"/>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22" name="Rectangle 126"/>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23" name="Rectangle 127"/>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24" name="Rectangle 128"/>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25" name="Rectangle 129"/>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26" name="Rectangle 130"/>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27" name="Rectangle 131"/>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28" name="Rectangle 132"/>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29" name="Rectangle 133"/>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30" name="Rectangle 134"/>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31" name="Rectangle 135"/>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32" name="Rectangle 136"/>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33" name="Rectangle 137"/>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34" name="Rectangle 138"/>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35" name="Rectangle 139"/>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36" name="Rectangle 140"/>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37" name="Rectangle 141"/>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38" name="Rectangle 142"/>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39" name="Rectangle 143"/>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40" name="Rectangle 144"/>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41" name="Rectangle 145"/>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42" name="Rectangle 146"/>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43" name="Rectangle 147"/>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44" name="Rectangle 148"/>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45" name="Rectangle 149"/>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46" name="Rectangle 150"/>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47" name="Rectangle 151"/>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48" name="Rectangle 152"/>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49" name="Rectangle 153"/>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50" name="Rectangle 154"/>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5651" cy="154209"/>
    <xdr:sp macro="" textlink="">
      <xdr:nvSpPr>
        <xdr:cNvPr id="4251" name="Rectangle 155"/>
        <xdr:cNvSpPr>
          <a:spLocks noChangeArrowheads="1"/>
        </xdr:cNvSpPr>
      </xdr:nvSpPr>
      <xdr:spPr bwMode="auto">
        <a:xfrm>
          <a:off x="3905250"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14</xdr:col>
      <xdr:colOff>0</xdr:colOff>
      <xdr:row>42</xdr:row>
      <xdr:rowOff>0</xdr:rowOff>
    </xdr:from>
    <xdr:ext cx="39178" cy="169598"/>
    <xdr:sp macro="" textlink="">
      <xdr:nvSpPr>
        <xdr:cNvPr id="4252" name="Rectangle 156"/>
        <xdr:cNvSpPr>
          <a:spLocks noChangeArrowheads="1"/>
        </xdr:cNvSpPr>
      </xdr:nvSpPr>
      <xdr:spPr bwMode="auto">
        <a:xfrm>
          <a:off x="3905250"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53" name="Rectangle 157"/>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54" name="Rectangle 158"/>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55" name="Rectangle 159"/>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56" name="Rectangle 160"/>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57" name="Rectangle 161"/>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58" name="Rectangle 162"/>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59" name="Rectangle 163"/>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60" name="Rectangle 164"/>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61" name="Rectangle 165"/>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62" name="Rectangle 166"/>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63" name="Rectangle 167"/>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64" name="Rectangle 168"/>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65" name="Rectangle 169"/>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66" name="Rectangle 170"/>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5651" cy="154209"/>
    <xdr:sp macro="" textlink="">
      <xdr:nvSpPr>
        <xdr:cNvPr id="4267" name="Rectangle 171"/>
        <xdr:cNvSpPr>
          <a:spLocks noChangeArrowheads="1"/>
        </xdr:cNvSpPr>
      </xdr:nvSpPr>
      <xdr:spPr bwMode="auto">
        <a:xfrm>
          <a:off x="4562475" y="8524875"/>
          <a:ext cx="35651" cy="15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Century"/>
            </a:rPr>
            <a:t> </a:t>
          </a:r>
        </a:p>
      </xdr:txBody>
    </xdr:sp>
    <xdr:clientData/>
  </xdr:oneCellAnchor>
  <xdr:oneCellAnchor>
    <xdr:from>
      <xdr:col>19</xdr:col>
      <xdr:colOff>0</xdr:colOff>
      <xdr:row>42</xdr:row>
      <xdr:rowOff>0</xdr:rowOff>
    </xdr:from>
    <xdr:ext cx="39178" cy="169598"/>
    <xdr:sp macro="" textlink="">
      <xdr:nvSpPr>
        <xdr:cNvPr id="4268" name="Rectangle 172"/>
        <xdr:cNvSpPr>
          <a:spLocks noChangeArrowheads="1"/>
        </xdr:cNvSpPr>
      </xdr:nvSpPr>
      <xdr:spPr bwMode="auto">
        <a:xfrm>
          <a:off x="4562475" y="8524875"/>
          <a:ext cx="39178" cy="169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Century"/>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AE48"/>
  <sheetViews>
    <sheetView showZeros="0" tabSelected="1" topLeftCell="C1" zoomScaleNormal="100" zoomScaleSheetLayoutView="100" workbookViewId="0">
      <selection activeCell="AR11" sqref="AR11"/>
    </sheetView>
  </sheetViews>
  <sheetFormatPr defaultColWidth="2.875" defaultRowHeight="17.25" customHeight="1" x14ac:dyDescent="0.15"/>
  <cols>
    <col min="1" max="1" width="2.875" style="4"/>
    <col min="2" max="2" width="9.375" style="4" bestFit="1" customWidth="1"/>
    <col min="3" max="3" width="2.875" style="4"/>
    <col min="4" max="7" width="2.875" style="4" customWidth="1"/>
    <col min="8" max="8" width="10.125" style="4" customWidth="1"/>
    <col min="9" max="14" width="2.875" style="4" customWidth="1"/>
    <col min="15" max="15" width="4.125" style="4" customWidth="1"/>
    <col min="16" max="16" width="2.875" style="4" customWidth="1"/>
    <col min="17" max="17" width="4.125" style="4" customWidth="1"/>
    <col min="18" max="18" width="2.875" style="4" customWidth="1"/>
    <col min="19" max="19" width="4.125" style="4" customWidth="1"/>
    <col min="20" max="20" width="0.875" style="4" customWidth="1"/>
    <col min="21" max="21" width="5.625" style="4" customWidth="1"/>
    <col min="22" max="22" width="5" style="4" bestFit="1" customWidth="1"/>
    <col min="23" max="23" width="4.125" style="4" customWidth="1"/>
    <col min="24" max="24" width="2.875" style="4"/>
    <col min="25" max="25" width="4.125" style="4" customWidth="1"/>
    <col min="26" max="26" width="2.875" style="4"/>
    <col min="27" max="27" width="4.125" style="4" customWidth="1"/>
    <col min="28" max="16384" width="2.875" style="4"/>
  </cols>
  <sheetData>
    <row r="1" spans="2:31" s="3" customFormat="1" ht="17.25" customHeight="1" x14ac:dyDescent="0.15"/>
    <row r="2" spans="2:31" s="3" customFormat="1" ht="25.5" customHeight="1" x14ac:dyDescent="0.15">
      <c r="B2" s="55"/>
      <c r="D2" s="102" t="s">
        <v>50</v>
      </c>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2:31" s="3" customFormat="1" ht="25.5" customHeight="1" x14ac:dyDescent="0.15">
      <c r="B3" s="55"/>
      <c r="D3" s="35"/>
      <c r="E3" s="35"/>
      <c r="F3" s="35"/>
      <c r="G3" s="35"/>
      <c r="H3" s="35"/>
      <c r="I3" s="35"/>
      <c r="J3" s="35"/>
      <c r="K3" s="35"/>
      <c r="L3" s="35"/>
      <c r="M3" s="35"/>
      <c r="N3" s="35"/>
      <c r="O3" s="35"/>
      <c r="P3" s="35"/>
      <c r="Q3" s="35"/>
      <c r="R3" s="35"/>
      <c r="S3" s="35"/>
      <c r="T3" s="35"/>
      <c r="U3" s="35"/>
      <c r="V3" s="35"/>
      <c r="W3" s="35"/>
      <c r="X3" s="35"/>
      <c r="Y3" s="35"/>
      <c r="Z3" s="35"/>
      <c r="AA3" s="35"/>
      <c r="AB3" s="35"/>
      <c r="AE3" s="4"/>
    </row>
    <row r="4" spans="2:31" ht="22.5" customHeight="1" x14ac:dyDescent="0.15">
      <c r="D4" s="1" t="s">
        <v>46</v>
      </c>
      <c r="E4" s="1"/>
      <c r="F4" s="1"/>
      <c r="G4" s="1"/>
      <c r="H4" s="1"/>
      <c r="I4" s="62"/>
      <c r="J4" s="62"/>
      <c r="K4" s="1"/>
    </row>
    <row r="5" spans="2:31" ht="18" customHeight="1" x14ac:dyDescent="0.15">
      <c r="D5" s="1"/>
      <c r="E5" s="1"/>
      <c r="F5" s="1"/>
      <c r="G5" s="1"/>
      <c r="H5" s="1"/>
      <c r="T5" s="5"/>
      <c r="U5" s="5" t="s">
        <v>38</v>
      </c>
      <c r="V5" s="34"/>
      <c r="W5" s="2"/>
      <c r="X5" s="2" t="s">
        <v>33</v>
      </c>
      <c r="Y5" s="2"/>
      <c r="Z5" s="2" t="s">
        <v>34</v>
      </c>
      <c r="AA5" s="2"/>
      <c r="AB5" s="2" t="s">
        <v>35</v>
      </c>
    </row>
    <row r="6" spans="2:31" ht="13.5" x14ac:dyDescent="0.15">
      <c r="D6" s="1"/>
      <c r="E6" s="1"/>
      <c r="F6" s="1"/>
      <c r="G6" s="1"/>
      <c r="H6" s="1"/>
      <c r="T6" s="5"/>
      <c r="U6" s="5"/>
      <c r="V6" s="6"/>
      <c r="W6" s="2"/>
      <c r="X6" s="2"/>
      <c r="Y6" s="2"/>
      <c r="Z6" s="2"/>
      <c r="AA6" s="2"/>
      <c r="AB6" s="2"/>
    </row>
    <row r="7" spans="2:31" ht="63.2" customHeight="1" thickBot="1" x14ac:dyDescent="0.2">
      <c r="D7" s="106" t="s">
        <v>51</v>
      </c>
      <c r="E7" s="106"/>
      <c r="F7" s="106"/>
      <c r="G7" s="106"/>
      <c r="H7" s="106"/>
      <c r="I7" s="106"/>
      <c r="J7" s="106"/>
      <c r="K7" s="106"/>
      <c r="L7" s="106"/>
      <c r="M7" s="106"/>
      <c r="N7" s="106"/>
      <c r="O7" s="106"/>
      <c r="P7" s="106"/>
      <c r="Q7" s="106"/>
      <c r="R7" s="106"/>
      <c r="S7" s="106"/>
      <c r="T7" s="106"/>
      <c r="U7" s="106"/>
      <c r="V7" s="106"/>
      <c r="W7" s="106"/>
      <c r="X7" s="106"/>
      <c r="Y7" s="106"/>
      <c r="Z7" s="106"/>
      <c r="AA7" s="106"/>
      <c r="AB7" s="106"/>
    </row>
    <row r="8" spans="2:31" ht="29.25" customHeight="1" thickBot="1" x14ac:dyDescent="0.2">
      <c r="D8" s="1"/>
      <c r="E8" s="1"/>
      <c r="F8" s="1"/>
      <c r="G8" s="1"/>
      <c r="H8" s="1"/>
      <c r="L8" s="109" t="s">
        <v>9</v>
      </c>
      <c r="M8" s="110"/>
      <c r="N8" s="105"/>
      <c r="O8" s="107"/>
      <c r="P8" s="108"/>
      <c r="Q8" s="108"/>
      <c r="R8" s="108"/>
      <c r="S8" s="108"/>
      <c r="T8" s="108"/>
      <c r="U8" s="108"/>
      <c r="V8" s="103" t="s">
        <v>41</v>
      </c>
      <c r="W8" s="104"/>
      <c r="X8" s="105"/>
      <c r="Y8" s="111"/>
      <c r="Z8" s="110"/>
      <c r="AA8" s="110"/>
      <c r="AB8" s="105"/>
    </row>
    <row r="9" spans="2:31" ht="17.25" customHeight="1" x14ac:dyDescent="0.15">
      <c r="D9" s="127" t="s">
        <v>23</v>
      </c>
      <c r="E9" s="128"/>
      <c r="F9" s="129"/>
      <c r="G9" s="135" t="s">
        <v>6</v>
      </c>
      <c r="H9" s="136"/>
      <c r="I9" s="135" t="str">
        <f>IF($B$3="","",HLOOKUP("申請者ﾌﾘｶﾞﾅ",利用者登録台帳,$B$3+1,FALSE))</f>
        <v/>
      </c>
      <c r="J9" s="137"/>
      <c r="K9" s="137"/>
      <c r="L9" s="137"/>
      <c r="M9" s="137"/>
      <c r="N9" s="137"/>
      <c r="O9" s="137"/>
      <c r="P9" s="137"/>
      <c r="Q9" s="136"/>
      <c r="R9" s="132" t="s">
        <v>1</v>
      </c>
      <c r="S9" s="133"/>
      <c r="T9" s="30"/>
      <c r="U9" s="28"/>
      <c r="V9" s="28"/>
      <c r="W9" s="32"/>
      <c r="X9" s="32"/>
      <c r="Y9" s="32"/>
      <c r="Z9" s="32"/>
      <c r="AA9" s="32"/>
      <c r="AB9" s="33"/>
    </row>
    <row r="10" spans="2:31" ht="32.1" customHeight="1" x14ac:dyDescent="0.15">
      <c r="D10" s="112"/>
      <c r="E10" s="113"/>
      <c r="F10" s="130"/>
      <c r="G10" s="122"/>
      <c r="H10" s="65"/>
      <c r="I10" s="67" t="str">
        <f>IF($B$3="","",HLOOKUP("申請者氏名",利用者登録台帳,$B$3+1,FALSE))</f>
        <v/>
      </c>
      <c r="J10" s="68"/>
      <c r="K10" s="68"/>
      <c r="L10" s="68"/>
      <c r="M10" s="68"/>
      <c r="N10" s="68"/>
      <c r="O10" s="68"/>
      <c r="P10" s="68"/>
      <c r="Q10" s="69"/>
      <c r="R10" s="118"/>
      <c r="S10" s="119"/>
      <c r="T10" s="29"/>
      <c r="U10" s="70" t="str">
        <f>IF($B$3="","　　　　　年　　　月　　　日",DATESTRING(HLOOKUP("申請者生年月日",利用者登録台帳,$B$3+1,FALSE)))</f>
        <v>　　　　　年　　　月　　　日</v>
      </c>
      <c r="V10" s="70"/>
      <c r="W10" s="70"/>
      <c r="X10" s="70"/>
      <c r="Y10" s="70"/>
      <c r="Z10" s="70"/>
      <c r="AA10" s="70"/>
      <c r="AB10" s="71"/>
    </row>
    <row r="11" spans="2:31" ht="17.25" customHeight="1" x14ac:dyDescent="0.15">
      <c r="D11" s="112"/>
      <c r="E11" s="113"/>
      <c r="F11" s="130"/>
      <c r="G11" s="76" t="s">
        <v>0</v>
      </c>
      <c r="H11" s="63"/>
      <c r="I11" s="31" t="s">
        <v>7</v>
      </c>
      <c r="J11" s="134" t="str">
        <f>IF($B$3="","",HLOOKUP("申請者〒",利用者登録台帳,$B$3+1,FALSE))</f>
        <v/>
      </c>
      <c r="K11" s="134"/>
      <c r="L11" s="134"/>
      <c r="M11" s="134"/>
      <c r="N11" s="134"/>
      <c r="O11" s="134"/>
      <c r="P11" s="7" t="s">
        <v>37</v>
      </c>
      <c r="Q11" s="7"/>
      <c r="R11" s="63" t="str">
        <f>IF($B$3="","　　　　－　　　　　　－　　　　　　",HLOOKUP("申請者電話番号",利用者登録台帳,$B$3+1,FALSE))</f>
        <v>　　　　－　　　　　　－　　　　　　</v>
      </c>
      <c r="S11" s="63"/>
      <c r="T11" s="63"/>
      <c r="U11" s="63"/>
      <c r="V11" s="63"/>
      <c r="W11" s="63"/>
      <c r="X11" s="63"/>
      <c r="Y11" s="63"/>
      <c r="Z11" s="63"/>
      <c r="AA11" s="63"/>
      <c r="AB11" s="8" t="s">
        <v>30</v>
      </c>
    </row>
    <row r="12" spans="2:31" ht="24.75" customHeight="1" x14ac:dyDescent="0.15">
      <c r="D12" s="114"/>
      <c r="E12" s="115"/>
      <c r="F12" s="131"/>
      <c r="G12" s="122"/>
      <c r="H12" s="65"/>
      <c r="I12" s="77" t="str">
        <f>IF($B$3="","",HLOOKUP("申請者居住地",利用者登録台帳,$B$3+1,FALSE))</f>
        <v/>
      </c>
      <c r="J12" s="78"/>
      <c r="K12" s="78"/>
      <c r="L12" s="78"/>
      <c r="M12" s="78"/>
      <c r="N12" s="78"/>
      <c r="O12" s="78"/>
      <c r="P12" s="78"/>
      <c r="Q12" s="78"/>
      <c r="R12" s="78"/>
      <c r="S12" s="78"/>
      <c r="T12" s="78"/>
      <c r="U12" s="78"/>
      <c r="V12" s="78"/>
      <c r="W12" s="78"/>
      <c r="X12" s="78"/>
      <c r="Y12" s="78"/>
      <c r="Z12" s="78"/>
      <c r="AA12" s="78"/>
      <c r="AB12" s="79"/>
    </row>
    <row r="13" spans="2:31" ht="17.25" customHeight="1" x14ac:dyDescent="0.15">
      <c r="D13" s="126" t="s">
        <v>8</v>
      </c>
      <c r="E13" s="124"/>
      <c r="F13" s="124"/>
      <c r="G13" s="124"/>
      <c r="H13" s="124"/>
      <c r="I13" s="123" t="str">
        <f>IF($B$3="","",HLOOKUP("障がい児ﾌﾘｶﾞﾅ",利用者登録台帳,$B$3+1,FALSE))</f>
        <v/>
      </c>
      <c r="J13" s="124"/>
      <c r="K13" s="124"/>
      <c r="L13" s="124"/>
      <c r="M13" s="124"/>
      <c r="N13" s="124"/>
      <c r="O13" s="124"/>
      <c r="P13" s="124"/>
      <c r="Q13" s="125"/>
      <c r="R13" s="116" t="s">
        <v>1</v>
      </c>
      <c r="S13" s="117"/>
      <c r="T13" s="7"/>
      <c r="U13" s="63" t="str">
        <f>IF($B$3="","　　　　　年　　　月　　　日",DATESTRING(HLOOKUP("障がい児生年月日",利用者登録台帳,$B$3+1,FALSE)))</f>
        <v>　　　　　年　　　月　　　日</v>
      </c>
      <c r="V13" s="63"/>
      <c r="W13" s="63"/>
      <c r="X13" s="63"/>
      <c r="Y13" s="63"/>
      <c r="Z13" s="63"/>
      <c r="AA13" s="63"/>
      <c r="AB13" s="64"/>
    </row>
    <row r="14" spans="2:31" ht="18" customHeight="1" x14ac:dyDescent="0.15">
      <c r="D14" s="112" t="s">
        <v>31</v>
      </c>
      <c r="E14" s="113"/>
      <c r="F14" s="113"/>
      <c r="G14" s="113"/>
      <c r="H14" s="113"/>
      <c r="I14" s="120" t="str">
        <f>IF($B$3="","",HLOOKUP("障がい児氏名",利用者登録台帳,$B$3+1,FALSE))</f>
        <v/>
      </c>
      <c r="J14" s="121"/>
      <c r="K14" s="121"/>
      <c r="L14" s="121"/>
      <c r="M14" s="121"/>
      <c r="N14" s="121"/>
      <c r="O14" s="121"/>
      <c r="P14" s="121"/>
      <c r="Q14" s="121"/>
      <c r="R14" s="118"/>
      <c r="S14" s="119"/>
      <c r="T14" s="10"/>
      <c r="U14" s="65"/>
      <c r="V14" s="65"/>
      <c r="W14" s="65"/>
      <c r="X14" s="65"/>
      <c r="Y14" s="65"/>
      <c r="Z14" s="65"/>
      <c r="AA14" s="65"/>
      <c r="AB14" s="66"/>
    </row>
    <row r="15" spans="2:31" ht="18" customHeight="1" x14ac:dyDescent="0.15">
      <c r="D15" s="114"/>
      <c r="E15" s="115"/>
      <c r="F15" s="115"/>
      <c r="G15" s="115"/>
      <c r="H15" s="115"/>
      <c r="I15" s="122"/>
      <c r="J15" s="65"/>
      <c r="K15" s="65"/>
      <c r="L15" s="65"/>
      <c r="M15" s="65"/>
      <c r="N15" s="65"/>
      <c r="O15" s="65"/>
      <c r="P15" s="65"/>
      <c r="Q15" s="65"/>
      <c r="R15" s="37" t="s">
        <v>10</v>
      </c>
      <c r="S15" s="11"/>
      <c r="T15" s="11"/>
      <c r="U15" s="38"/>
      <c r="V15" s="59" t="str">
        <f>IF($B$3="","",HLOOKUP("申請者との続柄",利用者登録台帳,$B$3+1,FALSE))</f>
        <v/>
      </c>
      <c r="W15" s="60"/>
      <c r="X15" s="60"/>
      <c r="Y15" s="60"/>
      <c r="Z15" s="60"/>
      <c r="AA15" s="60"/>
      <c r="AB15" s="61"/>
    </row>
    <row r="16" spans="2:31" ht="26.25" customHeight="1" x14ac:dyDescent="0.15">
      <c r="D16" s="142" t="s">
        <v>29</v>
      </c>
      <c r="E16" s="143"/>
      <c r="F16" s="143"/>
      <c r="G16" s="143"/>
      <c r="H16" s="143"/>
      <c r="I16" s="146" t="str">
        <f>IF($B$3="","",HLOOKUP("疾患名等",利用者登録台帳,$B$3+1,FALSE))</f>
        <v/>
      </c>
      <c r="J16" s="147"/>
      <c r="K16" s="147"/>
      <c r="L16" s="147"/>
      <c r="M16" s="147"/>
      <c r="N16" s="147"/>
      <c r="O16" s="147"/>
      <c r="P16" s="147"/>
      <c r="Q16" s="147"/>
      <c r="R16" s="147"/>
      <c r="S16" s="147"/>
      <c r="T16" s="147"/>
      <c r="U16" s="147"/>
      <c r="V16" s="147"/>
      <c r="W16" s="147"/>
      <c r="X16" s="147"/>
      <c r="Y16" s="147"/>
      <c r="Z16" s="147"/>
      <c r="AA16" s="147"/>
      <c r="AB16" s="148"/>
    </row>
    <row r="17" spans="4:28" ht="26.25" customHeight="1" x14ac:dyDescent="0.15">
      <c r="D17" s="162" t="s">
        <v>49</v>
      </c>
      <c r="E17" s="153"/>
      <c r="F17" s="153"/>
      <c r="G17" s="153"/>
      <c r="H17" s="163"/>
      <c r="I17" s="152" t="s">
        <v>52</v>
      </c>
      <c r="J17" s="153"/>
      <c r="K17" s="153"/>
      <c r="L17" s="153"/>
      <c r="M17" s="153"/>
      <c r="N17" s="153"/>
      <c r="O17" s="153"/>
      <c r="P17" s="153"/>
      <c r="Q17" s="153"/>
      <c r="R17" s="153"/>
      <c r="S17" s="153"/>
      <c r="T17" s="153"/>
      <c r="U17" s="153"/>
      <c r="V17" s="153"/>
      <c r="W17" s="153"/>
      <c r="X17" s="153"/>
      <c r="Y17" s="153"/>
      <c r="Z17" s="153"/>
      <c r="AA17" s="153"/>
      <c r="AB17" s="154"/>
    </row>
    <row r="18" spans="4:28" ht="26.25" customHeight="1" x14ac:dyDescent="0.15">
      <c r="D18" s="164"/>
      <c r="E18" s="156"/>
      <c r="F18" s="156"/>
      <c r="G18" s="156"/>
      <c r="H18" s="165"/>
      <c r="I18" s="155" t="s">
        <v>53</v>
      </c>
      <c r="J18" s="156"/>
      <c r="K18" s="156"/>
      <c r="L18" s="156"/>
      <c r="M18" s="156"/>
      <c r="N18" s="156"/>
      <c r="O18" s="156"/>
      <c r="P18" s="156"/>
      <c r="Q18" s="156"/>
      <c r="R18" s="156"/>
      <c r="S18" s="156"/>
      <c r="T18" s="156"/>
      <c r="U18" s="156"/>
      <c r="V18" s="156"/>
      <c r="W18" s="156"/>
      <c r="X18" s="156"/>
      <c r="Y18" s="156"/>
      <c r="Z18" s="156"/>
      <c r="AA18" s="156"/>
      <c r="AB18" s="157"/>
    </row>
    <row r="19" spans="4:28" ht="30" customHeight="1" x14ac:dyDescent="0.15">
      <c r="D19" s="138" t="s">
        <v>27</v>
      </c>
      <c r="E19" s="139"/>
      <c r="F19" s="139"/>
      <c r="G19" s="144"/>
      <c r="H19" s="36" t="s">
        <v>28</v>
      </c>
      <c r="I19" s="72" t="str">
        <f>IF($B$3="","",HLOOKUP("主治医医療機関所在地",利用者登録台帳,$B$3+1,FALSE))</f>
        <v/>
      </c>
      <c r="J19" s="73"/>
      <c r="K19" s="73"/>
      <c r="L19" s="73"/>
      <c r="M19" s="73"/>
      <c r="N19" s="73"/>
      <c r="O19" s="73"/>
      <c r="P19" s="73"/>
      <c r="Q19" s="73"/>
      <c r="R19" s="73"/>
      <c r="S19" s="73"/>
      <c r="T19" s="73"/>
      <c r="U19" s="73"/>
      <c r="V19" s="73"/>
      <c r="W19" s="73"/>
      <c r="X19" s="73"/>
      <c r="Y19" s="73"/>
      <c r="Z19" s="73"/>
      <c r="AA19" s="73"/>
      <c r="AB19" s="74"/>
    </row>
    <row r="20" spans="4:28" ht="30" customHeight="1" x14ac:dyDescent="0.15">
      <c r="D20" s="114"/>
      <c r="E20" s="115"/>
      <c r="F20" s="115"/>
      <c r="G20" s="145"/>
      <c r="H20" s="36" t="s">
        <v>42</v>
      </c>
      <c r="I20" s="72" t="str">
        <f>IF($B$3="","",HLOOKUP("主治医医療機関名",利用者登録台帳,$B$3+1,FALSE)&amp;"　"&amp;HLOOKUP("主治医氏名",利用者登録台帳,$B$3+1,FALSE))</f>
        <v/>
      </c>
      <c r="J20" s="73"/>
      <c r="K20" s="73"/>
      <c r="L20" s="73"/>
      <c r="M20" s="73"/>
      <c r="N20" s="73"/>
      <c r="O20" s="73"/>
      <c r="P20" s="73"/>
      <c r="Q20" s="73"/>
      <c r="R20" s="73"/>
      <c r="S20" s="73"/>
      <c r="T20" s="73"/>
      <c r="U20" s="73"/>
      <c r="V20" s="73"/>
      <c r="W20" s="73"/>
      <c r="X20" s="73"/>
      <c r="Y20" s="73"/>
      <c r="Z20" s="73"/>
      <c r="AA20" s="73"/>
      <c r="AB20" s="74"/>
    </row>
    <row r="21" spans="4:28" s="12" customFormat="1" ht="30" customHeight="1" x14ac:dyDescent="0.15">
      <c r="D21" s="158" t="s">
        <v>40</v>
      </c>
      <c r="E21" s="159"/>
      <c r="F21" s="159"/>
      <c r="G21" s="159" t="s">
        <v>47</v>
      </c>
      <c r="H21" s="54" t="s">
        <v>28</v>
      </c>
      <c r="I21" s="72" t="str">
        <f>IF($B$3="","",HLOOKUP("訪問看護事業所所在地",利用者登録台帳,$B$3+1,FALSE))</f>
        <v/>
      </c>
      <c r="J21" s="73"/>
      <c r="K21" s="73"/>
      <c r="L21" s="73"/>
      <c r="M21" s="73"/>
      <c r="N21" s="73"/>
      <c r="O21" s="73"/>
      <c r="P21" s="73"/>
      <c r="Q21" s="73"/>
      <c r="R21" s="73"/>
      <c r="S21" s="73"/>
      <c r="T21" s="73"/>
      <c r="U21" s="73"/>
      <c r="V21" s="73"/>
      <c r="W21" s="73"/>
      <c r="X21" s="73"/>
      <c r="Y21" s="73"/>
      <c r="Z21" s="73"/>
      <c r="AA21" s="73"/>
      <c r="AB21" s="74"/>
    </row>
    <row r="22" spans="4:28" s="12" customFormat="1" ht="30" customHeight="1" x14ac:dyDescent="0.15">
      <c r="D22" s="158"/>
      <c r="E22" s="159"/>
      <c r="F22" s="159"/>
      <c r="G22" s="159"/>
      <c r="H22" s="54" t="s">
        <v>42</v>
      </c>
      <c r="I22" s="72" t="str">
        <f>IF($B$3="","",HLOOKUP("訪問看護事業所所在地",利用者登録台帳,$B$3+1,FALSE))</f>
        <v/>
      </c>
      <c r="J22" s="73"/>
      <c r="K22" s="73"/>
      <c r="L22" s="73"/>
      <c r="M22" s="73"/>
      <c r="N22" s="73"/>
      <c r="O22" s="73"/>
      <c r="P22" s="73"/>
      <c r="Q22" s="73"/>
      <c r="R22" s="73"/>
      <c r="S22" s="73"/>
      <c r="T22" s="73"/>
      <c r="U22" s="73"/>
      <c r="V22" s="73"/>
      <c r="W22" s="73"/>
      <c r="X22" s="73"/>
      <c r="Y22" s="73"/>
      <c r="Z22" s="73"/>
      <c r="AA22" s="73"/>
      <c r="AB22" s="74"/>
    </row>
    <row r="23" spans="4:28" s="12" customFormat="1" ht="30" customHeight="1" x14ac:dyDescent="0.15">
      <c r="D23" s="158"/>
      <c r="E23" s="159"/>
      <c r="F23" s="159"/>
      <c r="G23" s="159" t="s">
        <v>48</v>
      </c>
      <c r="H23" s="54" t="s">
        <v>28</v>
      </c>
      <c r="I23" s="72" t="str">
        <f>IF($B$3="","",HLOOKUP("訪問看護事業所所在地",利用者登録台帳,$B$3+1,FALSE))</f>
        <v/>
      </c>
      <c r="J23" s="73"/>
      <c r="K23" s="73"/>
      <c r="L23" s="73"/>
      <c r="M23" s="73"/>
      <c r="N23" s="73"/>
      <c r="O23" s="73"/>
      <c r="P23" s="73"/>
      <c r="Q23" s="73"/>
      <c r="R23" s="73"/>
      <c r="S23" s="73"/>
      <c r="T23" s="73"/>
      <c r="U23" s="73"/>
      <c r="V23" s="73"/>
      <c r="W23" s="73"/>
      <c r="X23" s="73"/>
      <c r="Y23" s="73"/>
      <c r="Z23" s="73"/>
      <c r="AA23" s="73"/>
      <c r="AB23" s="74"/>
    </row>
    <row r="24" spans="4:28" ht="30" customHeight="1" thickBot="1" x14ac:dyDescent="0.2">
      <c r="D24" s="160"/>
      <c r="E24" s="161"/>
      <c r="F24" s="161"/>
      <c r="G24" s="161"/>
      <c r="H24" s="44" t="s">
        <v>42</v>
      </c>
      <c r="I24" s="149" t="str">
        <f>IF($B$3="","",HLOOKUP("訪問看護事業所名",利用者登録台帳,$B$3+1,FALSE))</f>
        <v/>
      </c>
      <c r="J24" s="150"/>
      <c r="K24" s="150"/>
      <c r="L24" s="150"/>
      <c r="M24" s="150"/>
      <c r="N24" s="150"/>
      <c r="O24" s="150"/>
      <c r="P24" s="150"/>
      <c r="Q24" s="150"/>
      <c r="R24" s="150"/>
      <c r="S24" s="150"/>
      <c r="T24" s="150"/>
      <c r="U24" s="150"/>
      <c r="V24" s="150"/>
      <c r="W24" s="150"/>
      <c r="X24" s="150"/>
      <c r="Y24" s="150"/>
      <c r="Z24" s="150"/>
      <c r="AA24" s="150"/>
      <c r="AB24" s="151"/>
    </row>
    <row r="25" spans="4:28" s="12" customFormat="1" ht="15" customHeight="1" thickBot="1" x14ac:dyDescent="0.2">
      <c r="D25" s="13"/>
      <c r="E25" s="13"/>
      <c r="F25" s="13"/>
      <c r="G25" s="13"/>
      <c r="H25" s="13"/>
      <c r="I25" s="14"/>
      <c r="J25" s="14"/>
      <c r="K25" s="14"/>
      <c r="L25" s="14"/>
      <c r="M25" s="14"/>
      <c r="N25" s="14"/>
      <c r="O25" s="14"/>
      <c r="P25" s="14"/>
      <c r="Q25" s="14"/>
      <c r="R25" s="14"/>
      <c r="S25" s="14"/>
      <c r="T25" s="14"/>
      <c r="U25" s="14"/>
      <c r="V25" s="14"/>
      <c r="W25" s="14"/>
      <c r="X25" s="14"/>
      <c r="Y25" s="14"/>
      <c r="Z25" s="14"/>
      <c r="AA25" s="14"/>
      <c r="AB25" s="9"/>
    </row>
    <row r="26" spans="4:28" ht="24.95" hidden="1" customHeight="1" x14ac:dyDescent="0.15">
      <c r="D26" s="140" t="s">
        <v>26</v>
      </c>
      <c r="E26" s="141"/>
      <c r="F26" s="141"/>
      <c r="G26" s="141"/>
      <c r="H26" s="141"/>
      <c r="I26" s="141"/>
      <c r="J26" s="39" t="s">
        <v>25</v>
      </c>
      <c r="K26" s="40"/>
      <c r="L26" s="16"/>
      <c r="M26" s="16"/>
      <c r="N26" s="16"/>
      <c r="O26" s="16"/>
      <c r="P26" s="16"/>
      <c r="Q26" s="16"/>
      <c r="R26" s="16"/>
      <c r="S26" s="16"/>
      <c r="T26" s="16"/>
      <c r="U26" s="16"/>
      <c r="V26" s="16"/>
      <c r="W26" s="16"/>
      <c r="X26" s="16"/>
      <c r="Y26" s="16"/>
      <c r="Z26" s="15"/>
      <c r="AA26" s="15"/>
      <c r="AB26" s="17"/>
    </row>
    <row r="27" spans="4:28" ht="24.95" hidden="1" customHeight="1" x14ac:dyDescent="0.15">
      <c r="D27" s="138" t="s">
        <v>44</v>
      </c>
      <c r="E27" s="139"/>
      <c r="F27" s="139"/>
      <c r="G27" s="139"/>
      <c r="H27" s="31"/>
      <c r="I27" s="48" t="s">
        <v>3</v>
      </c>
      <c r="J27" s="76" t="s">
        <v>4</v>
      </c>
      <c r="K27" s="63"/>
      <c r="L27" s="63"/>
      <c r="M27" s="31" t="s">
        <v>5</v>
      </c>
      <c r="N27" s="45"/>
      <c r="O27" s="45"/>
      <c r="P27" s="45" t="s">
        <v>33</v>
      </c>
      <c r="Q27" s="45"/>
      <c r="R27" s="45" t="s">
        <v>34</v>
      </c>
      <c r="S27" s="45"/>
      <c r="T27" s="45"/>
      <c r="U27" s="45" t="s">
        <v>39</v>
      </c>
      <c r="V27" s="45" t="s">
        <v>5</v>
      </c>
      <c r="W27" s="45"/>
      <c r="X27" s="45" t="s">
        <v>33</v>
      </c>
      <c r="Y27" s="45"/>
      <c r="Z27" s="45" t="s">
        <v>34</v>
      </c>
      <c r="AA27" s="45"/>
      <c r="AB27" s="49" t="s">
        <v>35</v>
      </c>
    </row>
    <row r="28" spans="4:28" ht="24.95" customHeight="1" x14ac:dyDescent="0.15">
      <c r="D28" s="50" t="s">
        <v>24</v>
      </c>
      <c r="E28" s="51"/>
      <c r="F28" s="51"/>
      <c r="G28" s="51"/>
      <c r="H28" s="51"/>
      <c r="I28" s="51"/>
      <c r="J28" s="51"/>
      <c r="K28" s="51"/>
      <c r="L28" s="51"/>
      <c r="M28" s="51"/>
      <c r="N28" s="51"/>
      <c r="O28" s="51"/>
      <c r="P28" s="51"/>
      <c r="Q28" s="51"/>
      <c r="R28" s="51"/>
      <c r="S28" s="51"/>
      <c r="T28" s="51"/>
      <c r="U28" s="28"/>
      <c r="V28" s="52"/>
      <c r="W28" s="52"/>
      <c r="X28" s="52"/>
      <c r="Y28" s="52"/>
      <c r="Z28" s="52"/>
      <c r="AA28" s="52"/>
      <c r="AB28" s="53"/>
    </row>
    <row r="29" spans="4:28" ht="24.95" customHeight="1" x14ac:dyDescent="0.15">
      <c r="D29" s="46"/>
      <c r="E29" s="37"/>
      <c r="F29" s="11" t="s">
        <v>45</v>
      </c>
      <c r="G29" s="41"/>
      <c r="H29" s="41"/>
      <c r="I29" s="42"/>
      <c r="J29" s="56" t="str">
        <f>IF($B$3="","",HLOOKUP("障がい福祉サービス受給者証番号",利用者登録台帳,$B$3+1,FALSE))</f>
        <v/>
      </c>
      <c r="K29" s="57"/>
      <c r="L29" s="57"/>
      <c r="M29" s="57"/>
      <c r="N29" s="57"/>
      <c r="O29" s="57"/>
      <c r="P29" s="57"/>
      <c r="Q29" s="57"/>
      <c r="R29" s="57"/>
      <c r="S29" s="57"/>
      <c r="T29" s="57"/>
      <c r="U29" s="57"/>
      <c r="V29" s="57"/>
      <c r="W29" s="57"/>
      <c r="X29" s="57"/>
      <c r="Y29" s="57"/>
      <c r="Z29" s="57"/>
      <c r="AA29" s="57"/>
      <c r="AB29" s="58"/>
    </row>
    <row r="30" spans="4:28" ht="24.95" customHeight="1" x14ac:dyDescent="0.15">
      <c r="D30" s="18"/>
      <c r="E30" s="37"/>
      <c r="F30" s="11" t="s">
        <v>36</v>
      </c>
      <c r="G30" s="11"/>
      <c r="H30" s="11"/>
      <c r="I30" s="47"/>
      <c r="J30" s="60" t="s">
        <v>2</v>
      </c>
      <c r="K30" s="60"/>
      <c r="L30" s="75"/>
      <c r="M30" s="59" t="str">
        <f>IF($B$3="","　　　　　年　　　月　　　日～　　　　　年　　　月　　　日",DATESTRING(HLOOKUP("短期入所支給開始日",利用者登録台帳,$B$3+1,FALSE))&amp;"　～　"&amp;DATESTRING(HLOOKUP("短期入所支給満了日",利用者登録台帳,$B$3+1,FALSE)))</f>
        <v>　　　　　年　　　月　　　日～　　　　　年　　　月　　　日</v>
      </c>
      <c r="N30" s="60"/>
      <c r="O30" s="60"/>
      <c r="P30" s="60"/>
      <c r="Q30" s="60"/>
      <c r="R30" s="60"/>
      <c r="S30" s="60"/>
      <c r="T30" s="60"/>
      <c r="U30" s="60"/>
      <c r="V30" s="60"/>
      <c r="W30" s="60"/>
      <c r="X30" s="60"/>
      <c r="Y30" s="60"/>
      <c r="Z30" s="60"/>
      <c r="AA30" s="60"/>
      <c r="AB30" s="61"/>
    </row>
    <row r="31" spans="4:28" ht="24.95" customHeight="1" thickBot="1" x14ac:dyDescent="0.2">
      <c r="D31" s="19"/>
      <c r="E31" s="86"/>
      <c r="F31" s="87"/>
      <c r="G31" s="87"/>
      <c r="H31" s="43"/>
      <c r="I31" s="20"/>
      <c r="J31" s="90"/>
      <c r="K31" s="91"/>
      <c r="L31" s="92"/>
      <c r="M31" s="88"/>
      <c r="N31" s="88"/>
      <c r="O31" s="88"/>
      <c r="P31" s="88"/>
      <c r="Q31" s="88"/>
      <c r="R31" s="88"/>
      <c r="S31" s="88"/>
      <c r="T31" s="88"/>
      <c r="U31" s="88"/>
      <c r="V31" s="88"/>
      <c r="W31" s="88"/>
      <c r="X31" s="88"/>
      <c r="Y31" s="88"/>
      <c r="Z31" s="88"/>
      <c r="AA31" s="88"/>
      <c r="AB31" s="89"/>
    </row>
    <row r="32" spans="4:28" ht="13.5" customHeight="1" thickBot="1" x14ac:dyDescent="0.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4:28" ht="55.5" customHeight="1" thickBot="1" x14ac:dyDescent="0.2">
      <c r="D33" s="82" t="s">
        <v>43</v>
      </c>
      <c r="E33" s="83"/>
      <c r="F33" s="84"/>
      <c r="G33" s="99" t="str">
        <f>IF($B$3="","",HLOOKUP("変更事由",利用者登録台帳,$B$3+1,FALSE))</f>
        <v/>
      </c>
      <c r="H33" s="100"/>
      <c r="I33" s="100"/>
      <c r="J33" s="100"/>
      <c r="K33" s="100"/>
      <c r="L33" s="100"/>
      <c r="M33" s="100"/>
      <c r="N33" s="100"/>
      <c r="O33" s="100"/>
      <c r="P33" s="100"/>
      <c r="Q33" s="100"/>
      <c r="R33" s="100"/>
      <c r="S33" s="100"/>
      <c r="T33" s="100"/>
      <c r="U33" s="100"/>
      <c r="V33" s="100"/>
      <c r="W33" s="100"/>
      <c r="X33" s="100"/>
      <c r="Y33" s="100"/>
      <c r="Z33" s="100"/>
      <c r="AA33" s="100"/>
      <c r="AB33" s="101"/>
    </row>
    <row r="34" spans="4:28" ht="12" x14ac:dyDescent="0.15">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4:28" s="21" customFormat="1" ht="20.25" customHeight="1" x14ac:dyDescent="0.15">
      <c r="D35" s="85" t="s">
        <v>18</v>
      </c>
      <c r="E35" s="93" t="s">
        <v>19</v>
      </c>
      <c r="F35" s="93"/>
      <c r="G35" s="93"/>
      <c r="H35" s="95" t="str">
        <f>IF($B$3="","",HLOOKUP("届出者ﾌﾘｶﾞﾅ",利用者登録台帳,$B$3+1,FALSE))</f>
        <v/>
      </c>
      <c r="I35" s="95"/>
      <c r="J35" s="95"/>
      <c r="K35" s="95"/>
      <c r="L35" s="95"/>
      <c r="M35" s="95"/>
      <c r="N35" s="95"/>
      <c r="O35" s="93" t="s">
        <v>32</v>
      </c>
      <c r="P35" s="93"/>
      <c r="Q35" s="93"/>
      <c r="R35" s="93"/>
      <c r="S35" s="93"/>
    </row>
    <row r="36" spans="4:28" s="21" customFormat="1" ht="30.75" customHeight="1" x14ac:dyDescent="0.15">
      <c r="D36" s="85"/>
      <c r="E36" s="93"/>
      <c r="F36" s="93"/>
      <c r="G36" s="93"/>
      <c r="H36" s="96" t="str">
        <f>IF($B$3="","",HLOOKUP("届出者氏名",利用者登録台帳,$B$3+1,FALSE))</f>
        <v/>
      </c>
      <c r="I36" s="96"/>
      <c r="J36" s="96"/>
      <c r="K36" s="96"/>
      <c r="L36" s="96"/>
      <c r="M36" s="96"/>
      <c r="N36" s="96"/>
      <c r="O36" s="94" t="str">
        <f>IF($B$3="","",HLOOKUP("申請者との関係",利用者登録台帳,$B$3+1,FALSE))</f>
        <v/>
      </c>
      <c r="P36" s="94"/>
      <c r="Q36" s="94"/>
      <c r="R36" s="94"/>
      <c r="S36" s="94"/>
    </row>
    <row r="37" spans="4:28" s="21" customFormat="1" ht="16.5" customHeight="1" x14ac:dyDescent="0.15">
      <c r="D37" s="85"/>
      <c r="E37" s="94" t="s">
        <v>20</v>
      </c>
      <c r="F37" s="94"/>
      <c r="G37" s="94"/>
      <c r="H37" s="22" t="str">
        <f>IF($B$3="","〒","〒"&amp;HLOOKUP("届出者〒",利用者登録台帳,$B$3+1,FALSE))</f>
        <v>〒</v>
      </c>
      <c r="I37" s="22"/>
      <c r="J37" s="22"/>
      <c r="K37" s="22"/>
      <c r="L37" s="22"/>
      <c r="M37" s="22"/>
      <c r="N37" s="22"/>
      <c r="O37" s="22"/>
      <c r="P37" s="22"/>
      <c r="Q37" s="22"/>
      <c r="R37" s="22"/>
      <c r="S37" s="23"/>
    </row>
    <row r="38" spans="4:28" s="21" customFormat="1" ht="16.5" customHeight="1" x14ac:dyDescent="0.15">
      <c r="D38" s="85"/>
      <c r="E38" s="94"/>
      <c r="F38" s="94"/>
      <c r="G38" s="94"/>
      <c r="H38" s="24" t="str">
        <f>IF($B$3="","",HLOOKUP("届出者住所",利用者登録台帳,$B$3+1,FALSE))</f>
        <v/>
      </c>
      <c r="I38" s="24"/>
      <c r="J38" s="24"/>
      <c r="K38" s="24"/>
      <c r="L38" s="24"/>
      <c r="M38" s="24"/>
      <c r="N38" s="24"/>
      <c r="O38" s="24"/>
      <c r="P38" s="24"/>
      <c r="Q38" s="24"/>
      <c r="R38" s="24"/>
      <c r="S38" s="25"/>
      <c r="T38" s="97" t="s">
        <v>21</v>
      </c>
      <c r="U38" s="98"/>
      <c r="V38" s="98"/>
      <c r="W38" s="98"/>
      <c r="X38" s="98"/>
      <c r="Y38" s="98"/>
      <c r="Z38" s="98"/>
      <c r="AA38" s="98"/>
    </row>
    <row r="39" spans="4:28" s="21" customFormat="1" ht="16.5" customHeight="1" x14ac:dyDescent="0.15">
      <c r="D39" s="85"/>
      <c r="E39" s="94"/>
      <c r="F39" s="94"/>
      <c r="G39" s="94"/>
      <c r="H39" s="26"/>
      <c r="I39" s="26"/>
      <c r="J39" s="26" t="s">
        <v>22</v>
      </c>
      <c r="K39" s="26"/>
      <c r="L39" s="26"/>
      <c r="M39" s="26"/>
      <c r="N39" s="26" t="str">
        <f>IF($B$3="","",HLOOKUP("届出者電話番号",利用者登録台帳,$B$3+1,FALSE))</f>
        <v/>
      </c>
      <c r="O39" s="26"/>
      <c r="P39" s="26"/>
      <c r="Q39" s="26"/>
      <c r="R39" s="26"/>
      <c r="S39" s="27"/>
      <c r="T39" s="97"/>
      <c r="U39" s="98"/>
      <c r="V39" s="98"/>
      <c r="W39" s="98"/>
      <c r="X39" s="98"/>
      <c r="Y39" s="98"/>
      <c r="Z39" s="98"/>
      <c r="AA39" s="98"/>
    </row>
    <row r="42" spans="4:28" s="21" customFormat="1" ht="18" customHeight="1" x14ac:dyDescent="0.15">
      <c r="D42" s="21" t="s">
        <v>11</v>
      </c>
    </row>
    <row r="43" spans="4:28" s="21" customFormat="1" ht="16.5" customHeight="1" x14ac:dyDescent="0.15">
      <c r="E43" s="21" t="s">
        <v>12</v>
      </c>
    </row>
    <row r="44" spans="4:28" s="21" customFormat="1" ht="16.5" customHeight="1" x14ac:dyDescent="0.15">
      <c r="E44" s="21" t="s">
        <v>13</v>
      </c>
    </row>
    <row r="45" spans="4:28" s="21" customFormat="1" ht="13.5" x14ac:dyDescent="0.15">
      <c r="E45" s="80" t="s">
        <v>14</v>
      </c>
      <c r="F45" s="80"/>
      <c r="G45" s="80"/>
      <c r="H45" s="80"/>
      <c r="I45" s="80"/>
      <c r="J45" s="80"/>
      <c r="K45" s="80"/>
      <c r="L45" s="80"/>
      <c r="M45" s="80"/>
      <c r="N45" s="80"/>
      <c r="O45" s="80"/>
      <c r="P45" s="80"/>
      <c r="Q45" s="80"/>
      <c r="R45" s="80"/>
      <c r="S45" s="80"/>
      <c r="T45" s="80"/>
      <c r="U45" s="80"/>
      <c r="V45" s="80"/>
      <c r="W45" s="80"/>
      <c r="X45" s="80"/>
      <c r="Y45" s="80"/>
      <c r="Z45" s="80"/>
      <c r="AA45" s="81"/>
    </row>
    <row r="46" spans="4:28" s="21" customFormat="1" ht="16.5" customHeight="1" x14ac:dyDescent="0.15">
      <c r="E46" s="21" t="s">
        <v>15</v>
      </c>
    </row>
    <row r="47" spans="4:28" s="21" customFormat="1" ht="16.5" customHeight="1" x14ac:dyDescent="0.15">
      <c r="E47" s="21" t="s">
        <v>16</v>
      </c>
    </row>
    <row r="48" spans="4:28" s="21" customFormat="1" ht="16.5" customHeight="1" x14ac:dyDescent="0.15">
      <c r="E48" s="21" t="s">
        <v>17</v>
      </c>
    </row>
  </sheetData>
  <mergeCells count="61">
    <mergeCell ref="D27:G27"/>
    <mergeCell ref="D26:I26"/>
    <mergeCell ref="D16:H16"/>
    <mergeCell ref="D19:G20"/>
    <mergeCell ref="I16:AB16"/>
    <mergeCell ref="I24:AB24"/>
    <mergeCell ref="I19:AB19"/>
    <mergeCell ref="I20:AB20"/>
    <mergeCell ref="I17:AB17"/>
    <mergeCell ref="I18:AB18"/>
    <mergeCell ref="I22:AB22"/>
    <mergeCell ref="I23:AB23"/>
    <mergeCell ref="D21:F24"/>
    <mergeCell ref="G21:G22"/>
    <mergeCell ref="G23:G24"/>
    <mergeCell ref="D17:H18"/>
    <mergeCell ref="D9:F12"/>
    <mergeCell ref="R9:S10"/>
    <mergeCell ref="G10:H10"/>
    <mergeCell ref="G11:H12"/>
    <mergeCell ref="J11:O11"/>
    <mergeCell ref="G9:H9"/>
    <mergeCell ref="I9:Q9"/>
    <mergeCell ref="D14:H15"/>
    <mergeCell ref="R13:S14"/>
    <mergeCell ref="I14:Q15"/>
    <mergeCell ref="I13:Q13"/>
    <mergeCell ref="D13:H13"/>
    <mergeCell ref="D2:AB2"/>
    <mergeCell ref="V8:X8"/>
    <mergeCell ref="D7:AB7"/>
    <mergeCell ref="O8:U8"/>
    <mergeCell ref="L8:N8"/>
    <mergeCell ref="Y8:AB8"/>
    <mergeCell ref="E45:AA45"/>
    <mergeCell ref="D33:F33"/>
    <mergeCell ref="D35:D39"/>
    <mergeCell ref="E31:G31"/>
    <mergeCell ref="V31:AB31"/>
    <mergeCell ref="J31:L31"/>
    <mergeCell ref="E35:G36"/>
    <mergeCell ref="E37:G39"/>
    <mergeCell ref="O35:S35"/>
    <mergeCell ref="O36:S36"/>
    <mergeCell ref="H35:N35"/>
    <mergeCell ref="H36:N36"/>
    <mergeCell ref="T38:AA39"/>
    <mergeCell ref="G33:AB33"/>
    <mergeCell ref="M31:U31"/>
    <mergeCell ref="J29:AB29"/>
    <mergeCell ref="M30:AB30"/>
    <mergeCell ref="I4:J4"/>
    <mergeCell ref="R11:AA11"/>
    <mergeCell ref="U13:AB14"/>
    <mergeCell ref="I10:Q10"/>
    <mergeCell ref="U10:AB10"/>
    <mergeCell ref="V15:AB15"/>
    <mergeCell ref="I21:AB21"/>
    <mergeCell ref="J30:L30"/>
    <mergeCell ref="J27:L27"/>
    <mergeCell ref="I12:AB12"/>
  </mergeCells>
  <phoneticPr fontId="2"/>
  <printOptions horizontalCentered="1"/>
  <pageMargins left="0.78740157480314965" right="0.78740157480314965" top="0.59055118110236227" bottom="0.19685039370078741" header="0.19685039370078741" footer="0.19685039370078741"/>
  <pageSetup paperSize="9" scale="93" orientation="portrait" r:id="rId1"/>
  <headerFooter alignWithMargins="0">
    <oddHeader>&amp;R&amp;"ＭＳ 明朝,標準"（様式第1号）</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I E A A B Q S w M E F A A C A A g A Q p q U S y G c q P y o A A A A + A A A A B I A H A B D b 2 5 m a W c v U G F j a 2 F n Z S 5 4 b W w g o h g A K K A U A A A A A A A A A A A A A A A A A A A A A A A A A A A A h Y / R C o I w G I V f R X b v N l e C y e + 8 6 C 4 S h C C 6 H X P p S m e 4 m b 5 b F z 1 S r 5 B Q V n d d n s N 3 4 D u P 2 x 3 S s a m 9 q + q s b k 2 C A k y R p 4 x s C 2 3 K B P X u 6 E c o 5 Z A L e R a l 8 i b Y 2 H i 0 O k G V c 5 e Y k G E Y 8 L D A b V c S R m l A D t l 2 J y v V C F 8 b 6 4 S R C n 1 W x f 8 V 4 r B / y X C G Q 4 q X U b j C L A q A z D V k 2 n w R N h l j C u S n h H V f u 7 5 T / C T 8 T Q 5 k j k D e L / g T U E s D B B Q A A g A I A E K a l E 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m p R L 5 D 1 3 p L g B A A A I B A A A E w A c A E Z v c m 1 1 b G F z L 1 N l Y 3 R p b 2 4 x L m 0 g o h g A K K A U A A A A A A A A A A A A A A A A A A A A A A A A A A A A h Z N P S w J B G I f v g t 9 h 2 V O B C U J 0 k Q 4 h B l 2 6 J B S I h 7 U m E v d P r B M U I q i b l W h s R F a k F F G S J Y p h Z F m 7 X 2 a c 3 e 2 0 X 6 E R c y t q d C 8 L 8 z w 7 7 7 y / e T c B V m F M E p m l w d v n d 7 v c r s Q G J 4 M 1 p t c t G N W G k U 9 j t Y V f 2 k j Z Q 8 o 7 U k 6 R U m d m G R 5 A t 4 s h D 8 p q / f X s K 1 k M b q 8 C 3 h v Y k m U g w m V J j k c l K T 4 x m Q w v c g K Y Z X 9 u 4 W M j q X B A E i E x I 5 7 B V v g 2 b 5 S f U K a E s k W U u c K X B b J n i I v y w B u S O T G x L s l C Q O K 3 B D G 0 s w k S E 0 5 p T z L J L k p e 1 s M s i H B m 2 t v H K Q + T Z L 9 7 O D o 0 7 1 p E g A Q x E G z D 3 9 z W i 7 Z + b m v P t n 5 p 6 z m 6 i N L H d N g v V K n h y o h C H + U 3 6 / 7 R L D 1 g t U O 3 5 u d W 6 D A 4 J X A x / g + 3 a g + 4 p J q V g t X o k E y + w s 5 2 k H K H l L a t d W 2 t Z e u 7 p M G / O f 3 8 1 i j u 4 + Y F f n 0 y K g f G W X V Y Z 4 2 D A M a E g W + e t K 1 6 w U r n K L k 6 f F y u j v h f r g 4 c k e v b j X V d I 4 q V 6 Z C z 0 L n R U k f y s Q M w F P 8 d g C H s a S o 5 K 7 2 R k b f v W O T 2 x y m U G T D a p V 6 3 a 9 a a + K D 6 C 6 Y m 3 a 6 Y S P v N / J 9 Q S w E C L Q A U A A I A C A B C m p R L I Z y o / K g A A A D 4 A A A A E g A A A A A A A A A A A A A A A A A A A A A A Q 2 9 u Z m l n L 1 B h Y 2 t h Z 2 U u e G 1 s U E s B A i 0 A F A A C A A g A Q p q U S w / K 6 a u k A A A A 6 Q A A A B M A A A A A A A A A A A A A A A A A 9 A A A A F t D b 2 5 0 Z W 5 0 X 1 R 5 c G V z X S 5 4 b W x Q S w E C L Q A U A A I A C A B C m p R L 5 D 1 3 p L g B A A A I B A A A E w A A A A A A A A A A A A A A A A D l A Q A A R m 9 y b X V s Y X M v U 2 V j d G l v b j E u b V B L B Q Y A A A A A A w A D A M I A A A D q 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v G w A A A A A A A M 0 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U 0 J U J B J T h C J U U 2 J U E 1 J U F E J U U 2 J T g 5 J T g w J U U 1 J T h G J U I w J U U 1 J U I 4 J U I z J U U z J T g z J T g 2 J U U z J T g z J U J D J U U z J T g z J T k 2 J U U z J T g z J U F C P C 9 J d G V t U G F 0 a D 4 8 L 0 l 0 Z W 1 M b 2 N h d G l v b j 4 8 U 3 R h Y m x l R W 5 0 c m l l c z 4 8 R W 5 0 c n k g V H l w Z T 0 i S X N Q c m l 2 Y X R l I i B W Y W x 1 Z T 0 i b D A 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T d G F 0 d X M i I F Z h b H V l P S J z Q 2 9 t c G x l d G U i I C 8 + P E V u d H J 5 I F R 5 c G U 9 I k Z p b G x D b 3 V u d C I g V m F s d W U 9 I m w x I i A v P j x F b n R y e S B U e X B l P S J G a W x s R X J y b 3 J D b 3 V u d C I g V m F s d W U 9 I m w w I i A v P j x F b n R y e S B U e X B l P S J G a W x s Q 2 9 s d W 1 u V H l w Z X M i I F Z h b H V l P S J z Q X d Z R 0 J n W U d C Z 1 l E Q n d Z R 0 J n W U d C Z 1 l H Q m d Z R 0 J n W T 0 i I C 8 + P E V u d H J 5 I F R 5 c G U 9 I k Z p b G x D b 2 x 1 b W 5 O Y W 1 l c y I g V m F s d W U 9 I n N b J n F 1 b 3 Q 7 T m 8 u J n F 1 b 3 Q 7 L C Z x d W 9 0 O + S 6 i + a l r e a J g O W Q j e e n s C Z x d W 9 0 O y w m c X V v d D v k u o v m p a 3 m i Y D v v o z v v p j v v b b v v p 7 v v o U m c X V v d D s s J n F 1 b 3 Q 7 5 L q L 5 q W t 5 o m A 4 4 C S J n F 1 b 3 Q 7 L C Z x d W 9 0 O + S 6 i + a l r e a J g O a J g O W c q O W c s C Z x d W 9 0 O y w m c X V v d D v k u o v m p a 3 m i Y D p m 7 v o q b H n l a r l j 7 c m c X V v d D s s J n F 1 b 3 Q 7 5 L q L 5 q W t 5 o m A R k F Y J n F 1 b 3 Q 7 L C Z x d W 9 0 O + S 6 i + a l r e a J g E U t b W F p b C Z x d W 9 0 O y w m c X V v d D v o q K r l l Y / n n I v o r b f j g r n j g 4 b j g 7 z j g r f j g 6 f j g 7 P v v b r v v b D v v o T v v p 4 m c X V v d D s s J n F 1 b 3 Q 7 6 K i q 5 Z W P 5 5 y L 6 K 2 3 5 o y H 5 a 6 a 5 b m 0 5 p y I 5 p e l J n F 1 b 3 Q 7 L C Z x d W 9 0 O + e U s + i r i + i A h e W Q j e e n s C Z x d W 9 0 O y w m c X V v d D v n l L P o q 4 v o g I X v v o z v v p j v v b b v v p 7 v v o U m c X V v d D s s J n F 1 b 3 Q 7 5 5 S z 6 K u L 6 I C F 4 4 C S J n F 1 b 3 Q 7 L C Z x d W 9 0 O + e U s + i r i + i A h e a J g O W c q O W c s C Z x d W 9 0 O y w m c X V v d D v k u 6 P o o a j o g I X o g b f l k I 0 m c X V v d D s s J n F 1 b 3 Q 7 5 L u j 6 K G o 6 I C F 5 r C P 5 Z C N J n F 1 b 3 Q 7 L C Z x d W 9 0 O + S 7 o + i h q O i A h e + + j O + + m O + 9 t u + + n u + + h S Z x d W 9 0 O y w m c X V v d D v k u 6 P o o a j o g I X j g J I m c X V v d D s s J n F 1 b 3 Q 7 5 L u j 6 K G o 6 I C F 5 L 2 P 5 o m A J n F 1 b 3 Q 7 L C Z x d W 9 0 O + e U s + i r i + i A h e m b u + i p s e e V q u W P t y Z x d W 9 0 O y w m c X V v d D v n l L P o q 4 v o g I V G Q V j n l a r l j 7 c m c X V v d D s s J n F 1 b 3 Q 7 5 5 S z 6 K u L 6 I C F R S 1 t Y W l s J n F 1 b 3 Q 7 L C Z x d W 9 0 O + a z l e S 6 u u e o r u W I p S Z x d W 9 0 O 1 0 i I C 8 + P E V u d H J 5 I F R 5 c G U 9 I k Z p b G x F c n J v c k N v Z G U i I F Z h b H V l P S J z V W 5 r b m 9 3 b i I g L z 4 8 R W 5 0 c n k g V H l w Z T 0 i R m l s b E x h c 3 R V c G R h d G V k I i B W Y W x 1 Z T 0 i Z D I w M T c t M T I t M j B U M T A 6 M T U 6 N T Q u N T Y y M z M w N 1 o i I C 8 + P E V u d H J 5 I F R 5 c G U 9 I k Z p b G x l Z E N v b X B s Z X R l U m V z d W x 0 V G 9 X b 3 J r c 2 h l Z X Q i I F Z h b H V l P S J s M S I g L z 4 8 R W 5 0 c n k g V H l w Z T 0 i Q W R k Z W R U b 0 R h d G F N b 2 R l b C I g V m F s d W U 9 I m w w I i A v P j x F b n R y e S B U e X B l P S J S Z W N v d m V y e V R h c m d l d F N o Z W V 0 I i B W Y W x 1 Z T 0 i c 1 N o Z W V 0 M S I g L z 4 8 R W 5 0 c n k g V H l w Z T 0 i U m V j b 3 Z l c n l U Y X J n Z X R D b 2 x 1 b W 4 i I F Z h b H V l P S J s M S I g L z 4 8 R W 5 0 c n k g V H l w Z T 0 i U m V j b 3 Z l c n l U Y X J n Z X R S b 3 c i I F Z h b H V l P S J s M S I g L z 4 8 R W 5 0 c n k g V H l w Z T 0 i U m V s Y X R p b 2 5 z a G l w S W 5 m b 0 N v b n R h a W 5 l c i I g V m F s d W U 9 I n N 7 J n F 1 b 3 Q 7 Y 2 9 s d W 1 u Q 2 9 1 b n Q m c X V v d D s 6 M j M s J n F 1 b 3 Q 7 a 2 V 5 Q 2 9 s d W 1 u T m F t Z X M m c X V v d D s 6 W 1 0 s J n F 1 b 3 Q 7 c X V l c n l S Z W x h d G l v b n N o a X B z J n F 1 b 3 Q 7 O l t d L C Z x d W 9 0 O 2 N v b H V t b k l k Z W 5 0 a X R p Z X M m c X V v d D s 6 W y Z x d W 9 0 O 1 N l Y 3 R p b 2 4 x L + S 6 i + a l r e a J g O W P s O W 4 s + O D h u O D v O O D l u O D q y / l p I n m m 7 T j g Z X j g o z j g Z / l n o s u e 0 5 v L i w w f S Z x d W 9 0 O y w m c X V v d D t T Z W N 0 a W 9 u M S / k u o v m p a 3 m i Y D l j 7 D l u L P j g 4 b j g 7 z j g 5 b j g 6 s v 5 a S J 5 p u 0 4 4 G V 4 4 K M 4 4 G f 5 Z 6 L L n v k u o v m p a 3 m i Y D l k I 3 n p 7 A s M X 0 m c X V v d D s s J n F 1 b 3 Q 7 U 2 V j d G l v b j E v 5 L q L 5 q W t 5 o m A 5 Y + w 5 b i z 4 4 O G 4 4 O 8 4 4 O W 4 4 O r L + W k i e a b t O O B l e O C j O O B n + W e i y 5 7 5 L q L 5 q W t 5 o m A 7 7 6 M 7 7 6 Y 7 7 2 2 7 7 6 e 7 7 6 F L D J 9 J n F 1 b 3 Q 7 L C Z x d W 9 0 O 1 N l Y 3 R p b 2 4 x L + S 6 i + a l r e a J g O W P s O W 4 s + O D h u O D v O O D l u O D q y / l p I n m m 7 T j g Z X j g o z j g Z / l n o s u e + S 6 i + a l r e a J g O O A k i w z f S Z x d W 9 0 O y w m c X V v d D t T Z W N 0 a W 9 u M S / k u o v m p a 3 m i Y D l j 7 D l u L P j g 4 b j g 7 z j g 5 b j g 6 s v 5 a S J 5 p u 0 4 4 G V 4 4 K M 4 4 G f 5 Z 6 L L n v k u o v m p a 3 m i Y D m i Y D l n K j l n L A s N H 0 m c X V v d D s s J n F 1 b 3 Q 7 U 2 V j d G l v b j E v 5 L q L 5 q W t 5 o m A 5 Y + w 5 b i z 4 4 O G 4 4 O 8 4 4 O W 4 4 O r L + W k i e a b t O O B l e O C j O O B n + W e i y 5 7 5 L q L 5 q W t 5 o m A 6 Z u 7 6 K m x 5 5 W q 5 Y + 3 L D V 9 J n F 1 b 3 Q 7 L C Z x d W 9 0 O 1 N l Y 3 R p b 2 4 x L + S 6 i + a l r e a J g O W P s O W 4 s + O D h u O D v O O D l u O D q y / l p I n m m 7 T j g Z X j g o z j g Z / l n o s u e + S 6 i + a l r e a J g E Z B W C w 2 f S Z x d W 9 0 O y w m c X V v d D t T Z W N 0 a W 9 u M S / k u o v m p a 3 m i Y D l j 7 D l u L P j g 4 b j g 7 z j g 5 b j g 6 s v 5 a S J 5 p u 0 4 4 G V 4 4 K M 4 4 G f 5 Z 6 L L n v k u o v m p a 3 m i Y B F L W 1 h a W w s N 3 0 m c X V v d D s s J n F 1 b 3 Q 7 U 2 V j d G l v b j E v 5 L q L 5 q W t 5 o m A 5 Y + w 5 b i z 4 4 O G 4 4 O 8 4 4 O W 4 4 O r L + W k i e a b t O O B l e O C j O O B n + W e i y 5 7 6 K i q 5 Z W P 5 5 y L 6 K 2 3 4 4 K 5 4 4 O G 4 4 O 8 4 4 K 3 4 4 O n 4 4 O z 7 7 2 6 7 7 2 w 7 7 6 E 7 7 6 e L D h 9 J n F 1 b 3 Q 7 L C Z x d W 9 0 O 1 N l Y 3 R p b 2 4 x L + S 6 i + a l r e a J g O W P s O W 4 s + O D h u O D v O O D l u O D q y / l p I n m m 7 T j g Z X j g o z j g Z / l n o s u e + i o q u W V j + e c i + i t t + a M h + W u m u W 5 t O a c i O a X p S w 5 f S Z x d W 9 0 O y w m c X V v d D t T Z W N 0 a W 9 u M S / k u o v m p a 3 m i Y D l j 7 D l u L P j g 4 b j g 7 z j g 5 b j g 6 s v 5 a S J 5 p u 0 4 4 G V 4 4 K M 4 4 G f 5 Z 6 L L n v n l L P o q 4 v o g I X l k I 3 n p 7 A s M T B 9 J n F 1 b 3 Q 7 L C Z x d W 9 0 O 1 N l Y 3 R p b 2 4 x L + S 6 i + a l r e a J g O W P s O W 4 s + O D h u O D v O O D l u O D q y / l p I n m m 7 T j g Z X j g o z j g Z / l n o s u e + e U s + i r i + i A h e + + j O + + m O + 9 t u + + n u + + h S w x M X 0 m c X V v d D s s J n F 1 b 3 Q 7 U 2 V j d G l v b j E v 5 L q L 5 q W t 5 o m A 5 Y + w 5 b i z 4 4 O G 4 4 O 8 4 4 O W 4 4 O r L + W k i e a b t O O B l e O C j O O B n + W e i y 5 7 5 5 S z 6 K u L 6 I C F 4 4 C S L D E y f S Z x d W 9 0 O y w m c X V v d D t T Z W N 0 a W 9 u M S / k u o v m p a 3 m i Y D l j 7 D l u L P j g 4 b j g 7 z j g 5 b j g 6 s v 5 a S J 5 p u 0 4 4 G V 4 4 K M 4 4 G f 5 Z 6 L L n v n l L P o q 4 v o g I X m i Y D l n K j l n L A s M T N 9 J n F 1 b 3 Q 7 L C Z x d W 9 0 O 1 N l Y 3 R p b 2 4 x L + S 6 i + a l r e a J g O W P s O W 4 s + O D h u O D v O O D l u O D q y / l p I n m m 7 T j g Z X j g o z j g Z / l n o s u e + S 7 o + i h q O i A h e i B t + W Q j S w x N H 0 m c X V v d D s s J n F 1 b 3 Q 7 U 2 V j d G l v b j E v 5 L q L 5 q W t 5 o m A 5 Y + w 5 b i z 4 4 O G 4 4 O 8 4 4 O W 4 4 O r L + W k i e a b t O O B l e O C j O O B n + W e i y 5 7 5 L u j 6 K G o 6 I C F 5 r C P 5 Z C N L D E 1 f S Z x d W 9 0 O y w m c X V v d D t T Z W N 0 a W 9 u M S / k u o v m p a 3 m i Y D l j 7 D l u L P j g 4 b j g 7 z j g 5 b j g 6 s v 5 a S J 5 p u 0 4 4 G V 4 4 K M 4 4 G f 5 Z 6 L L n v k u 6 P o o a j o g I X v v o z v v p j v v b b v v p 7 v v o U s M T Z 9 J n F 1 b 3 Q 7 L C Z x d W 9 0 O 1 N l Y 3 R p b 2 4 x L + S 6 i + a l r e a J g O W P s O W 4 s + O D h u O D v O O D l u O D q y / l p I n m m 7 T j g Z X j g o z j g Z / l n o s u e + S 7 o + i h q O i A h e O A k i w x N 3 0 m c X V v d D s s J n F 1 b 3 Q 7 U 2 V j d G l v b j E v 5 L q L 5 q W t 5 o m A 5 Y + w 5 b i z 4 4 O G 4 4 O 8 4 4 O W 4 4 O r L + W k i e a b t O O B l e O C j O O B n + W e i y 5 7 5 L u j 6 K G o 6 I C F 5 L 2 P 5 o m A L D E 4 f S Z x d W 9 0 O y w m c X V v d D t T Z W N 0 a W 9 u M S / k u o v m p a 3 m i Y D l j 7 D l u L P j g 4 b j g 7 z j g 5 b j g 6 s v 5 a S J 5 p u 0 4 4 G V 4 4 K M 4 4 G f 5 Z 6 L L n v n l L P o q 4 v o g I X p m 7 v o q b H n l a r l j 7 c s M T l 9 J n F 1 b 3 Q 7 L C Z x d W 9 0 O 1 N l Y 3 R p b 2 4 x L + S 6 i + a l r e a J g O W P s O W 4 s + O D h u O D v O O D l u O D q y / l p I n m m 7 T j g Z X j g o z j g Z / l n o s u e + e U s + i r i + i A h U Z B W O e V q u W P t y w y M H 0 m c X V v d D s s J n F 1 b 3 Q 7 U 2 V j d G l v b j E v 5 L q L 5 q W t 5 o m A 5 Y + w 5 b i z 4 4 O G 4 4 O 8 4 4 O W 4 4 O r L + W k i e a b t O O B l e O C j O O B n + W e i y 5 7 5 5 S z 6 K u L 6 I C F R S 1 t Y W l s L D I x f S Z x d W 9 0 O y w m c X V v d D t T Z W N 0 a W 9 u M S / k u o v m p a 3 m i Y D l j 7 D l u L P j g 4 b j g 7 z j g 5 b j g 6 s v 5 a S J 5 p u 0 4 4 G V 4 4 K M 4 4 G f 5 Z 6 L L n v m s 5 X k u r r n q K 7 l i K U s M j J 9 J n F 1 b 3 Q 7 X S w m c X V v d D t D b 2 x 1 b W 5 D b 3 V u d C Z x d W 9 0 O z o y M y w m c X V v d D t L Z X l D b 2 x 1 b W 5 O Y W 1 l c y Z x d W 9 0 O z p b X S w m c X V v d D t D b 2 x 1 b W 5 J Z G V u d G l 0 a W V z J n F 1 b 3 Q 7 O l s m c X V v d D t T Z W N 0 a W 9 u M S / k u o v m p a 3 m i Y D l j 7 D l u L P j g 4 b j g 7 z j g 5 b j g 6 s v 5 a S J 5 p u 0 4 4 G V 4 4 K M 4 4 G f 5 Z 6 L L n t O b y 4 s M H 0 m c X V v d D s s J n F 1 b 3 Q 7 U 2 V j d G l v b j E v 5 L q L 5 q W t 5 o m A 5 Y + w 5 b i z 4 4 O G 4 4 O 8 4 4 O W 4 4 O r L + W k i e a b t O O B l e O C j O O B n + W e i y 5 7 5 L q L 5 q W t 5 o m A 5 Z C N 5 6 e w L D F 9 J n F 1 b 3 Q 7 L C Z x d W 9 0 O 1 N l Y 3 R p b 2 4 x L + S 6 i + a l r e a J g O W P s O W 4 s + O D h u O D v O O D l u O D q y / l p I n m m 7 T j g Z X j g o z j g Z / l n o s u e + S 6 i + a l r e a J g O + + j O + + m O + 9 t u + + n u + + h S w y f S Z x d W 9 0 O y w m c X V v d D t T Z W N 0 a W 9 u M S / k u o v m p a 3 m i Y D l j 7 D l u L P j g 4 b j g 7 z j g 5 b j g 6 s v 5 a S J 5 p u 0 4 4 G V 4 4 K M 4 4 G f 5 Z 6 L L n v k u o v m p a 3 m i Y D j g J I s M 3 0 m c X V v d D s s J n F 1 b 3 Q 7 U 2 V j d G l v b j E v 5 L q L 5 q W t 5 o m A 5 Y + w 5 b i z 4 4 O G 4 4 O 8 4 4 O W 4 4 O r L + W k i e a b t O O B l e O C j O O B n + W e i y 5 7 5 L q L 5 q W t 5 o m A 5 o m A 5 Z y o 5 Z y w L D R 9 J n F 1 b 3 Q 7 L C Z x d W 9 0 O 1 N l Y 3 R p b 2 4 x L + S 6 i + a l r e a J g O W P s O W 4 s + O D h u O D v O O D l u O D q y / l p I n m m 7 T j g Z X j g o z j g Z / l n o s u e + S 6 i + a l r e a J g O m b u + i p s e e V q u W P t y w 1 f S Z x d W 9 0 O y w m c X V v d D t T Z W N 0 a W 9 u M S / k u o v m p a 3 m i Y D l j 7 D l u L P j g 4 b j g 7 z j g 5 b j g 6 s v 5 a S J 5 p u 0 4 4 G V 4 4 K M 4 4 G f 5 Z 6 L L n v k u o v m p a 3 m i Y B G Q V g s N n 0 m c X V v d D s s J n F 1 b 3 Q 7 U 2 V j d G l v b j E v 5 L q L 5 q W t 5 o m A 5 Y + w 5 b i z 4 4 O G 4 4 O 8 4 4 O W 4 4 O r L + W k i e a b t O O B l e O C j O O B n + W e i y 5 7 5 L q L 5 q W t 5 o m A R S 1 t Y W l s L D d 9 J n F 1 b 3 Q 7 L C Z x d W 9 0 O 1 N l Y 3 R p b 2 4 x L + S 6 i + a l r e a J g O W P s O W 4 s + O D h u O D v O O D l u O D q y / l p I n m m 7 T j g Z X j g o z j g Z / l n o s u e + i o q u W V j + e c i + i t t + O C u e O D h u O D v O O C t + O D p + O D s + + 9 u u + 9 s O + + h O + + n i w 4 f S Z x d W 9 0 O y w m c X V v d D t T Z W N 0 a W 9 u M S / k u o v m p a 3 m i Y D l j 7 D l u L P j g 4 b j g 7 z j g 5 b j g 6 s v 5 a S J 5 p u 0 4 4 G V 4 4 K M 4 4 G f 5 Z 6 L L n v o q K r l l Y / n n I v o r b f m j I f l r p r l u b T m n I j m l 6 U s O X 0 m c X V v d D s s J n F 1 b 3 Q 7 U 2 V j d G l v b j E v 5 L q L 5 q W t 5 o m A 5 Y + w 5 b i z 4 4 O G 4 4 O 8 4 4 O W 4 4 O r L + W k i e a b t O O B l e O C j O O B n + W e i y 5 7 5 5 S z 6 K u L 6 I C F 5 Z C N 5 6 e w L D E w f S Z x d W 9 0 O y w m c X V v d D t T Z W N 0 a W 9 u M S / k u o v m p a 3 m i Y D l j 7 D l u L P j g 4 b j g 7 z j g 5 b j g 6 s v 5 a S J 5 p u 0 4 4 G V 4 4 K M 4 4 G f 5 Z 6 L L n v n l L P o q 4 v o g I X v v o z v v p j v v b b v v p 7 v v o U s M T F 9 J n F 1 b 3 Q 7 L C Z x d W 9 0 O 1 N l Y 3 R p b 2 4 x L + S 6 i + a l r e a J g O W P s O W 4 s + O D h u O D v O O D l u O D q y / l p I n m m 7 T j g Z X j g o z j g Z / l n o s u e + e U s + i r i + i A h e O A k i w x M n 0 m c X V v d D s s J n F 1 b 3 Q 7 U 2 V j d G l v b j E v 5 L q L 5 q W t 5 o m A 5 Y + w 5 b i z 4 4 O G 4 4 O 8 4 4 O W 4 4 O r L + W k i e a b t O O B l e O C j O O B n + W e i y 5 7 5 5 S z 6 K u L 6 I C F 5 o m A 5 Z y o 5 Z y w L D E z f S Z x d W 9 0 O y w m c X V v d D t T Z W N 0 a W 9 u M S / k u o v m p a 3 m i Y D l j 7 D l u L P j g 4 b j g 7 z j g 5 b j g 6 s v 5 a S J 5 p u 0 4 4 G V 4 4 K M 4 4 G f 5 Z 6 L L n v k u 6 P o o a j o g I X o g b f l k I 0 s M T R 9 J n F 1 b 3 Q 7 L C Z x d W 9 0 O 1 N l Y 3 R p b 2 4 x L + S 6 i + a l r e a J g O W P s O W 4 s + O D h u O D v O O D l u O D q y / l p I n m m 7 T j g Z X j g o z j g Z / l n o s u e + S 7 o + i h q O i A h e a w j + W Q j S w x N X 0 m c X V v d D s s J n F 1 b 3 Q 7 U 2 V j d G l v b j E v 5 L q L 5 q W t 5 o m A 5 Y + w 5 b i z 4 4 O G 4 4 O 8 4 4 O W 4 4 O r L + W k i e a b t O O B l e O C j O O B n + W e i y 5 7 5 L u j 6 K G o 6 I C F 7 7 6 M 7 7 6 Y 7 7 2 2 7 7 6 e 7 7 6 F L D E 2 f S Z x d W 9 0 O y w m c X V v d D t T Z W N 0 a W 9 u M S / k u o v m p a 3 m i Y D l j 7 D l u L P j g 4 b j g 7 z j g 5 b j g 6 s v 5 a S J 5 p u 0 4 4 G V 4 4 K M 4 4 G f 5 Z 6 L L n v k u 6 P o o a j o g I X j g J I s M T d 9 J n F 1 b 3 Q 7 L C Z x d W 9 0 O 1 N l Y 3 R p b 2 4 x L + S 6 i + a l r e a J g O W P s O W 4 s + O D h u O D v O O D l u O D q y / l p I n m m 7 T j g Z X j g o z j g Z / l n o s u e + S 7 o + i h q O i A h e S 9 j + a J g C w x O H 0 m c X V v d D s s J n F 1 b 3 Q 7 U 2 V j d G l v b j E v 5 L q L 5 q W t 5 o m A 5 Y + w 5 b i z 4 4 O G 4 4 O 8 4 4 O W 4 4 O r L + W k i e a b t O O B l e O C j O O B n + W e i y 5 7 5 5 S z 6 K u L 6 I C F 6 Z u 7 6 K m x 5 5 W q 5 Y + 3 L D E 5 f S Z x d W 9 0 O y w m c X V v d D t T Z W N 0 a W 9 u M S / k u o v m p a 3 m i Y D l j 7 D l u L P j g 4 b j g 7 z j g 5 b j g 6 s v 5 a S J 5 p u 0 4 4 G V 4 4 K M 4 4 G f 5 Z 6 L L n v n l L P o q 4 v o g I V G Q V j n l a r l j 7 c s M j B 9 J n F 1 b 3 Q 7 L C Z x d W 9 0 O 1 N l Y 3 R p b 2 4 x L + S 6 i + a l r e a J g O W P s O W 4 s + O D h u O D v O O D l u O D q y / l p I n m m 7 T j g Z X j g o z j g Z / l n o s u e + e U s + i r i + i A h U U t b W F p b C w y M X 0 m c X V v d D s s J n F 1 b 3 Q 7 U 2 V j d G l v b j E v 5 L q L 5 q W t 5 o m A 5 Y + w 5 b i z 4 4 O G 4 4 O 8 4 4 O W 4 4 O r L + W k i e a b t O O B l e O C j O O B n + W e i y 5 7 5 r O V 5 L q 6 5 6 i u 5 Y i l L D I y f S Z x d W 9 0 O 1 0 s J n F 1 b 3 Q 7 U m V s Y X R p b 2 5 z a G l w S W 5 m b y Z x d W 9 0 O z p b X X 0 i I C 8 + P C 9 T d G F i b G V F b n R y a W V z P j w v S X R l b T 4 8 S X R l b T 4 8 S X R l b U x v Y 2 F 0 a W 9 u P j x J d G V t V H l w Z T 5 G b 3 J t d W x h P C 9 J d G V t V H l w Z T 4 8 S X R l b V B h d G g + U 2 V j d G l v b j E v J U U 0 J U J B J T h C J U U 2 J U E 1 J U F E J U U 2 J T g 5 J T g w J U U 1 J T h G J U I w J U U 1 J U I 4 J U I z J U U z J T g z J T g 2 J U U z J T g z J U J D J U U z J T g z J T k 2 J U U z J T g z J U F C L y V F M y U 4 M i V C R C V F M y U 4 M y V C Q y V F M y U 4 M i V C O T w v S X R l b V B h d G g + P C 9 J d G V t T G 9 j Y X R p b 2 4 + P F N 0 Y W J s Z U V u d H J p Z X M g L z 4 8 L 0 l 0 Z W 0 + P E l 0 Z W 0 + P E l 0 Z W 1 M b 2 N h d G l v b j 4 8 S X R l b V R 5 c G U + R m 9 y b X V s Y T w v S X R l b V R 5 c G U + P E l 0 Z W 1 Q Y X R o P l N l Y 3 R p b 2 4 x L y V F N C V C Q S U 4 Q i V F N i V B N S V B R C V F N i U 4 O S U 4 M C V F N S U 4 R i V C M C V F N S V C O C V C M y V F M y U 4 M y U 4 N i V F M y U 4 M y V C Q y V F M y U 4 M y U 5 N i V F M y U 4 M y V B Q i 8 l R T U l Q T Q l O D k l R T Y l O U I l Q j Q l R T M l O D E l O T U l R T M l O D I l O E M l R T M l O D E l O U Y l R T U l O U U l O E I 8 L 0 l 0 Z W 1 Q Y X R o P j w v S X R l b U x v Y 2 F 0 a W 9 u P j x T d G F i b G V F b n R y a W V z I C 8 + P C 9 J d G V t P j w v S X R l b X M + P C 9 M b 2 N h b F B h Y 2 t h Z 2 V N Z X R h Z G F 0 Y U Z p b G U + F g A A A F B L B Q Y A A A A A A A A A A A A A A A A A A A A A A A D a A A A A A Q A A A N C M n d 8 B F d E R j H o A w E / C l + s B A A A A G U L b R 8 9 2 U E 6 W a 2 d m t I X 7 1 w A A A A A C A A A A A A A D Z g A A w A A A A B A A A A C y P V p 2 i H + M c l w 3 Y Z 9 G 3 r y s A A A A A A S A A A C g A A A A E A A A A H R z 3 V 4 2 u D T / I g Y 8 C + X v 4 s N Q A A A A B O 3 L A y o d 4 5 X A j r X p D X 8 v B j 7 N 2 2 H N + a s A 9 k A 6 G 1 K q F L C 6 0 O 8 3 P Q 2 3 Y 7 z 5 4 t Z C m H B A 9 2 Z v E S A K Y i o M Y L g 1 v 1 o s o g R J D S 3 h u 7 h C y 3 B Q J / i X j c E U A A A A u q F 9 x i a q 9 k q N C c 1 + Y x M e 0 V Z f 2 d M = < / D a t a M a s h u p > 
</file>

<file path=customXml/itemProps1.xml><?xml version="1.0" encoding="utf-8"?>
<ds:datastoreItem xmlns:ds="http://schemas.openxmlformats.org/officeDocument/2006/customXml" ds:itemID="{D8D99A50-9ADE-4E8A-966F-4CCAB3B5B9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様1登録申請書</vt:lpstr>
      <vt:lpstr>様1登録申請書!Print_Area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i9752076</dc:creator>
  <cp:lastModifiedBy>立木純</cp:lastModifiedBy>
  <cp:lastPrinted>2024-03-11T10:56:39Z</cp:lastPrinted>
  <dcterms:created xsi:type="dcterms:W3CDTF">2008-08-21T10:17:23Z</dcterms:created>
  <dcterms:modified xsi:type="dcterms:W3CDTF">2024-04-23T06:19:43Z</dcterms:modified>
</cp:coreProperties>
</file>