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01_指定申請、加算届関係\R6年度\01_報酬改定に伴う見直し\01_20240300_R6年度制度改正対応\者\03_公開用ファイル\32_加算関係様式（者）\"/>
    </mc:Choice>
  </mc:AlternateContent>
  <bookViews>
    <workbookView xWindow="0" yWindow="0" windowWidth="28800" windowHeight="11610"/>
  </bookViews>
  <sheets>
    <sheet name="別65-1" sheetId="1" r:id="rId1"/>
  </sheets>
  <externalReferences>
    <externalReference r:id="rId2"/>
  </externalReferences>
  <definedNames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_xlnm.Print_Area" localSheetId="0">'別65-1'!$A$1:$BD$51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看護時間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AD49" i="1" s="1"/>
  <c r="AO33" i="1"/>
  <c r="AO34" i="1" s="1"/>
  <c r="AJ33" i="1"/>
  <c r="AJ34" i="1" s="1"/>
  <c r="AE33" i="1"/>
  <c r="Z33" i="1"/>
  <c r="U33" i="1"/>
  <c r="P33" i="1"/>
  <c r="P34" i="1" s="1"/>
  <c r="J33" i="1"/>
  <c r="Z34" i="1" s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33" i="1" s="1"/>
  <c r="E17" i="1"/>
  <c r="BB16" i="1"/>
  <c r="AD16" i="1"/>
  <c r="AX15" i="1"/>
  <c r="AH13" i="1"/>
  <c r="AK10" i="1"/>
  <c r="U34" i="1" l="1"/>
  <c r="AT34" i="1" s="1"/>
  <c r="AX35" i="1" s="1"/>
  <c r="AE34" i="1"/>
</calcChain>
</file>

<file path=xl/sharedStrings.xml><?xml version="1.0" encoding="utf-8"?>
<sst xmlns="http://schemas.openxmlformats.org/spreadsheetml/2006/main" count="187" uniqueCount="59">
  <si>
    <t>（別紙65-1）</t>
    <rPh sb="1" eb="3">
      <t>ベッシ</t>
    </rPh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</si>
  <si>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</si>
  <si>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</si>
  <si>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</si>
  <si>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</si>
  <si>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○</t>
  </si>
  <si>
    <t>１　事業者名等</t>
    <rPh sb="2" eb="5">
      <t>ジギョウシャ</t>
    </rPh>
    <rPh sb="5" eb="6">
      <t>メイ</t>
    </rPh>
    <rPh sb="6" eb="7">
      <t>トウ</t>
    </rPh>
    <phoneticPr fontId="5"/>
  </si>
  <si>
    <t>２　事業所類型</t>
    <rPh sb="2" eb="5">
      <t>ジギョウショ</t>
    </rPh>
    <rPh sb="5" eb="7">
      <t>ルイケイ</t>
    </rPh>
    <phoneticPr fontId="5"/>
  </si>
  <si>
    <t>法人名</t>
    <rPh sb="0" eb="2">
      <t>ホウジン</t>
    </rPh>
    <rPh sb="2" eb="3">
      <t>メイ</t>
    </rPh>
    <phoneticPr fontId="5"/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</si>
  <si>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</si>
  <si>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事業所名</t>
    <rPh sb="0" eb="3">
      <t>ジギョウショ</t>
    </rPh>
    <rPh sb="3" eb="4">
      <t>メイ</t>
    </rPh>
    <phoneticPr fontId="5"/>
  </si>
  <si>
    <t>外部サービス利用型</t>
    <rPh sb="0" eb="2">
      <t>ガイブ</t>
    </rPh>
    <rPh sb="6" eb="9">
      <t>リヨウガタ</t>
    </rPh>
    <phoneticPr fontId="5"/>
  </si>
  <si>
    <t>事業所番号</t>
    <rPh sb="0" eb="3">
      <t>ジギョウショ</t>
    </rPh>
    <rPh sb="3" eb="5">
      <t>バンゴウ</t>
    </rPh>
    <phoneticPr fontId="5"/>
  </si>
  <si>
    <t>定員</t>
    <rPh sb="0" eb="2">
      <t>テイイン</t>
    </rPh>
    <phoneticPr fontId="5"/>
  </si>
  <si>
    <t>名</t>
    <rPh sb="0" eb="1">
      <t>メイ</t>
    </rPh>
    <phoneticPr fontId="5"/>
  </si>
  <si>
    <t>※１　該当する類型の欄のプルダウンで○を選択する</t>
    <phoneticPr fontId="4"/>
  </si>
  <si>
    <t>３　運営状況</t>
    <rPh sb="2" eb="4">
      <t>ウンエイ</t>
    </rPh>
    <rPh sb="4" eb="6">
      <t>ジョウキョウ</t>
    </rPh>
    <phoneticPr fontId="5"/>
  </si>
  <si>
    <t>４　想定される利用者の障害支援区分と人数</t>
    <rPh sb="2" eb="4">
      <t>ソウテイ</t>
    </rPh>
    <rPh sb="7" eb="10">
      <t>リヨウシャ</t>
    </rPh>
    <rPh sb="11" eb="13">
      <t>ショウガイ</t>
    </rPh>
    <rPh sb="13" eb="15">
      <t>シエン</t>
    </rPh>
    <rPh sb="15" eb="17">
      <t>クブン</t>
    </rPh>
    <rPh sb="18" eb="20">
      <t>ニンズウ</t>
    </rPh>
    <phoneticPr fontId="5"/>
  </si>
  <si>
    <t>①新設又は増改築等の時点から６か月未満</t>
    <phoneticPr fontId="5"/>
  </si>
  <si>
    <t>区分１以下</t>
    <rPh sb="0" eb="2">
      <t>クブン</t>
    </rPh>
    <rPh sb="3" eb="5">
      <t>イカ</t>
    </rPh>
    <phoneticPr fontId="5"/>
  </si>
  <si>
    <t>区分４</t>
    <rPh sb="0" eb="2">
      <t>クブン</t>
    </rPh>
    <phoneticPr fontId="5"/>
  </si>
  <si>
    <t>②新設又は増改築等の時点から６か月以上１年未満</t>
    <phoneticPr fontId="5"/>
  </si>
  <si>
    <t>区分２</t>
    <rPh sb="0" eb="2">
      <t>クブン</t>
    </rPh>
    <phoneticPr fontId="5"/>
  </si>
  <si>
    <t>区分５</t>
    <rPh sb="0" eb="2">
      <t>クブン</t>
    </rPh>
    <phoneticPr fontId="5"/>
  </si>
  <si>
    <t>③新設又は増改築等の時点から１年以上</t>
    <rPh sb="8" eb="9">
      <t>トウ</t>
    </rPh>
    <phoneticPr fontId="5"/>
  </si>
  <si>
    <t>区分３</t>
    <rPh sb="0" eb="2">
      <t>クブン</t>
    </rPh>
    <phoneticPr fontId="5"/>
  </si>
  <si>
    <t>区分６</t>
    <rPh sb="0" eb="2">
      <t>クブン</t>
    </rPh>
    <phoneticPr fontId="5"/>
  </si>
  <si>
    <t>※２　該当する欄のプルダウンで○を選択する</t>
    <phoneticPr fontId="4"/>
  </si>
  <si>
    <t>合計</t>
    <rPh sb="0" eb="2">
      <t>ゴウケイ</t>
    </rPh>
    <phoneticPr fontId="5"/>
  </si>
  <si>
    <t>※３　①の場合は４のみ入力、②又は③の場合は５のみ入力すること</t>
    <phoneticPr fontId="4"/>
  </si>
  <si>
    <t>５　移行支援住居における前年度の平均利用者数</t>
    <rPh sb="2" eb="4">
      <t>イコウ</t>
    </rPh>
    <rPh sb="4" eb="6">
      <t>シエン</t>
    </rPh>
    <rPh sb="6" eb="8">
      <t>ジュウキョ</t>
    </rPh>
    <rPh sb="12" eb="15">
      <t>ゼンネンド</t>
    </rPh>
    <rPh sb="16" eb="18">
      <t>ヘイキン</t>
    </rPh>
    <rPh sb="18" eb="20">
      <t>リヨウ</t>
    </rPh>
    <rPh sb="20" eb="21">
      <t>シャ</t>
    </rPh>
    <rPh sb="21" eb="22">
      <t>スウ</t>
    </rPh>
    <phoneticPr fontId="5"/>
  </si>
  <si>
    <t>開所日数</t>
    <rPh sb="0" eb="2">
      <t>カイショ</t>
    </rPh>
    <rPh sb="2" eb="4">
      <t>ニッスウ</t>
    </rPh>
    <phoneticPr fontId="5"/>
  </si>
  <si>
    <t>延べ利用人数</t>
    <rPh sb="0" eb="1">
      <t>ノ</t>
    </rPh>
    <rPh sb="2" eb="4">
      <t>リヨウ</t>
    </rPh>
    <rPh sb="4" eb="6">
      <t>ニンズウ</t>
    </rPh>
    <phoneticPr fontId="5"/>
  </si>
  <si>
    <t>計</t>
    <rPh sb="0" eb="1">
      <t>ケイ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</si>
  <si>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</si>
  <si>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</si>
  <si>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</si>
  <si>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  <rPh sb="1" eb="2">
      <t>ガツ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</si>
  <si>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</si>
  <si>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</si>
  <si>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</si>
  <si>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</si>
  <si>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</si>
  <si>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</si>
  <si>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</si>
  <si>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</si>
  <si>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5"/>
  </si>
  <si>
    <r>
      <t>※４　「新設又は増改築等の時点から６か月未満」の場合は</t>
    </r>
    <r>
      <rPr>
        <b/>
        <u/>
        <sz val="6"/>
        <color theme="1"/>
        <rFont val="游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1"/>
  </si>
  <si>
    <r>
      <t>※５　「新設又は増改築等の時点から６か月以上１年未満」の場合は、</t>
    </r>
    <r>
      <rPr>
        <b/>
        <u/>
        <sz val="6"/>
        <color theme="1"/>
        <rFont val="游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1"/>
  </si>
  <si>
    <r>
      <t>※６　「新設又は増改築の時点から１年以上」の場合は</t>
    </r>
    <r>
      <rPr>
        <b/>
        <u/>
        <sz val="6"/>
        <color theme="1"/>
        <rFont val="游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1"/>
  </si>
  <si>
    <t>※７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</si>
  <si>
    <t>※８　個人単位で居宅介護等を利用している利用者がいる場合は、職員配置状況確認調査票の「個人居宅介護利用者（再掲）」欄に人数を入力し、職員配置状況確認調査票</t>
    <rPh sb="3" eb="5">
      <t>コジン</t>
    </rPh>
    <rPh sb="5" eb="7">
      <t>タンイ</t>
    </rPh>
    <rPh sb="8" eb="10">
      <t>キョタク</t>
    </rPh>
    <rPh sb="10" eb="12">
      <t>カイゴ</t>
    </rPh>
    <rPh sb="12" eb="13">
      <t>トウ</t>
    </rPh>
    <rPh sb="14" eb="16">
      <t>リヨウ</t>
    </rPh>
    <phoneticPr fontId="5"/>
  </si>
  <si>
    <t>　　　で計算された必要配置数に基づいて人員を配置すること</t>
    <rPh sb="4" eb="6">
      <t>ケイサン</t>
    </rPh>
    <rPh sb="9" eb="11">
      <t>ヒツヨウ</t>
    </rPh>
    <rPh sb="11" eb="13">
      <t>ハイチ</t>
    </rPh>
    <rPh sb="13" eb="14">
      <t>スウ</t>
    </rPh>
    <rPh sb="15" eb="16">
      <t>モト</t>
    </rPh>
    <phoneticPr fontId="5"/>
  </si>
  <si>
    <t>６　必要なサービス管理責任者の人員配置</t>
    <rPh sb="2" eb="4">
      <t>ヒツヨウ</t>
    </rPh>
    <rPh sb="9" eb="14">
      <t>カンリセキニンシャ</t>
    </rPh>
    <rPh sb="15" eb="17">
      <t>ジンイン</t>
    </rPh>
    <rPh sb="17" eb="19">
      <t>ハイチ</t>
    </rPh>
    <phoneticPr fontId="4"/>
  </si>
  <si>
    <t>７　実際のサービス管理責任者の人員配置</t>
    <rPh sb="2" eb="4">
      <t>ジッサイ</t>
    </rPh>
    <rPh sb="9" eb="14">
      <t>カンリセキニンシャ</t>
    </rPh>
    <rPh sb="15" eb="17">
      <t>ジンイン</t>
    </rPh>
    <rPh sb="17" eb="19">
      <t>ハイチ</t>
    </rPh>
    <phoneticPr fontId="4"/>
  </si>
  <si>
    <t>人数</t>
    <rPh sb="0" eb="2">
      <t>ニンズウ</t>
    </rPh>
    <phoneticPr fontId="4"/>
  </si>
  <si>
    <t>サービス管理責任者</t>
    <rPh sb="4" eb="9">
      <t>カンリセキニンシャ</t>
    </rPh>
    <phoneticPr fontId="4"/>
  </si>
  <si>
    <t>名</t>
    <rPh sb="0" eb="1">
      <t>メイ</t>
    </rPh>
    <phoneticPr fontId="4"/>
  </si>
  <si>
    <t>８　移行支援住居におけるサービス管理責任者の配置要件の可否</t>
    <rPh sb="2" eb="8">
      <t>イコウシエンジュウキョ</t>
    </rPh>
    <rPh sb="27" eb="29">
      <t>カヒ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</si>
</sst>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.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6"/>
      <color theme="7"/>
      <name val="游ゴシック"/>
      <family val="3"/>
      <charset val="128"/>
    </font>
    <font>
      <b/>
      <u/>
      <sz val="6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177" fontId="2" fillId="2" borderId="2" xfId="1" applyNumberFormat="1" applyFont="1" applyFill="1" applyBorder="1" applyAlignment="1" applyProtection="1">
      <alignment horizontal="right" vertical="center"/>
      <protection locked="0"/>
    </xf>
    <xf numFmtId="177" fontId="2" fillId="2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177" fontId="2" fillId="0" borderId="2" xfId="1" applyNumberFormat="1" applyFont="1" applyBorder="1" applyAlignment="1">
      <alignment horizontal="right" vertical="center"/>
    </xf>
    <xf numFmtId="177" fontId="2" fillId="0" borderId="3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2" fillId="0" borderId="5" xfId="1" applyFont="1" applyBorder="1">
      <alignment vertical="center"/>
    </xf>
    <xf numFmtId="0" fontId="11" fillId="0" borderId="5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shrinkToFit="1"/>
    </xf>
    <xf numFmtId="177" fontId="2" fillId="2" borderId="6" xfId="1" applyNumberFormat="1" applyFont="1" applyFill="1" applyBorder="1" applyAlignment="1" applyProtection="1">
      <alignment horizontal="right" vertical="center"/>
      <protection locked="0"/>
    </xf>
    <xf numFmtId="177" fontId="2" fillId="2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2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7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2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2" fillId="0" borderId="2" xfId="1" applyNumberFormat="1" applyFont="1" applyBorder="1" applyAlignment="1">
      <alignment horizontal="right" vertical="center" shrinkToFit="1"/>
    </xf>
    <xf numFmtId="177" fontId="2" fillId="0" borderId="3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vertical="center" shrinkToFit="1"/>
    </xf>
    <xf numFmtId="177" fontId="2" fillId="0" borderId="6" xfId="1" applyNumberFormat="1" applyFont="1" applyBorder="1" applyAlignment="1">
      <alignment horizontal="right" vertical="center"/>
    </xf>
    <xf numFmtId="177" fontId="2" fillId="0" borderId="7" xfId="1" applyNumberFormat="1" applyFont="1" applyBorder="1" applyAlignment="1">
      <alignment horizontal="right" vertical="center"/>
    </xf>
    <xf numFmtId="177" fontId="2" fillId="0" borderId="6" xfId="1" applyNumberFormat="1" applyFont="1" applyBorder="1" applyAlignment="1">
      <alignment horizontal="right" vertical="center" shrinkToFit="1"/>
    </xf>
    <xf numFmtId="177" fontId="2" fillId="0" borderId="7" xfId="1" applyNumberFormat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right" vertical="center" shrinkToFit="1"/>
    </xf>
    <xf numFmtId="178" fontId="2" fillId="0" borderId="7" xfId="1" applyNumberFormat="1" applyFont="1" applyBorder="1" applyAlignment="1">
      <alignment horizontal="right" vertical="center" shrinkToFit="1"/>
    </xf>
    <xf numFmtId="178" fontId="2" fillId="0" borderId="2" xfId="1" applyNumberFormat="1" applyFont="1" applyBorder="1" applyAlignment="1">
      <alignment horizontal="right" vertical="center" shrinkToFit="1"/>
    </xf>
    <xf numFmtId="178" fontId="2" fillId="0" borderId="3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178" fontId="2" fillId="0" borderId="2" xfId="1" applyNumberFormat="1" applyFont="1" applyFill="1" applyBorder="1" applyAlignment="1" applyProtection="1">
      <alignment horizontal="right" vertical="center"/>
      <protection locked="0"/>
    </xf>
    <xf numFmtId="178" fontId="2" fillId="0" borderId="3" xfId="1" applyNumberFormat="1" applyFont="1" applyFill="1" applyBorder="1" applyAlignment="1" applyProtection="1">
      <alignment horizontal="right" vertical="center"/>
      <protection locked="0"/>
    </xf>
    <xf numFmtId="178" fontId="2" fillId="0" borderId="4" xfId="1" applyNumberFormat="1" applyFont="1" applyFill="1" applyBorder="1" applyAlignment="1" applyProtection="1">
      <alignment horizontal="right" vertical="center"/>
      <protection locked="0"/>
    </xf>
    <xf numFmtId="178" fontId="2" fillId="0" borderId="1" xfId="1" applyNumberFormat="1" applyFont="1" applyBorder="1" applyAlignment="1">
      <alignment horizontal="center" vertical="center"/>
    </xf>
    <xf numFmtId="178" fontId="2" fillId="2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>
      <alignment vertical="center"/>
    </xf>
    <xf numFmtId="0" fontId="2" fillId="0" borderId="0" xfId="1" applyFont="1" applyBorder="1">
      <alignment vertical="center"/>
    </xf>
    <xf numFmtId="178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</cellXfs>
  <cellStyles count="2">
    <cellStyle name="標準" xfId="0" builtinId="0"/>
    <cellStyle name="標準 4 2" xfId="1"/>
  </cellStyles>
  <dxfs count="5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75355</xdr:colOff>
      <xdr:row>2</xdr:row>
      <xdr:rowOff>72026</xdr:rowOff>
    </xdr:from>
    <xdr:to>
      <xdr:col>43</xdr:col>
      <xdr:colOff>74221</xdr:colOff>
      <xdr:row>4</xdr:row>
      <xdr:rowOff>33520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FDF9EFD-FB21-4CB6-9C5C-021C7D43CEF9}"/>
            </a:ext>
          </a:extLst>
        </xdr:cNvPr>
        <xdr:cNvSpPr/>
      </xdr:nvSpPr>
      <xdr:spPr>
        <a:xfrm>
          <a:off x="1675555" y="414926"/>
          <a:ext cx="4132716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移行支援住居におけるサービス管理責任者　配置数算定票</a:t>
          </a:r>
          <a:endParaRPr kumimoji="1" lang="en-US" altLang="ja-JP" sz="11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56</xdr:col>
      <xdr:colOff>76200</xdr:colOff>
      <xdr:row>0</xdr:row>
      <xdr:rowOff>46891</xdr:rowOff>
    </xdr:from>
    <xdr:to>
      <xdr:col>60</xdr:col>
      <xdr:colOff>46893</xdr:colOff>
      <xdr:row>3</xdr:row>
      <xdr:rowOff>82060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8A6DADF-40BC-4443-A1F9-352E693B73D6}"/>
            </a:ext>
          </a:extLst>
        </xdr:cNvPr>
        <xdr:cNvSpPr/>
      </xdr:nvSpPr>
      <xdr:spPr>
        <a:xfrm>
          <a:off x="7543800" y="46891"/>
          <a:ext cx="2675793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37</xdr:col>
      <xdr:colOff>61979</xdr:colOff>
      <xdr:row>46</xdr:row>
      <xdr:rowOff>49609</xdr:rowOff>
    </xdr:from>
    <xdr:to>
      <xdr:col>42</xdr:col>
      <xdr:colOff>99090</xdr:colOff>
      <xdr:row>48</xdr:row>
      <xdr:rowOff>19456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C2671F5-23DF-4199-8EFD-73161FF0711D}"/>
            </a:ext>
          </a:extLst>
        </xdr:cNvPr>
        <xdr:cNvSpPr/>
      </xdr:nvSpPr>
      <xdr:spPr>
        <a:xfrm flipV="1">
          <a:off x="4995929" y="7936309"/>
          <a:ext cx="703861" cy="312747"/>
        </a:xfrm>
        <a:prstGeom prst="bentUpArrow">
          <a:avLst>
            <a:gd name="adj1" fmla="val 25000"/>
            <a:gd name="adj2" fmla="val 26219"/>
            <a:gd name="adj3" fmla="val 41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8_kasanyousiki_betu65_202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65"/>
      <sheetName val="別65-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7"/>
  <sheetViews>
    <sheetView tabSelected="1" view="pageBreakPreview" zoomScale="115" zoomScaleNormal="115" zoomScaleSheetLayoutView="115" workbookViewId="0">
      <selection activeCell="BF8" sqref="BF8"/>
    </sheetView>
  </sheetViews>
  <sheetFormatPr defaultColWidth="8.875" defaultRowHeight="16.5" x14ac:dyDescent="0.4"/>
  <cols>
    <col min="1" max="56" width="1.75" style="1" customWidth="1"/>
    <col min="57" max="59" width="8.875" style="1" customWidth="1"/>
    <col min="60" max="16384" width="8.875" style="1"/>
  </cols>
  <sheetData>
    <row r="1" spans="1:56" ht="13.9" customHeight="1" x14ac:dyDescent="0.4">
      <c r="A1" s="1" t="s">
        <v>0</v>
      </c>
    </row>
    <row r="2" spans="1:56" ht="13.9" customHeight="1" x14ac:dyDescent="0.4">
      <c r="AP2" s="2" t="s">
        <v>1</v>
      </c>
      <c r="AQ2" s="2"/>
      <c r="AR2" s="2"/>
      <c r="AS2" s="3"/>
      <c r="AT2" s="3"/>
      <c r="AU2" s="2" t="s">
        <v>2</v>
      </c>
      <c r="AV2" s="2"/>
      <c r="AW2" s="3"/>
      <c r="AX2" s="3"/>
      <c r="AY2" s="2" t="s">
        <v>3</v>
      </c>
      <c r="AZ2" s="2"/>
      <c r="BA2" s="3"/>
      <c r="BB2" s="3"/>
      <c r="BC2" s="2" t="s">
        <v>4</v>
      </c>
      <c r="BD2" s="2"/>
    </row>
    <row r="3" spans="1:56" ht="13.9" customHeight="1" x14ac:dyDescent="0.4"/>
    <row r="4" spans="1:56" ht="13.9" customHeight="1" x14ac:dyDescent="0.4">
      <c r="Q4" s="1" t="s">
        <v>5</v>
      </c>
    </row>
    <row r="5" spans="1:56" ht="13.9" customHeight="1" x14ac:dyDescent="0.4"/>
    <row r="6" spans="1:56" ht="13.9" customHeight="1" x14ac:dyDescent="0.4">
      <c r="C6" s="1" t="s">
        <v>6</v>
      </c>
      <c r="AI6" s="1" t="s">
        <v>7</v>
      </c>
    </row>
    <row r="7" spans="1:56" ht="13.9" customHeight="1" x14ac:dyDescent="0.4">
      <c r="E7" s="4" t="s">
        <v>8</v>
      </c>
      <c r="F7" s="4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K7" s="6"/>
      <c r="AL7" s="6"/>
      <c r="AM7" s="6"/>
      <c r="AN7" s="4" t="s">
        <v>9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6" ht="13.9" customHeight="1" x14ac:dyDescent="0.4">
      <c r="E8" s="4" t="s">
        <v>10</v>
      </c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K8" s="6"/>
      <c r="AL8" s="6"/>
      <c r="AM8" s="6"/>
      <c r="AN8" s="4" t="s">
        <v>11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6" ht="13.9" customHeight="1" x14ac:dyDescent="0.4">
      <c r="E9" s="4" t="s">
        <v>12</v>
      </c>
      <c r="F9" s="4"/>
      <c r="G9" s="4"/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4" t="s">
        <v>13</v>
      </c>
      <c r="W9" s="4"/>
      <c r="X9" s="4"/>
      <c r="Y9" s="7"/>
      <c r="Z9" s="7"/>
      <c r="AA9" s="7"/>
      <c r="AB9" s="7"/>
      <c r="AC9" s="4" t="s">
        <v>14</v>
      </c>
      <c r="AD9" s="4"/>
      <c r="AJ9" s="8"/>
      <c r="AK9" s="9" t="s">
        <v>15</v>
      </c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56" ht="13.9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H10" s="8"/>
      <c r="AI10" s="8"/>
      <c r="AJ10" s="8"/>
      <c r="AK10" s="10" t="str">
        <f>IF(COUNTIF(AK6:AM8,"○")&gt;1,"いづれか１つを選択してください。","")</f>
        <v/>
      </c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56" ht="13.9" customHeight="1" x14ac:dyDescent="0.4">
      <c r="C11" s="1" t="s">
        <v>16</v>
      </c>
      <c r="AH11" s="1" t="s">
        <v>17</v>
      </c>
    </row>
    <row r="12" spans="1:56" ht="13.9" customHeight="1" x14ac:dyDescent="0.4">
      <c r="E12" s="6"/>
      <c r="F12" s="6"/>
      <c r="G12" s="6"/>
      <c r="H12" s="11" t="s">
        <v>18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I12" s="12"/>
      <c r="AK12" s="13" t="s">
        <v>19</v>
      </c>
      <c r="AL12" s="14"/>
      <c r="AM12" s="14"/>
      <c r="AN12" s="15"/>
      <c r="AO12" s="16"/>
      <c r="AP12" s="17"/>
      <c r="AQ12" s="17"/>
      <c r="AR12" s="18" t="s">
        <v>14</v>
      </c>
      <c r="AS12" s="19"/>
      <c r="AT12" s="20" t="s">
        <v>20</v>
      </c>
      <c r="AU12" s="18"/>
      <c r="AV12" s="18"/>
      <c r="AW12" s="19"/>
      <c r="AX12" s="16"/>
      <c r="AY12" s="17"/>
      <c r="AZ12" s="17"/>
      <c r="BA12" s="18" t="s">
        <v>14</v>
      </c>
      <c r="BB12" s="19"/>
    </row>
    <row r="13" spans="1:56" ht="13.9" customHeight="1" x14ac:dyDescent="0.4">
      <c r="E13" s="6"/>
      <c r="F13" s="6"/>
      <c r="G13" s="6"/>
      <c r="H13" s="11" t="s">
        <v>21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H13" s="12" t="str">
        <f>IF(E12="○","→","")</f>
        <v/>
      </c>
      <c r="AI13" s="12"/>
      <c r="AK13" s="20" t="s">
        <v>22</v>
      </c>
      <c r="AL13" s="18"/>
      <c r="AM13" s="18"/>
      <c r="AN13" s="19"/>
      <c r="AO13" s="16"/>
      <c r="AP13" s="17"/>
      <c r="AQ13" s="17"/>
      <c r="AR13" s="18" t="s">
        <v>14</v>
      </c>
      <c r="AS13" s="19"/>
      <c r="AT13" s="20" t="s">
        <v>23</v>
      </c>
      <c r="AU13" s="18"/>
      <c r="AV13" s="18"/>
      <c r="AW13" s="19"/>
      <c r="AX13" s="16"/>
      <c r="AY13" s="17"/>
      <c r="AZ13" s="17"/>
      <c r="BA13" s="18" t="s">
        <v>14</v>
      </c>
      <c r="BB13" s="19"/>
    </row>
    <row r="14" spans="1:56" ht="13.9" customHeight="1" x14ac:dyDescent="0.4">
      <c r="E14" s="6"/>
      <c r="F14" s="6"/>
      <c r="G14" s="6"/>
      <c r="H14" s="11" t="s">
        <v>24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H14" s="12"/>
      <c r="AI14" s="12"/>
      <c r="AK14" s="20" t="s">
        <v>25</v>
      </c>
      <c r="AL14" s="18"/>
      <c r="AM14" s="18"/>
      <c r="AN14" s="19"/>
      <c r="AO14" s="16"/>
      <c r="AP14" s="17"/>
      <c r="AQ14" s="17"/>
      <c r="AR14" s="18" t="s">
        <v>14</v>
      </c>
      <c r="AS14" s="19"/>
      <c r="AT14" s="20" t="s">
        <v>26</v>
      </c>
      <c r="AU14" s="18"/>
      <c r="AV14" s="18"/>
      <c r="AW14" s="19"/>
      <c r="AX14" s="16"/>
      <c r="AY14" s="17"/>
      <c r="AZ14" s="17"/>
      <c r="BA14" s="18" t="s">
        <v>14</v>
      </c>
      <c r="BB14" s="19"/>
    </row>
    <row r="15" spans="1:56" ht="13.9" customHeight="1" x14ac:dyDescent="0.4">
      <c r="E15" s="21" t="s">
        <v>27</v>
      </c>
      <c r="AT15" s="20" t="s">
        <v>28</v>
      </c>
      <c r="AU15" s="18"/>
      <c r="AV15" s="18"/>
      <c r="AW15" s="19"/>
      <c r="AX15" s="22">
        <f>AO12+AO13+AO14+AX12+AX13+AX14</f>
        <v>0</v>
      </c>
      <c r="AY15" s="23"/>
      <c r="AZ15" s="23"/>
      <c r="BA15" s="18" t="s">
        <v>14</v>
      </c>
      <c r="BB15" s="19"/>
    </row>
    <row r="16" spans="1:56" ht="13.9" customHeight="1" x14ac:dyDescent="0.4">
      <c r="E16" s="21" t="s">
        <v>29</v>
      </c>
      <c r="AD16" s="24" t="str">
        <f>IF(OR(E13="○",E14="○"),"↓","")</f>
        <v/>
      </c>
      <c r="AE16" s="25"/>
      <c r="AR16" s="8"/>
      <c r="AS16" s="8"/>
      <c r="AT16" s="26"/>
      <c r="AU16" s="26"/>
      <c r="AV16" s="26"/>
      <c r="AW16" s="26"/>
      <c r="AX16" s="26"/>
      <c r="AY16" s="26"/>
      <c r="AZ16" s="26"/>
      <c r="BA16" s="26"/>
      <c r="BB16" s="27" t="str">
        <f>IF(AND(AX15&lt;&gt;Y9,E12="○"),"「１　事業者名簿」の定員数と想定される利用者数が一致しません。","")</f>
        <v/>
      </c>
    </row>
    <row r="17" spans="3:53" ht="13.9" customHeight="1" x14ac:dyDescent="0.4">
      <c r="E17" s="10" t="str">
        <f>IF(COUNTIF(E12:G14,"○")&gt;1,"いずれか１つを選択してください。","")</f>
        <v/>
      </c>
      <c r="AD17" s="12"/>
      <c r="AE17" s="12"/>
      <c r="AR17" s="8"/>
      <c r="AS17" s="8"/>
      <c r="AT17" s="8"/>
      <c r="AU17" s="8"/>
      <c r="AV17" s="8"/>
      <c r="AW17" s="8"/>
      <c r="AX17" s="8"/>
      <c r="AY17" s="8"/>
      <c r="AZ17" s="8"/>
    </row>
    <row r="18" spans="3:53" ht="13.9" customHeight="1" x14ac:dyDescent="0.4">
      <c r="C18" s="1" t="s">
        <v>30</v>
      </c>
    </row>
    <row r="19" spans="3:53" ht="13.9" customHeight="1" x14ac:dyDescent="0.4">
      <c r="E19" s="4"/>
      <c r="F19" s="4"/>
      <c r="G19" s="4"/>
      <c r="H19" s="4"/>
      <c r="I19" s="4"/>
      <c r="J19" s="4" t="s">
        <v>31</v>
      </c>
      <c r="K19" s="4"/>
      <c r="L19" s="4"/>
      <c r="M19" s="4"/>
      <c r="N19" s="4"/>
      <c r="O19" s="4"/>
      <c r="P19" s="4" t="s">
        <v>32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3:53" ht="13.9" customHeight="1" x14ac:dyDescent="0.4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8" t="s">
        <v>19</v>
      </c>
      <c r="Q20" s="28"/>
      <c r="R20" s="28"/>
      <c r="S20" s="28"/>
      <c r="T20" s="28"/>
      <c r="U20" s="4" t="s">
        <v>22</v>
      </c>
      <c r="V20" s="4"/>
      <c r="W20" s="4"/>
      <c r="X20" s="4"/>
      <c r="Y20" s="4"/>
      <c r="Z20" s="4" t="s">
        <v>25</v>
      </c>
      <c r="AA20" s="4"/>
      <c r="AB20" s="4"/>
      <c r="AC20" s="4"/>
      <c r="AD20" s="4"/>
      <c r="AE20" s="4" t="s">
        <v>20</v>
      </c>
      <c r="AF20" s="4"/>
      <c r="AG20" s="4"/>
      <c r="AH20" s="4"/>
      <c r="AI20" s="4"/>
      <c r="AJ20" s="4" t="s">
        <v>23</v>
      </c>
      <c r="AK20" s="4"/>
      <c r="AL20" s="4"/>
      <c r="AM20" s="4"/>
      <c r="AN20" s="4"/>
      <c r="AO20" s="4" t="s">
        <v>26</v>
      </c>
      <c r="AP20" s="4"/>
      <c r="AQ20" s="4"/>
      <c r="AR20" s="4"/>
      <c r="AS20" s="4"/>
      <c r="AT20" s="4" t="s">
        <v>33</v>
      </c>
      <c r="AU20" s="4"/>
      <c r="AV20" s="4"/>
      <c r="AW20" s="4"/>
      <c r="AX20" s="4"/>
    </row>
    <row r="21" spans="3:53" ht="13.9" customHeight="1" x14ac:dyDescent="0.4">
      <c r="E21" s="4" t="s">
        <v>34</v>
      </c>
      <c r="F21" s="4"/>
      <c r="G21" s="4"/>
      <c r="H21" s="4"/>
      <c r="I21" s="4"/>
      <c r="J21" s="29">
        <v>30</v>
      </c>
      <c r="K21" s="30"/>
      <c r="L21" s="30"/>
      <c r="M21" s="30"/>
      <c r="N21" s="31" t="s">
        <v>4</v>
      </c>
      <c r="O21" s="32"/>
      <c r="P21" s="33">
        <v>0</v>
      </c>
      <c r="Q21" s="34"/>
      <c r="R21" s="34"/>
      <c r="S21" s="31" t="s">
        <v>14</v>
      </c>
      <c r="T21" s="32"/>
      <c r="U21" s="35">
        <v>0</v>
      </c>
      <c r="V21" s="36"/>
      <c r="W21" s="36"/>
      <c r="X21" s="18" t="s">
        <v>14</v>
      </c>
      <c r="Y21" s="19"/>
      <c r="Z21" s="33">
        <v>0</v>
      </c>
      <c r="AA21" s="34"/>
      <c r="AB21" s="34"/>
      <c r="AC21" s="31" t="s">
        <v>14</v>
      </c>
      <c r="AD21" s="32"/>
      <c r="AE21" s="35">
        <v>0</v>
      </c>
      <c r="AF21" s="36"/>
      <c r="AG21" s="36"/>
      <c r="AH21" s="18" t="s">
        <v>14</v>
      </c>
      <c r="AI21" s="19"/>
      <c r="AJ21" s="35">
        <v>0</v>
      </c>
      <c r="AK21" s="36"/>
      <c r="AL21" s="36"/>
      <c r="AM21" s="18" t="s">
        <v>14</v>
      </c>
      <c r="AN21" s="19"/>
      <c r="AO21" s="35">
        <v>0</v>
      </c>
      <c r="AP21" s="36"/>
      <c r="AQ21" s="36"/>
      <c r="AR21" s="18" t="s">
        <v>14</v>
      </c>
      <c r="AS21" s="19"/>
      <c r="AT21" s="37">
        <f>P21+U21+Z21+AE21+AJ21+AO21</f>
        <v>0</v>
      </c>
      <c r="AU21" s="38"/>
      <c r="AV21" s="38"/>
      <c r="AW21" s="18" t="s">
        <v>14</v>
      </c>
      <c r="AX21" s="19"/>
    </row>
    <row r="22" spans="3:53" ht="13.9" customHeight="1" x14ac:dyDescent="0.4">
      <c r="E22" s="4" t="s">
        <v>35</v>
      </c>
      <c r="F22" s="4"/>
      <c r="G22" s="4"/>
      <c r="H22" s="4"/>
      <c r="I22" s="4"/>
      <c r="J22" s="29">
        <v>31</v>
      </c>
      <c r="K22" s="30"/>
      <c r="L22" s="30"/>
      <c r="M22" s="30"/>
      <c r="N22" s="31" t="s">
        <v>4</v>
      </c>
      <c r="O22" s="32"/>
      <c r="P22" s="33">
        <v>0</v>
      </c>
      <c r="Q22" s="34"/>
      <c r="R22" s="34"/>
      <c r="S22" s="31" t="s">
        <v>14</v>
      </c>
      <c r="T22" s="32"/>
      <c r="U22" s="35">
        <v>0</v>
      </c>
      <c r="V22" s="36"/>
      <c r="W22" s="36"/>
      <c r="X22" s="18" t="s">
        <v>14</v>
      </c>
      <c r="Y22" s="19"/>
      <c r="Z22" s="33">
        <v>0</v>
      </c>
      <c r="AA22" s="34"/>
      <c r="AB22" s="34"/>
      <c r="AC22" s="31" t="s">
        <v>14</v>
      </c>
      <c r="AD22" s="32"/>
      <c r="AE22" s="35">
        <v>0</v>
      </c>
      <c r="AF22" s="36"/>
      <c r="AG22" s="36"/>
      <c r="AH22" s="18" t="s">
        <v>14</v>
      </c>
      <c r="AI22" s="19"/>
      <c r="AJ22" s="35">
        <v>0</v>
      </c>
      <c r="AK22" s="36"/>
      <c r="AL22" s="36"/>
      <c r="AM22" s="18" t="s">
        <v>14</v>
      </c>
      <c r="AN22" s="19"/>
      <c r="AO22" s="35">
        <v>0</v>
      </c>
      <c r="AP22" s="36"/>
      <c r="AQ22" s="36"/>
      <c r="AR22" s="18" t="s">
        <v>14</v>
      </c>
      <c r="AS22" s="19"/>
      <c r="AT22" s="37">
        <f t="shared" ref="AT22:AT32" si="0">P22+U22+Z22+AE22+AJ22+AO22</f>
        <v>0</v>
      </c>
      <c r="AU22" s="38"/>
      <c r="AV22" s="38"/>
      <c r="AW22" s="18" t="s">
        <v>14</v>
      </c>
      <c r="AX22" s="19"/>
    </row>
    <row r="23" spans="3:53" ht="13.9" customHeight="1" x14ac:dyDescent="0.4">
      <c r="E23" s="4" t="s">
        <v>36</v>
      </c>
      <c r="F23" s="4"/>
      <c r="G23" s="4"/>
      <c r="H23" s="4"/>
      <c r="I23" s="4"/>
      <c r="J23" s="29">
        <v>30</v>
      </c>
      <c r="K23" s="30"/>
      <c r="L23" s="30"/>
      <c r="M23" s="30"/>
      <c r="N23" s="31" t="s">
        <v>4</v>
      </c>
      <c r="O23" s="32"/>
      <c r="P23" s="33">
        <v>0</v>
      </c>
      <c r="Q23" s="34"/>
      <c r="R23" s="34"/>
      <c r="S23" s="31" t="s">
        <v>14</v>
      </c>
      <c r="T23" s="32"/>
      <c r="U23" s="35">
        <v>0</v>
      </c>
      <c r="V23" s="36"/>
      <c r="W23" s="36"/>
      <c r="X23" s="18" t="s">
        <v>14</v>
      </c>
      <c r="Y23" s="19"/>
      <c r="Z23" s="33">
        <v>0</v>
      </c>
      <c r="AA23" s="34"/>
      <c r="AB23" s="34"/>
      <c r="AC23" s="31" t="s">
        <v>14</v>
      </c>
      <c r="AD23" s="32"/>
      <c r="AE23" s="35">
        <v>0</v>
      </c>
      <c r="AF23" s="36"/>
      <c r="AG23" s="36"/>
      <c r="AH23" s="18" t="s">
        <v>14</v>
      </c>
      <c r="AI23" s="19"/>
      <c r="AJ23" s="35">
        <v>0</v>
      </c>
      <c r="AK23" s="36"/>
      <c r="AL23" s="36"/>
      <c r="AM23" s="18" t="s">
        <v>14</v>
      </c>
      <c r="AN23" s="19"/>
      <c r="AO23" s="35">
        <v>0</v>
      </c>
      <c r="AP23" s="36"/>
      <c r="AQ23" s="36"/>
      <c r="AR23" s="18" t="s">
        <v>14</v>
      </c>
      <c r="AS23" s="19"/>
      <c r="AT23" s="37">
        <f t="shared" si="0"/>
        <v>0</v>
      </c>
      <c r="AU23" s="38"/>
      <c r="AV23" s="38"/>
      <c r="AW23" s="18" t="s">
        <v>14</v>
      </c>
      <c r="AX23" s="19"/>
    </row>
    <row r="24" spans="3:53" ht="13.9" customHeight="1" x14ac:dyDescent="0.4">
      <c r="E24" s="4" t="s">
        <v>37</v>
      </c>
      <c r="F24" s="4"/>
      <c r="G24" s="4"/>
      <c r="H24" s="4"/>
      <c r="I24" s="4"/>
      <c r="J24" s="29">
        <v>31</v>
      </c>
      <c r="K24" s="30"/>
      <c r="L24" s="30"/>
      <c r="M24" s="30"/>
      <c r="N24" s="31" t="s">
        <v>4</v>
      </c>
      <c r="O24" s="32"/>
      <c r="P24" s="33">
        <v>0</v>
      </c>
      <c r="Q24" s="34"/>
      <c r="R24" s="34"/>
      <c r="S24" s="31" t="s">
        <v>14</v>
      </c>
      <c r="T24" s="32"/>
      <c r="U24" s="35">
        <v>0</v>
      </c>
      <c r="V24" s="36"/>
      <c r="W24" s="36"/>
      <c r="X24" s="18" t="s">
        <v>14</v>
      </c>
      <c r="Y24" s="19"/>
      <c r="Z24" s="33">
        <v>0</v>
      </c>
      <c r="AA24" s="34"/>
      <c r="AB24" s="34"/>
      <c r="AC24" s="31" t="s">
        <v>14</v>
      </c>
      <c r="AD24" s="32"/>
      <c r="AE24" s="35">
        <v>0</v>
      </c>
      <c r="AF24" s="36"/>
      <c r="AG24" s="36"/>
      <c r="AH24" s="18" t="s">
        <v>14</v>
      </c>
      <c r="AI24" s="19"/>
      <c r="AJ24" s="35">
        <v>0</v>
      </c>
      <c r="AK24" s="36"/>
      <c r="AL24" s="36"/>
      <c r="AM24" s="18" t="s">
        <v>14</v>
      </c>
      <c r="AN24" s="19"/>
      <c r="AO24" s="35">
        <v>0</v>
      </c>
      <c r="AP24" s="36"/>
      <c r="AQ24" s="36"/>
      <c r="AR24" s="18" t="s">
        <v>14</v>
      </c>
      <c r="AS24" s="19"/>
      <c r="AT24" s="37">
        <f t="shared" si="0"/>
        <v>0</v>
      </c>
      <c r="AU24" s="38"/>
      <c r="AV24" s="38"/>
      <c r="AW24" s="18" t="s">
        <v>14</v>
      </c>
      <c r="AX24" s="19"/>
    </row>
    <row r="25" spans="3:53" ht="13.9" customHeight="1" x14ac:dyDescent="0.4">
      <c r="E25" s="4" t="s">
        <v>38</v>
      </c>
      <c r="F25" s="4"/>
      <c r="G25" s="4"/>
      <c r="H25" s="4"/>
      <c r="I25" s="4"/>
      <c r="J25" s="29">
        <v>30</v>
      </c>
      <c r="K25" s="30"/>
      <c r="L25" s="30"/>
      <c r="M25" s="30"/>
      <c r="N25" s="31" t="s">
        <v>4</v>
      </c>
      <c r="O25" s="32"/>
      <c r="P25" s="33">
        <v>0</v>
      </c>
      <c r="Q25" s="34"/>
      <c r="R25" s="34"/>
      <c r="S25" s="31" t="s">
        <v>14</v>
      </c>
      <c r="T25" s="32"/>
      <c r="U25" s="35">
        <v>0</v>
      </c>
      <c r="V25" s="36"/>
      <c r="W25" s="36"/>
      <c r="X25" s="18" t="s">
        <v>14</v>
      </c>
      <c r="Y25" s="19"/>
      <c r="Z25" s="33">
        <v>0</v>
      </c>
      <c r="AA25" s="34"/>
      <c r="AB25" s="34"/>
      <c r="AC25" s="31" t="s">
        <v>14</v>
      </c>
      <c r="AD25" s="32"/>
      <c r="AE25" s="35">
        <v>0</v>
      </c>
      <c r="AF25" s="36"/>
      <c r="AG25" s="36"/>
      <c r="AH25" s="18" t="s">
        <v>14</v>
      </c>
      <c r="AI25" s="19"/>
      <c r="AJ25" s="35">
        <v>0</v>
      </c>
      <c r="AK25" s="36"/>
      <c r="AL25" s="36"/>
      <c r="AM25" s="18" t="s">
        <v>14</v>
      </c>
      <c r="AN25" s="19"/>
      <c r="AO25" s="35">
        <v>0</v>
      </c>
      <c r="AP25" s="36"/>
      <c r="AQ25" s="36"/>
      <c r="AR25" s="18" t="s">
        <v>14</v>
      </c>
      <c r="AS25" s="19"/>
      <c r="AT25" s="37">
        <f t="shared" si="0"/>
        <v>0</v>
      </c>
      <c r="AU25" s="38"/>
      <c r="AV25" s="38"/>
      <c r="AW25" s="18" t="s">
        <v>14</v>
      </c>
      <c r="AX25" s="19"/>
    </row>
    <row r="26" spans="3:53" ht="13.9" customHeight="1" x14ac:dyDescent="0.4">
      <c r="E26" s="4" t="s">
        <v>39</v>
      </c>
      <c r="F26" s="4"/>
      <c r="G26" s="4"/>
      <c r="H26" s="4"/>
      <c r="I26" s="4"/>
      <c r="J26" s="29">
        <v>30</v>
      </c>
      <c r="K26" s="30"/>
      <c r="L26" s="30"/>
      <c r="M26" s="30"/>
      <c r="N26" s="31" t="s">
        <v>4</v>
      </c>
      <c r="O26" s="32"/>
      <c r="P26" s="33">
        <v>0</v>
      </c>
      <c r="Q26" s="34"/>
      <c r="R26" s="34"/>
      <c r="S26" s="31" t="s">
        <v>14</v>
      </c>
      <c r="T26" s="32"/>
      <c r="U26" s="35">
        <v>0</v>
      </c>
      <c r="V26" s="36"/>
      <c r="W26" s="36"/>
      <c r="X26" s="18" t="s">
        <v>14</v>
      </c>
      <c r="Y26" s="19"/>
      <c r="Z26" s="33">
        <v>0</v>
      </c>
      <c r="AA26" s="34"/>
      <c r="AB26" s="34"/>
      <c r="AC26" s="31" t="s">
        <v>14</v>
      </c>
      <c r="AD26" s="32"/>
      <c r="AE26" s="35">
        <v>0</v>
      </c>
      <c r="AF26" s="36"/>
      <c r="AG26" s="36"/>
      <c r="AH26" s="18" t="s">
        <v>14</v>
      </c>
      <c r="AI26" s="19"/>
      <c r="AJ26" s="35">
        <v>0</v>
      </c>
      <c r="AK26" s="36"/>
      <c r="AL26" s="36"/>
      <c r="AM26" s="18" t="s">
        <v>14</v>
      </c>
      <c r="AN26" s="19"/>
      <c r="AO26" s="35">
        <v>0</v>
      </c>
      <c r="AP26" s="36"/>
      <c r="AQ26" s="36"/>
      <c r="AR26" s="18" t="s">
        <v>14</v>
      </c>
      <c r="AS26" s="19"/>
      <c r="AT26" s="37">
        <f t="shared" si="0"/>
        <v>0</v>
      </c>
      <c r="AU26" s="38"/>
      <c r="AV26" s="38"/>
      <c r="AW26" s="18" t="s">
        <v>14</v>
      </c>
      <c r="AX26" s="19"/>
    </row>
    <row r="27" spans="3:53" ht="13.9" customHeight="1" x14ac:dyDescent="0.4">
      <c r="E27" s="4" t="s">
        <v>40</v>
      </c>
      <c r="F27" s="4"/>
      <c r="G27" s="4"/>
      <c r="H27" s="4"/>
      <c r="I27" s="4"/>
      <c r="J27" s="29">
        <v>31</v>
      </c>
      <c r="K27" s="30"/>
      <c r="L27" s="30"/>
      <c r="M27" s="30"/>
      <c r="N27" s="31" t="s">
        <v>4</v>
      </c>
      <c r="O27" s="32"/>
      <c r="P27" s="33">
        <v>0</v>
      </c>
      <c r="Q27" s="34"/>
      <c r="R27" s="34"/>
      <c r="S27" s="31" t="s">
        <v>14</v>
      </c>
      <c r="T27" s="32"/>
      <c r="U27" s="35">
        <v>0</v>
      </c>
      <c r="V27" s="36"/>
      <c r="W27" s="36"/>
      <c r="X27" s="18" t="s">
        <v>14</v>
      </c>
      <c r="Y27" s="19"/>
      <c r="Z27" s="33">
        <v>0</v>
      </c>
      <c r="AA27" s="34"/>
      <c r="AB27" s="34"/>
      <c r="AC27" s="31" t="s">
        <v>14</v>
      </c>
      <c r="AD27" s="32"/>
      <c r="AE27" s="35">
        <v>0</v>
      </c>
      <c r="AF27" s="36"/>
      <c r="AG27" s="36"/>
      <c r="AH27" s="18" t="s">
        <v>14</v>
      </c>
      <c r="AI27" s="19"/>
      <c r="AJ27" s="35">
        <v>0</v>
      </c>
      <c r="AK27" s="36"/>
      <c r="AL27" s="36"/>
      <c r="AM27" s="18" t="s">
        <v>14</v>
      </c>
      <c r="AN27" s="19"/>
      <c r="AO27" s="35">
        <v>0</v>
      </c>
      <c r="AP27" s="36"/>
      <c r="AQ27" s="36"/>
      <c r="AR27" s="18" t="s">
        <v>14</v>
      </c>
      <c r="AS27" s="19"/>
      <c r="AT27" s="37">
        <f t="shared" si="0"/>
        <v>0</v>
      </c>
      <c r="AU27" s="38"/>
      <c r="AV27" s="38"/>
      <c r="AW27" s="18" t="s">
        <v>14</v>
      </c>
      <c r="AX27" s="19"/>
    </row>
    <row r="28" spans="3:53" ht="13.9" customHeight="1" x14ac:dyDescent="0.4">
      <c r="E28" s="4" t="s">
        <v>41</v>
      </c>
      <c r="F28" s="4"/>
      <c r="G28" s="4"/>
      <c r="H28" s="4"/>
      <c r="I28" s="4"/>
      <c r="J28" s="29">
        <v>30</v>
      </c>
      <c r="K28" s="30"/>
      <c r="L28" s="30"/>
      <c r="M28" s="30"/>
      <c r="N28" s="31" t="s">
        <v>4</v>
      </c>
      <c r="O28" s="32"/>
      <c r="P28" s="33">
        <v>0</v>
      </c>
      <c r="Q28" s="34"/>
      <c r="R28" s="34"/>
      <c r="S28" s="31" t="s">
        <v>14</v>
      </c>
      <c r="T28" s="32"/>
      <c r="U28" s="35">
        <v>0</v>
      </c>
      <c r="V28" s="36"/>
      <c r="W28" s="36"/>
      <c r="X28" s="18" t="s">
        <v>14</v>
      </c>
      <c r="Y28" s="19"/>
      <c r="Z28" s="33">
        <v>0</v>
      </c>
      <c r="AA28" s="34"/>
      <c r="AB28" s="34"/>
      <c r="AC28" s="31" t="s">
        <v>14</v>
      </c>
      <c r="AD28" s="32"/>
      <c r="AE28" s="35">
        <v>0</v>
      </c>
      <c r="AF28" s="36"/>
      <c r="AG28" s="36"/>
      <c r="AH28" s="18" t="s">
        <v>14</v>
      </c>
      <c r="AI28" s="19"/>
      <c r="AJ28" s="35">
        <v>0</v>
      </c>
      <c r="AK28" s="36"/>
      <c r="AL28" s="36"/>
      <c r="AM28" s="18" t="s">
        <v>14</v>
      </c>
      <c r="AN28" s="19"/>
      <c r="AO28" s="35">
        <v>0</v>
      </c>
      <c r="AP28" s="36"/>
      <c r="AQ28" s="36"/>
      <c r="AR28" s="18" t="s">
        <v>14</v>
      </c>
      <c r="AS28" s="19"/>
      <c r="AT28" s="37">
        <f t="shared" si="0"/>
        <v>0</v>
      </c>
      <c r="AU28" s="38"/>
      <c r="AV28" s="38"/>
      <c r="AW28" s="18" t="s">
        <v>14</v>
      </c>
      <c r="AX28" s="19"/>
    </row>
    <row r="29" spans="3:53" ht="13.9" customHeight="1" x14ac:dyDescent="0.4">
      <c r="E29" s="4" t="s">
        <v>42</v>
      </c>
      <c r="F29" s="4"/>
      <c r="G29" s="4"/>
      <c r="H29" s="4"/>
      <c r="I29" s="4"/>
      <c r="J29" s="29">
        <v>31</v>
      </c>
      <c r="K29" s="30"/>
      <c r="L29" s="30"/>
      <c r="M29" s="30"/>
      <c r="N29" s="31" t="s">
        <v>4</v>
      </c>
      <c r="O29" s="32"/>
      <c r="P29" s="33">
        <v>0</v>
      </c>
      <c r="Q29" s="34"/>
      <c r="R29" s="34"/>
      <c r="S29" s="31" t="s">
        <v>14</v>
      </c>
      <c r="T29" s="32"/>
      <c r="U29" s="35">
        <v>0</v>
      </c>
      <c r="V29" s="36"/>
      <c r="W29" s="36"/>
      <c r="X29" s="18" t="s">
        <v>14</v>
      </c>
      <c r="Y29" s="19"/>
      <c r="Z29" s="33">
        <v>0</v>
      </c>
      <c r="AA29" s="34"/>
      <c r="AB29" s="34"/>
      <c r="AC29" s="31" t="s">
        <v>14</v>
      </c>
      <c r="AD29" s="32"/>
      <c r="AE29" s="35">
        <v>0</v>
      </c>
      <c r="AF29" s="36"/>
      <c r="AG29" s="36"/>
      <c r="AH29" s="18" t="s">
        <v>14</v>
      </c>
      <c r="AI29" s="19"/>
      <c r="AJ29" s="35">
        <v>0</v>
      </c>
      <c r="AK29" s="36"/>
      <c r="AL29" s="36"/>
      <c r="AM29" s="18" t="s">
        <v>14</v>
      </c>
      <c r="AN29" s="19"/>
      <c r="AO29" s="35">
        <v>0</v>
      </c>
      <c r="AP29" s="36"/>
      <c r="AQ29" s="36"/>
      <c r="AR29" s="18" t="s">
        <v>14</v>
      </c>
      <c r="AS29" s="19"/>
      <c r="AT29" s="37">
        <f t="shared" si="0"/>
        <v>0</v>
      </c>
      <c r="AU29" s="38"/>
      <c r="AV29" s="38"/>
      <c r="AW29" s="18" t="s">
        <v>14</v>
      </c>
      <c r="AX29" s="19"/>
      <c r="BA29" s="39"/>
    </row>
    <row r="30" spans="3:53" ht="13.9" customHeight="1" x14ac:dyDescent="0.4">
      <c r="E30" s="4" t="s">
        <v>43</v>
      </c>
      <c r="F30" s="4"/>
      <c r="G30" s="4"/>
      <c r="H30" s="4"/>
      <c r="I30" s="4"/>
      <c r="J30" s="29">
        <v>30</v>
      </c>
      <c r="K30" s="30"/>
      <c r="L30" s="30"/>
      <c r="M30" s="30"/>
      <c r="N30" s="31" t="s">
        <v>4</v>
      </c>
      <c r="O30" s="32"/>
      <c r="P30" s="33">
        <v>0</v>
      </c>
      <c r="Q30" s="34"/>
      <c r="R30" s="34"/>
      <c r="S30" s="31" t="s">
        <v>14</v>
      </c>
      <c r="T30" s="32"/>
      <c r="U30" s="35">
        <v>0</v>
      </c>
      <c r="V30" s="36"/>
      <c r="W30" s="36"/>
      <c r="X30" s="18" t="s">
        <v>14</v>
      </c>
      <c r="Y30" s="19"/>
      <c r="Z30" s="33">
        <v>0</v>
      </c>
      <c r="AA30" s="34"/>
      <c r="AB30" s="34"/>
      <c r="AC30" s="31" t="s">
        <v>14</v>
      </c>
      <c r="AD30" s="32"/>
      <c r="AE30" s="35">
        <v>0</v>
      </c>
      <c r="AF30" s="36"/>
      <c r="AG30" s="36"/>
      <c r="AH30" s="18" t="s">
        <v>14</v>
      </c>
      <c r="AI30" s="19"/>
      <c r="AJ30" s="35">
        <v>0</v>
      </c>
      <c r="AK30" s="36"/>
      <c r="AL30" s="36"/>
      <c r="AM30" s="18" t="s">
        <v>14</v>
      </c>
      <c r="AN30" s="19"/>
      <c r="AO30" s="35">
        <v>0</v>
      </c>
      <c r="AP30" s="36"/>
      <c r="AQ30" s="36"/>
      <c r="AR30" s="18" t="s">
        <v>14</v>
      </c>
      <c r="AS30" s="19"/>
      <c r="AT30" s="37">
        <f t="shared" si="0"/>
        <v>0</v>
      </c>
      <c r="AU30" s="38"/>
      <c r="AV30" s="38"/>
      <c r="AW30" s="18" t="s">
        <v>14</v>
      </c>
      <c r="AX30" s="19"/>
    </row>
    <row r="31" spans="3:53" ht="13.9" customHeight="1" x14ac:dyDescent="0.4">
      <c r="E31" s="4" t="s">
        <v>44</v>
      </c>
      <c r="F31" s="4"/>
      <c r="G31" s="4"/>
      <c r="H31" s="4"/>
      <c r="I31" s="4"/>
      <c r="J31" s="29">
        <v>27</v>
      </c>
      <c r="K31" s="30"/>
      <c r="L31" s="30"/>
      <c r="M31" s="30"/>
      <c r="N31" s="31" t="s">
        <v>4</v>
      </c>
      <c r="O31" s="32"/>
      <c r="P31" s="33">
        <v>0</v>
      </c>
      <c r="Q31" s="34"/>
      <c r="R31" s="34"/>
      <c r="S31" s="31" t="s">
        <v>14</v>
      </c>
      <c r="T31" s="32"/>
      <c r="U31" s="35">
        <v>0</v>
      </c>
      <c r="V31" s="36"/>
      <c r="W31" s="36"/>
      <c r="X31" s="18" t="s">
        <v>14</v>
      </c>
      <c r="Y31" s="19"/>
      <c r="Z31" s="33">
        <v>0</v>
      </c>
      <c r="AA31" s="34"/>
      <c r="AB31" s="34"/>
      <c r="AC31" s="31" t="s">
        <v>14</v>
      </c>
      <c r="AD31" s="32"/>
      <c r="AE31" s="35">
        <v>0</v>
      </c>
      <c r="AF31" s="36"/>
      <c r="AG31" s="36"/>
      <c r="AH31" s="18" t="s">
        <v>14</v>
      </c>
      <c r="AI31" s="19"/>
      <c r="AJ31" s="35">
        <v>0</v>
      </c>
      <c r="AK31" s="36"/>
      <c r="AL31" s="36"/>
      <c r="AM31" s="18" t="s">
        <v>14</v>
      </c>
      <c r="AN31" s="19"/>
      <c r="AO31" s="35">
        <v>0</v>
      </c>
      <c r="AP31" s="36"/>
      <c r="AQ31" s="36"/>
      <c r="AR31" s="18" t="s">
        <v>14</v>
      </c>
      <c r="AS31" s="19"/>
      <c r="AT31" s="37">
        <f t="shared" si="0"/>
        <v>0</v>
      </c>
      <c r="AU31" s="38"/>
      <c r="AV31" s="38"/>
      <c r="AW31" s="18" t="s">
        <v>14</v>
      </c>
      <c r="AX31" s="19"/>
    </row>
    <row r="32" spans="3:53" ht="13.9" customHeight="1" x14ac:dyDescent="0.4">
      <c r="E32" s="4" t="s">
        <v>45</v>
      </c>
      <c r="F32" s="4"/>
      <c r="G32" s="4"/>
      <c r="H32" s="4"/>
      <c r="I32" s="4"/>
      <c r="J32" s="29">
        <v>31</v>
      </c>
      <c r="K32" s="30"/>
      <c r="L32" s="30"/>
      <c r="M32" s="30"/>
      <c r="N32" s="31" t="s">
        <v>4</v>
      </c>
      <c r="O32" s="32"/>
      <c r="P32" s="33">
        <v>0</v>
      </c>
      <c r="Q32" s="34"/>
      <c r="R32" s="34"/>
      <c r="S32" s="31" t="s">
        <v>14</v>
      </c>
      <c r="T32" s="32"/>
      <c r="U32" s="35">
        <v>0</v>
      </c>
      <c r="V32" s="36"/>
      <c r="W32" s="36"/>
      <c r="X32" s="18" t="s">
        <v>14</v>
      </c>
      <c r="Y32" s="19"/>
      <c r="Z32" s="33">
        <v>0</v>
      </c>
      <c r="AA32" s="34"/>
      <c r="AB32" s="34"/>
      <c r="AC32" s="31" t="s">
        <v>14</v>
      </c>
      <c r="AD32" s="32"/>
      <c r="AE32" s="35">
        <v>0</v>
      </c>
      <c r="AF32" s="36"/>
      <c r="AG32" s="36"/>
      <c r="AH32" s="18" t="s">
        <v>14</v>
      </c>
      <c r="AI32" s="19"/>
      <c r="AJ32" s="35">
        <v>0</v>
      </c>
      <c r="AK32" s="36"/>
      <c r="AL32" s="36"/>
      <c r="AM32" s="18" t="s">
        <v>14</v>
      </c>
      <c r="AN32" s="19"/>
      <c r="AO32" s="35">
        <v>0</v>
      </c>
      <c r="AP32" s="36"/>
      <c r="AQ32" s="36"/>
      <c r="AR32" s="18" t="s">
        <v>14</v>
      </c>
      <c r="AS32" s="19"/>
      <c r="AT32" s="37">
        <f t="shared" si="0"/>
        <v>0</v>
      </c>
      <c r="AU32" s="38"/>
      <c r="AV32" s="38"/>
      <c r="AW32" s="18" t="s">
        <v>14</v>
      </c>
      <c r="AX32" s="19"/>
    </row>
    <row r="33" spans="2:54" ht="13.9" customHeight="1" x14ac:dyDescent="0.4">
      <c r="E33" s="4" t="s">
        <v>33</v>
      </c>
      <c r="F33" s="4"/>
      <c r="G33" s="4"/>
      <c r="H33" s="4"/>
      <c r="I33" s="4"/>
      <c r="J33" s="40">
        <f>SUM(J21:M32)</f>
        <v>362</v>
      </c>
      <c r="K33" s="41"/>
      <c r="L33" s="41"/>
      <c r="M33" s="41"/>
      <c r="N33" s="31" t="s">
        <v>4</v>
      </c>
      <c r="O33" s="32"/>
      <c r="P33" s="42">
        <f>SUM(P21:R32)</f>
        <v>0</v>
      </c>
      <c r="Q33" s="43"/>
      <c r="R33" s="43"/>
      <c r="S33" s="31" t="s">
        <v>14</v>
      </c>
      <c r="T33" s="32"/>
      <c r="U33" s="37">
        <f>SUM(U21:W32)</f>
        <v>0</v>
      </c>
      <c r="V33" s="38"/>
      <c r="W33" s="38"/>
      <c r="X33" s="18" t="s">
        <v>14</v>
      </c>
      <c r="Y33" s="19"/>
      <c r="Z33" s="42">
        <f>SUM(Z21:AB32)</f>
        <v>0</v>
      </c>
      <c r="AA33" s="43"/>
      <c r="AB33" s="43"/>
      <c r="AC33" s="31" t="s">
        <v>14</v>
      </c>
      <c r="AD33" s="32"/>
      <c r="AE33" s="37">
        <f>SUM(AE21:AG32)</f>
        <v>0</v>
      </c>
      <c r="AF33" s="38"/>
      <c r="AG33" s="38"/>
      <c r="AH33" s="18" t="s">
        <v>14</v>
      </c>
      <c r="AI33" s="19"/>
      <c r="AJ33" s="37">
        <f>SUM(AJ21:AL32)</f>
        <v>0</v>
      </c>
      <c r="AK33" s="38"/>
      <c r="AL33" s="38"/>
      <c r="AM33" s="18" t="s">
        <v>14</v>
      </c>
      <c r="AN33" s="19"/>
      <c r="AO33" s="37">
        <f>SUM(AO21:AQ32)</f>
        <v>0</v>
      </c>
      <c r="AP33" s="38"/>
      <c r="AQ33" s="38"/>
      <c r="AR33" s="18" t="s">
        <v>14</v>
      </c>
      <c r="AS33" s="19"/>
      <c r="AT33" s="37">
        <f>SUM(AT21:AV32)</f>
        <v>0</v>
      </c>
      <c r="AU33" s="38"/>
      <c r="AV33" s="38"/>
      <c r="AW33" s="18" t="s">
        <v>14</v>
      </c>
      <c r="AX33" s="19"/>
    </row>
    <row r="34" spans="2:54" ht="13.9" customHeight="1" x14ac:dyDescent="0.4">
      <c r="E34" s="13" t="s">
        <v>46</v>
      </c>
      <c r="F34" s="14"/>
      <c r="G34" s="14"/>
      <c r="H34" s="14"/>
      <c r="I34" s="15"/>
      <c r="J34" s="44"/>
      <c r="K34" s="45"/>
      <c r="L34" s="45"/>
      <c r="M34" s="45"/>
      <c r="N34" s="45"/>
      <c r="O34" s="46"/>
      <c r="P34" s="47">
        <f>IFERROR(ROUNDUP(P33/$J$33,1),"0")</f>
        <v>0</v>
      </c>
      <c r="Q34" s="48"/>
      <c r="R34" s="48"/>
      <c r="S34" s="31" t="s">
        <v>14</v>
      </c>
      <c r="T34" s="32"/>
      <c r="U34" s="47">
        <f>IFERROR(ROUNDUP(U33/$J$33,1),"0")</f>
        <v>0</v>
      </c>
      <c r="V34" s="48"/>
      <c r="W34" s="48"/>
      <c r="X34" s="18" t="s">
        <v>14</v>
      </c>
      <c r="Y34" s="19"/>
      <c r="Z34" s="47">
        <f>IFERROR(ROUNDUP(Z33/$J$33,1),"0")</f>
        <v>0</v>
      </c>
      <c r="AA34" s="48"/>
      <c r="AB34" s="48"/>
      <c r="AC34" s="18" t="s">
        <v>14</v>
      </c>
      <c r="AD34" s="19"/>
      <c r="AE34" s="47">
        <f>IFERROR(ROUNDUP(AE33/$J$33,1),"0")</f>
        <v>0</v>
      </c>
      <c r="AF34" s="48"/>
      <c r="AG34" s="48"/>
      <c r="AH34" s="18" t="s">
        <v>14</v>
      </c>
      <c r="AI34" s="19"/>
      <c r="AJ34" s="47">
        <f>IFERROR(ROUNDUP(AJ33/$J$33,1),"0")</f>
        <v>0</v>
      </c>
      <c r="AK34" s="48"/>
      <c r="AL34" s="48"/>
      <c r="AM34" s="18" t="s">
        <v>14</v>
      </c>
      <c r="AN34" s="19"/>
      <c r="AO34" s="47">
        <f>IFERROR(ROUNDUP(AO33/$J$33,1),"0")</f>
        <v>0</v>
      </c>
      <c r="AP34" s="48"/>
      <c r="AQ34" s="48"/>
      <c r="AR34" s="18" t="s">
        <v>14</v>
      </c>
      <c r="AS34" s="19"/>
      <c r="AT34" s="49">
        <f>P34+U34+Z34+AE34+AJ34+AO34</f>
        <v>0</v>
      </c>
      <c r="AU34" s="50"/>
      <c r="AV34" s="50"/>
      <c r="AW34" s="18" t="s">
        <v>14</v>
      </c>
      <c r="AX34" s="19"/>
    </row>
    <row r="35" spans="2:54" ht="13.9" customHeight="1" x14ac:dyDescent="0.4">
      <c r="E35" s="21" t="s">
        <v>47</v>
      </c>
      <c r="AX35" s="51" t="str">
        <f>IFERROR(IF(AT34&gt;Y9,"「１　事業者名等」の定員数を超過しています。",""),"")</f>
        <v/>
      </c>
    </row>
    <row r="36" spans="2:54" ht="13.9" customHeight="1" x14ac:dyDescent="0.4">
      <c r="E36" s="21" t="s">
        <v>48</v>
      </c>
    </row>
    <row r="37" spans="2:54" ht="13.9" customHeight="1" x14ac:dyDescent="0.4">
      <c r="E37" s="21" t="s">
        <v>49</v>
      </c>
    </row>
    <row r="38" spans="2:54" ht="13.9" customHeight="1" x14ac:dyDescent="0.4">
      <c r="E38" s="21" t="s">
        <v>50</v>
      </c>
    </row>
    <row r="39" spans="2:54" ht="13.9" customHeight="1" x14ac:dyDescent="0.4">
      <c r="E39" s="21" t="s">
        <v>51</v>
      </c>
    </row>
    <row r="40" spans="2:54" ht="13.9" customHeight="1" x14ac:dyDescent="0.4">
      <c r="E40" s="21" t="s">
        <v>52</v>
      </c>
    </row>
    <row r="41" spans="2:54" ht="13.9" customHeight="1" x14ac:dyDescent="0.4">
      <c r="E41" s="21"/>
    </row>
    <row r="42" spans="2:54" ht="13.9" customHeight="1" x14ac:dyDescent="0.4">
      <c r="E42" s="21"/>
    </row>
    <row r="43" spans="2:54" ht="13.9" customHeight="1" x14ac:dyDescent="0.4">
      <c r="B43" s="52"/>
      <c r="C43" s="53"/>
      <c r="D43" s="53"/>
      <c r="E43" s="53"/>
      <c r="F43" s="53"/>
      <c r="G43" s="1" t="s">
        <v>53</v>
      </c>
      <c r="AA43" s="53"/>
      <c r="AB43" s="53"/>
      <c r="AC43" s="53"/>
      <c r="AD43" s="1" t="s">
        <v>54</v>
      </c>
      <c r="AX43" s="54"/>
      <c r="AY43" s="54"/>
      <c r="AZ43" s="54"/>
      <c r="BA43" s="53"/>
      <c r="BB43" s="53"/>
    </row>
    <row r="44" spans="2:54" ht="13.9" customHeight="1" x14ac:dyDescent="0.4">
      <c r="B44" s="52"/>
      <c r="C44" s="53"/>
      <c r="D44" s="53"/>
      <c r="E44" s="54"/>
      <c r="F44" s="5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 t="s">
        <v>55</v>
      </c>
      <c r="V44" s="4"/>
      <c r="W44" s="4"/>
      <c r="X44" s="4"/>
      <c r="Y44" s="4"/>
      <c r="Z44" s="4"/>
      <c r="AA44" s="53"/>
      <c r="AB44" s="53"/>
      <c r="AC44" s="53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 t="s">
        <v>55</v>
      </c>
      <c r="AS44" s="4"/>
      <c r="AT44" s="4"/>
      <c r="AU44" s="4"/>
      <c r="AV44" s="4"/>
      <c r="AW44" s="4"/>
      <c r="AX44" s="53"/>
      <c r="AY44" s="53"/>
      <c r="AZ44" s="53"/>
      <c r="BA44" s="53"/>
      <c r="BB44" s="53"/>
    </row>
    <row r="45" spans="2:54" ht="13.9" customHeight="1" x14ac:dyDescent="0.4">
      <c r="B45" s="52"/>
      <c r="C45" s="53"/>
      <c r="D45" s="53"/>
      <c r="E45" s="54"/>
      <c r="F45" s="54"/>
      <c r="I45" s="4" t="s">
        <v>56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5" t="str">
        <f>IF(AND(OR(AK7="○",AK8="○"),E12="○"),ROUNDUP(AX15*0.9/7,0),IF(AND(OR(AK7="○",AK8="○"),OR(E13="○",E14="○")),ROUNDUP(AT34/7,0),""))</f>
        <v/>
      </c>
      <c r="V45" s="56"/>
      <c r="W45" s="56"/>
      <c r="X45" s="57"/>
      <c r="Y45" s="58" t="s">
        <v>57</v>
      </c>
      <c r="Z45" s="58"/>
      <c r="AA45" s="53"/>
      <c r="AB45" s="53"/>
      <c r="AC45" s="53"/>
      <c r="AF45" s="4" t="s">
        <v>56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59"/>
      <c r="AS45" s="59"/>
      <c r="AT45" s="59"/>
      <c r="AU45" s="59"/>
      <c r="AV45" s="58" t="s">
        <v>57</v>
      </c>
      <c r="AW45" s="58"/>
    </row>
    <row r="46" spans="2:54" ht="13.9" customHeight="1" x14ac:dyDescent="0.4">
      <c r="B46" s="52"/>
      <c r="C46" s="53"/>
      <c r="D46" s="53"/>
      <c r="E46" s="60"/>
      <c r="F46" s="53"/>
      <c r="I46" s="21"/>
      <c r="AA46" s="53"/>
      <c r="AB46" s="53"/>
      <c r="AC46" s="53"/>
      <c r="AF46" s="21"/>
    </row>
    <row r="47" spans="2:54" ht="13.9" customHeight="1" x14ac:dyDescent="0.4">
      <c r="B47" s="52"/>
      <c r="C47" s="53"/>
      <c r="D47" s="53"/>
      <c r="E47" s="60"/>
      <c r="F47" s="53"/>
      <c r="G47" s="52" t="s">
        <v>58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61"/>
      <c r="AK47" s="61"/>
      <c r="AL47" s="61"/>
      <c r="AM47" s="61"/>
      <c r="AN47" s="61"/>
      <c r="AO47" s="61"/>
      <c r="AP47" s="61"/>
      <c r="AQ47" s="61"/>
      <c r="AX47" s="53"/>
      <c r="AY47" s="53"/>
      <c r="AZ47" s="53"/>
    </row>
    <row r="48" spans="2:54" ht="13.9" customHeight="1" thickBot="1" x14ac:dyDescent="0.45">
      <c r="B48" s="52"/>
      <c r="C48" s="53"/>
      <c r="D48" s="53"/>
      <c r="E48" s="60"/>
      <c r="F48" s="53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61"/>
      <c r="AK48" s="61"/>
      <c r="AL48" s="61"/>
      <c r="AM48" s="61"/>
      <c r="AN48" s="61"/>
      <c r="AO48" s="61"/>
      <c r="AP48" s="61"/>
      <c r="AQ48" s="61"/>
      <c r="AX48" s="53"/>
      <c r="AY48" s="53"/>
      <c r="AZ48" s="53"/>
    </row>
    <row r="49" spans="2:57" ht="13.9" customHeight="1" x14ac:dyDescent="0.4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61"/>
      <c r="P49" s="61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62"/>
      <c r="AD49" s="63" t="str">
        <f>(IF(OR(U45&lt;=AR45),"可","規定の員数を満たしていません。"))</f>
        <v>可</v>
      </c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5"/>
      <c r="AV49" s="61"/>
      <c r="AW49" s="61"/>
      <c r="AX49" s="61"/>
      <c r="AY49" s="61"/>
      <c r="AZ49" s="61"/>
      <c r="BA49" s="61"/>
      <c r="BB49" s="61"/>
      <c r="BC49" s="61"/>
      <c r="BD49" s="61"/>
      <c r="BE49" s="61"/>
    </row>
    <row r="50" spans="2:57" ht="13.9" customHeight="1" thickBot="1" x14ac:dyDescent="0.45">
      <c r="O50" s="61"/>
      <c r="P50" s="61"/>
      <c r="Q50" s="53"/>
      <c r="R50" s="53"/>
      <c r="S50" s="53"/>
      <c r="T50" s="53"/>
      <c r="U50" s="53"/>
      <c r="V50" s="53"/>
      <c r="W50" s="53"/>
      <c r="X50" s="52"/>
      <c r="Y50" s="52"/>
      <c r="Z50" s="61"/>
      <c r="AA50" s="52"/>
      <c r="AB50" s="52"/>
      <c r="AC50" s="61"/>
      <c r="AD50" s="66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8"/>
    </row>
    <row r="51" spans="2:57" ht="13.9" customHeight="1" x14ac:dyDescent="0.4"/>
    <row r="52" spans="2:57" ht="13.9" customHeight="1" x14ac:dyDescent="0.4"/>
    <row r="53" spans="2:57" ht="13.9" customHeight="1" x14ac:dyDescent="0.4"/>
    <row r="54" spans="2:57" ht="13.9" customHeight="1" x14ac:dyDescent="0.4"/>
    <row r="55" spans="2:57" ht="13.9" customHeight="1" x14ac:dyDescent="0.4"/>
    <row r="56" spans="2:57" ht="13.9" customHeight="1" x14ac:dyDescent="0.4"/>
    <row r="57" spans="2:57" ht="13.9" customHeight="1" x14ac:dyDescent="0.4"/>
  </sheetData>
  <mergeCells count="305">
    <mergeCell ref="AD49:AU50"/>
    <mergeCell ref="I45:T45"/>
    <mergeCell ref="U45:X45"/>
    <mergeCell ref="Y45:Z45"/>
    <mergeCell ref="AF45:AQ45"/>
    <mergeCell ref="AR45:AU45"/>
    <mergeCell ref="AV45:AW45"/>
    <mergeCell ref="AO34:AQ34"/>
    <mergeCell ref="AR34:AS34"/>
    <mergeCell ref="AT34:AV34"/>
    <mergeCell ref="AW34:AX34"/>
    <mergeCell ref="I44:T44"/>
    <mergeCell ref="U44:Z44"/>
    <mergeCell ref="AF44:AQ44"/>
    <mergeCell ref="AR44:AW44"/>
    <mergeCell ref="Z34:AB34"/>
    <mergeCell ref="AC34:AD34"/>
    <mergeCell ref="AE34:AG34"/>
    <mergeCell ref="AH34:AI34"/>
    <mergeCell ref="AJ34:AL34"/>
    <mergeCell ref="AM34:AN34"/>
    <mergeCell ref="E34:I34"/>
    <mergeCell ref="J34:O34"/>
    <mergeCell ref="P34:R34"/>
    <mergeCell ref="S34:T34"/>
    <mergeCell ref="U34:W34"/>
    <mergeCell ref="X34:Y34"/>
    <mergeCell ref="AJ33:AL33"/>
    <mergeCell ref="AM33:AN33"/>
    <mergeCell ref="AO33:AQ33"/>
    <mergeCell ref="AR33:AS33"/>
    <mergeCell ref="AT33:AV33"/>
    <mergeCell ref="AW33:AX33"/>
    <mergeCell ref="U33:W33"/>
    <mergeCell ref="X33:Y33"/>
    <mergeCell ref="Z33:AB33"/>
    <mergeCell ref="AC33:AD33"/>
    <mergeCell ref="AE33:AG33"/>
    <mergeCell ref="AH33:AI33"/>
    <mergeCell ref="AM32:AN32"/>
    <mergeCell ref="AO32:AQ32"/>
    <mergeCell ref="AR32:AS32"/>
    <mergeCell ref="AT32:AV32"/>
    <mergeCell ref="AW32:AX32"/>
    <mergeCell ref="E33:I33"/>
    <mergeCell ref="J33:M33"/>
    <mergeCell ref="N33:O33"/>
    <mergeCell ref="P33:R33"/>
    <mergeCell ref="S33:T33"/>
    <mergeCell ref="X32:Y32"/>
    <mergeCell ref="Z32:AB32"/>
    <mergeCell ref="AC32:AD32"/>
    <mergeCell ref="AE32:AG32"/>
    <mergeCell ref="AH32:AI32"/>
    <mergeCell ref="AJ32:AL32"/>
    <mergeCell ref="E32:I32"/>
    <mergeCell ref="J32:M32"/>
    <mergeCell ref="N32:O32"/>
    <mergeCell ref="P32:R32"/>
    <mergeCell ref="S32:T32"/>
    <mergeCell ref="U32:W32"/>
    <mergeCell ref="AJ31:AL31"/>
    <mergeCell ref="AM31:AN31"/>
    <mergeCell ref="AO31:AQ31"/>
    <mergeCell ref="AR31:AS31"/>
    <mergeCell ref="AT31:AV31"/>
    <mergeCell ref="AW31:AX31"/>
    <mergeCell ref="U31:W31"/>
    <mergeCell ref="X31:Y31"/>
    <mergeCell ref="Z31:AB31"/>
    <mergeCell ref="AC31:AD31"/>
    <mergeCell ref="AE31:AG31"/>
    <mergeCell ref="AH31:AI31"/>
    <mergeCell ref="AM30:AN30"/>
    <mergeCell ref="AO30:AQ30"/>
    <mergeCell ref="AR30:AS30"/>
    <mergeCell ref="AT30:AV30"/>
    <mergeCell ref="AW30:AX30"/>
    <mergeCell ref="E31:I31"/>
    <mergeCell ref="J31:M31"/>
    <mergeCell ref="N31:O31"/>
    <mergeCell ref="P31:R31"/>
    <mergeCell ref="S31:T31"/>
    <mergeCell ref="X30:Y30"/>
    <mergeCell ref="Z30:AB30"/>
    <mergeCell ref="AC30:AD30"/>
    <mergeCell ref="AE30:AG30"/>
    <mergeCell ref="AH30:AI30"/>
    <mergeCell ref="AJ30:AL30"/>
    <mergeCell ref="E30:I30"/>
    <mergeCell ref="J30:M30"/>
    <mergeCell ref="N30:O30"/>
    <mergeCell ref="P30:R30"/>
    <mergeCell ref="S30:T30"/>
    <mergeCell ref="U30:W30"/>
    <mergeCell ref="AJ29:AL29"/>
    <mergeCell ref="AM29:AN29"/>
    <mergeCell ref="AO29:AQ29"/>
    <mergeCell ref="AR29:AS29"/>
    <mergeCell ref="AT29:AV29"/>
    <mergeCell ref="AW29:AX29"/>
    <mergeCell ref="U29:W29"/>
    <mergeCell ref="X29:Y29"/>
    <mergeCell ref="Z29:AB29"/>
    <mergeCell ref="AC29:AD29"/>
    <mergeCell ref="AE29:AG29"/>
    <mergeCell ref="AH29:AI29"/>
    <mergeCell ref="AM28:AN28"/>
    <mergeCell ref="AO28:AQ28"/>
    <mergeCell ref="AR28:AS28"/>
    <mergeCell ref="AT28:AV28"/>
    <mergeCell ref="AW28:AX28"/>
    <mergeCell ref="E29:I29"/>
    <mergeCell ref="J29:M29"/>
    <mergeCell ref="N29:O29"/>
    <mergeCell ref="P29:R29"/>
    <mergeCell ref="S29:T29"/>
    <mergeCell ref="X28:Y28"/>
    <mergeCell ref="Z28:AB28"/>
    <mergeCell ref="AC28:AD28"/>
    <mergeCell ref="AE28:AG28"/>
    <mergeCell ref="AH28:AI28"/>
    <mergeCell ref="AJ28:AL28"/>
    <mergeCell ref="E28:I28"/>
    <mergeCell ref="J28:M28"/>
    <mergeCell ref="N28:O28"/>
    <mergeCell ref="P28:R28"/>
    <mergeCell ref="S28:T28"/>
    <mergeCell ref="U28:W28"/>
    <mergeCell ref="AJ27:AL27"/>
    <mergeCell ref="AM27:AN27"/>
    <mergeCell ref="AO27:AQ27"/>
    <mergeCell ref="AR27:AS27"/>
    <mergeCell ref="AT27:AV27"/>
    <mergeCell ref="AW27:AX27"/>
    <mergeCell ref="U27:W27"/>
    <mergeCell ref="X27:Y27"/>
    <mergeCell ref="Z27:AB27"/>
    <mergeCell ref="AC27:AD27"/>
    <mergeCell ref="AE27:AG27"/>
    <mergeCell ref="AH27:AI27"/>
    <mergeCell ref="AM26:AN26"/>
    <mergeCell ref="AO26:AQ26"/>
    <mergeCell ref="AR26:AS26"/>
    <mergeCell ref="AT26:AV26"/>
    <mergeCell ref="AW26:AX26"/>
    <mergeCell ref="E27:I27"/>
    <mergeCell ref="J27:M27"/>
    <mergeCell ref="N27:O27"/>
    <mergeCell ref="P27:R27"/>
    <mergeCell ref="S27:T27"/>
    <mergeCell ref="X26:Y26"/>
    <mergeCell ref="Z26:AB26"/>
    <mergeCell ref="AC26:AD26"/>
    <mergeCell ref="AE26:AG26"/>
    <mergeCell ref="AH26:AI26"/>
    <mergeCell ref="AJ26:AL26"/>
    <mergeCell ref="E26:I26"/>
    <mergeCell ref="J26:M26"/>
    <mergeCell ref="N26:O26"/>
    <mergeCell ref="P26:R26"/>
    <mergeCell ref="S26:T26"/>
    <mergeCell ref="U26:W26"/>
    <mergeCell ref="AJ25:AL25"/>
    <mergeCell ref="AM25:AN25"/>
    <mergeCell ref="AO25:AQ25"/>
    <mergeCell ref="AR25:AS25"/>
    <mergeCell ref="AT25:AV25"/>
    <mergeCell ref="AW25:AX25"/>
    <mergeCell ref="U25:W25"/>
    <mergeCell ref="X25:Y25"/>
    <mergeCell ref="Z25:AB25"/>
    <mergeCell ref="AC25:AD25"/>
    <mergeCell ref="AE25:AG25"/>
    <mergeCell ref="AH25:AI25"/>
    <mergeCell ref="AM24:AN24"/>
    <mergeCell ref="AO24:AQ24"/>
    <mergeCell ref="AR24:AS24"/>
    <mergeCell ref="AT24:AV24"/>
    <mergeCell ref="AW24:AX24"/>
    <mergeCell ref="E25:I25"/>
    <mergeCell ref="J25:M25"/>
    <mergeCell ref="N25:O25"/>
    <mergeCell ref="P25:R25"/>
    <mergeCell ref="S25:T25"/>
    <mergeCell ref="X24:Y24"/>
    <mergeCell ref="Z24:AB24"/>
    <mergeCell ref="AC24:AD24"/>
    <mergeCell ref="AE24:AG24"/>
    <mergeCell ref="AH24:AI24"/>
    <mergeCell ref="AJ24:AL24"/>
    <mergeCell ref="E24:I24"/>
    <mergeCell ref="J24:M24"/>
    <mergeCell ref="N24:O24"/>
    <mergeCell ref="P24:R24"/>
    <mergeCell ref="S24:T24"/>
    <mergeCell ref="U24:W24"/>
    <mergeCell ref="AJ23:AL23"/>
    <mergeCell ref="AM23:AN23"/>
    <mergeCell ref="AO23:AQ23"/>
    <mergeCell ref="AR23:AS23"/>
    <mergeCell ref="AT23:AV23"/>
    <mergeCell ref="AW23:AX23"/>
    <mergeCell ref="U23:W23"/>
    <mergeCell ref="X23:Y23"/>
    <mergeCell ref="Z23:AB23"/>
    <mergeCell ref="AC23:AD23"/>
    <mergeCell ref="AE23:AG23"/>
    <mergeCell ref="AH23:AI23"/>
    <mergeCell ref="AM22:AN22"/>
    <mergeCell ref="AO22:AQ22"/>
    <mergeCell ref="AR22:AS22"/>
    <mergeCell ref="AT22:AV22"/>
    <mergeCell ref="AW22:AX22"/>
    <mergeCell ref="E23:I23"/>
    <mergeCell ref="J23:M23"/>
    <mergeCell ref="N23:O23"/>
    <mergeCell ref="P23:R23"/>
    <mergeCell ref="S23:T23"/>
    <mergeCell ref="X22:Y22"/>
    <mergeCell ref="Z22:AB22"/>
    <mergeCell ref="AC22:AD22"/>
    <mergeCell ref="AE22:AG22"/>
    <mergeCell ref="AH22:AI22"/>
    <mergeCell ref="AJ22:AL22"/>
    <mergeCell ref="AO21:AQ21"/>
    <mergeCell ref="AR21:AS21"/>
    <mergeCell ref="AT21:AV21"/>
    <mergeCell ref="AW21:AX21"/>
    <mergeCell ref="E22:I22"/>
    <mergeCell ref="J22:M22"/>
    <mergeCell ref="N22:O22"/>
    <mergeCell ref="P22:R22"/>
    <mergeCell ref="S22:T22"/>
    <mergeCell ref="U22:W22"/>
    <mergeCell ref="Z21:AB21"/>
    <mergeCell ref="AC21:AD21"/>
    <mergeCell ref="AE21:AG21"/>
    <mergeCell ref="AH21:AI21"/>
    <mergeCell ref="AJ21:AL21"/>
    <mergeCell ref="AM21:AN21"/>
    <mergeCell ref="AJ20:AN20"/>
    <mergeCell ref="AO20:AS20"/>
    <mergeCell ref="AT20:AX20"/>
    <mergeCell ref="E21:I21"/>
    <mergeCell ref="J21:M21"/>
    <mergeCell ref="N21:O21"/>
    <mergeCell ref="P21:R21"/>
    <mergeCell ref="S21:T21"/>
    <mergeCell ref="U21:W21"/>
    <mergeCell ref="X21:Y21"/>
    <mergeCell ref="AT15:AW15"/>
    <mergeCell ref="AX15:AZ15"/>
    <mergeCell ref="BA15:BB15"/>
    <mergeCell ref="E19:I20"/>
    <mergeCell ref="J19:O20"/>
    <mergeCell ref="P19:AX19"/>
    <mergeCell ref="P20:T20"/>
    <mergeCell ref="U20:Y20"/>
    <mergeCell ref="Z20:AD20"/>
    <mergeCell ref="AE20:AI20"/>
    <mergeCell ref="AX13:AZ13"/>
    <mergeCell ref="BA13:BB13"/>
    <mergeCell ref="E14:G14"/>
    <mergeCell ref="H14:AF14"/>
    <mergeCell ref="AK14:AN14"/>
    <mergeCell ref="AO14:AQ14"/>
    <mergeCell ref="AR14:AS14"/>
    <mergeCell ref="AT14:AW14"/>
    <mergeCell ref="AX14:AZ14"/>
    <mergeCell ref="BA14:BB14"/>
    <mergeCell ref="E13:G13"/>
    <mergeCell ref="H13:AF13"/>
    <mergeCell ref="AK13:AN13"/>
    <mergeCell ref="AO13:AQ13"/>
    <mergeCell ref="AR13:AS13"/>
    <mergeCell ref="AT13:AW13"/>
    <mergeCell ref="AK12:AN12"/>
    <mergeCell ref="AO12:AQ12"/>
    <mergeCell ref="AR12:AS12"/>
    <mergeCell ref="AT12:AW12"/>
    <mergeCell ref="AX12:AZ12"/>
    <mergeCell ref="BA12:BB12"/>
    <mergeCell ref="E9:K9"/>
    <mergeCell ref="L9:U9"/>
    <mergeCell ref="V9:X9"/>
    <mergeCell ref="Y9:AB9"/>
    <mergeCell ref="AC9:AD9"/>
    <mergeCell ref="E12:G12"/>
    <mergeCell ref="H12:AF12"/>
    <mergeCell ref="BC2:BD2"/>
    <mergeCell ref="E7:K7"/>
    <mergeCell ref="L7:AD7"/>
    <mergeCell ref="AK7:AM7"/>
    <mergeCell ref="AN7:AY7"/>
    <mergeCell ref="E8:K8"/>
    <mergeCell ref="L8:AD8"/>
    <mergeCell ref="AK8:AM8"/>
    <mergeCell ref="AN8:AY8"/>
    <mergeCell ref="AP2:AR2"/>
    <mergeCell ref="AS2:AT2"/>
    <mergeCell ref="AU2:AV2"/>
    <mergeCell ref="AW2:AX2"/>
    <mergeCell ref="AY2:AZ2"/>
    <mergeCell ref="BA2:BB2"/>
  </mergeCells>
  <phoneticPr fontId="3"/>
  <conditionalFormatting sqref="AO12:AQ14 AX12:AZ14">
    <cfRule type="expression" dxfId="53" priority="54">
      <formula>COUNTA($E$13:$G$14)&gt;=1</formula>
    </cfRule>
  </conditionalFormatting>
  <conditionalFormatting sqref="J21:M32 P21:R22 U21:W22 AJ21:AL32">
    <cfRule type="expression" dxfId="52" priority="53">
      <formula>COUNTA($G$12)&gt;=1</formula>
    </cfRule>
  </conditionalFormatting>
  <conditionalFormatting sqref="P23:R23">
    <cfRule type="expression" dxfId="51" priority="52">
      <formula>COUNTA($G$12)&gt;=1</formula>
    </cfRule>
  </conditionalFormatting>
  <conditionalFormatting sqref="P24:R24">
    <cfRule type="expression" dxfId="50" priority="51">
      <formula>COUNTA($G$12)&gt;=1</formula>
    </cfRule>
  </conditionalFormatting>
  <conditionalFormatting sqref="P25:R25">
    <cfRule type="expression" dxfId="49" priority="50">
      <formula>COUNTA($G$12)&gt;=1</formula>
    </cfRule>
  </conditionalFormatting>
  <conditionalFormatting sqref="P26:R26">
    <cfRule type="expression" dxfId="48" priority="49">
      <formula>COUNTA($G$12)&gt;=1</formula>
    </cfRule>
  </conditionalFormatting>
  <conditionalFormatting sqref="P27:R27">
    <cfRule type="expression" dxfId="47" priority="48">
      <formula>COUNTA($G$12)&gt;=1</formula>
    </cfRule>
  </conditionalFormatting>
  <conditionalFormatting sqref="P28:R28">
    <cfRule type="expression" dxfId="46" priority="47">
      <formula>COUNTA($G$12)&gt;=1</formula>
    </cfRule>
  </conditionalFormatting>
  <conditionalFormatting sqref="P29:R29">
    <cfRule type="expression" dxfId="45" priority="46">
      <formula>COUNTA($G$12)&gt;=1</formula>
    </cfRule>
  </conditionalFormatting>
  <conditionalFormatting sqref="P30:R30">
    <cfRule type="expression" dxfId="44" priority="45">
      <formula>COUNTA($G$12)&gt;=1</formula>
    </cfRule>
  </conditionalFormatting>
  <conditionalFormatting sqref="P31:R31">
    <cfRule type="expression" dxfId="43" priority="44">
      <formula>COUNTA($G$12)&gt;=1</formula>
    </cfRule>
  </conditionalFormatting>
  <conditionalFormatting sqref="P32:R32">
    <cfRule type="expression" dxfId="42" priority="43">
      <formula>COUNTA($G$12)&gt;=1</formula>
    </cfRule>
  </conditionalFormatting>
  <conditionalFormatting sqref="U23:W23">
    <cfRule type="expression" dxfId="41" priority="42">
      <formula>COUNTA($G$12)&gt;=1</formula>
    </cfRule>
  </conditionalFormatting>
  <conditionalFormatting sqref="AO21:AQ22">
    <cfRule type="expression" dxfId="40" priority="41">
      <formula>COUNTA($G$12)&gt;=1</formula>
    </cfRule>
  </conditionalFormatting>
  <conditionalFormatting sqref="U24:W24">
    <cfRule type="expression" dxfId="39" priority="40">
      <formula>COUNTA($G$12)&gt;=1</formula>
    </cfRule>
  </conditionalFormatting>
  <conditionalFormatting sqref="U25:W25">
    <cfRule type="expression" dxfId="38" priority="39">
      <formula>COUNTA($G$12)&gt;=1</formula>
    </cfRule>
  </conditionalFormatting>
  <conditionalFormatting sqref="U26:W26">
    <cfRule type="expression" dxfId="37" priority="38">
      <formula>COUNTA($G$12)&gt;=1</formula>
    </cfRule>
  </conditionalFormatting>
  <conditionalFormatting sqref="U27:W27">
    <cfRule type="expression" dxfId="36" priority="37">
      <formula>COUNTA($G$12)&gt;=1</formula>
    </cfRule>
  </conditionalFormatting>
  <conditionalFormatting sqref="U28:W28">
    <cfRule type="expression" dxfId="35" priority="36">
      <formula>COUNTA($G$12)&gt;=1</formula>
    </cfRule>
  </conditionalFormatting>
  <conditionalFormatting sqref="U29:W29">
    <cfRule type="expression" dxfId="34" priority="35">
      <formula>COUNTA($G$12)&gt;=1</formula>
    </cfRule>
  </conditionalFormatting>
  <conditionalFormatting sqref="U30:W30">
    <cfRule type="expression" dxfId="33" priority="34">
      <formula>COUNTA($G$12)&gt;=1</formula>
    </cfRule>
  </conditionalFormatting>
  <conditionalFormatting sqref="U31:W31">
    <cfRule type="expression" dxfId="32" priority="33">
      <formula>COUNTA($G$12)&gt;=1</formula>
    </cfRule>
  </conditionalFormatting>
  <conditionalFormatting sqref="U32:W32">
    <cfRule type="expression" dxfId="31" priority="32">
      <formula>COUNTA($G$12)&gt;=1</formula>
    </cfRule>
  </conditionalFormatting>
  <conditionalFormatting sqref="AO23:AQ23">
    <cfRule type="expression" dxfId="30" priority="31">
      <formula>COUNTA($G$12)&gt;=1</formula>
    </cfRule>
  </conditionalFormatting>
  <conditionalFormatting sqref="AO24:AQ24">
    <cfRule type="expression" dxfId="29" priority="30">
      <formula>COUNTA($G$12)&gt;=1</formula>
    </cfRule>
  </conditionalFormatting>
  <conditionalFormatting sqref="AO25:AQ25">
    <cfRule type="expression" dxfId="28" priority="29">
      <formula>COUNTA($G$12)&gt;=1</formula>
    </cfRule>
  </conditionalFormatting>
  <conditionalFormatting sqref="AO26:AQ26">
    <cfRule type="expression" dxfId="27" priority="28">
      <formula>COUNTA($G$12)&gt;=1</formula>
    </cfRule>
  </conditionalFormatting>
  <conditionalFormatting sqref="AO27:AQ27">
    <cfRule type="expression" dxfId="26" priority="27">
      <formula>COUNTA($G$12)&gt;=1</formula>
    </cfRule>
  </conditionalFormatting>
  <conditionalFormatting sqref="AO28:AQ28">
    <cfRule type="expression" dxfId="25" priority="26">
      <formula>COUNTA($G$12)&gt;=1</formula>
    </cfRule>
  </conditionalFormatting>
  <conditionalFormatting sqref="AO29:AQ29">
    <cfRule type="expression" dxfId="24" priority="25">
      <formula>COUNTA($G$12)&gt;=1</formula>
    </cfRule>
  </conditionalFormatting>
  <conditionalFormatting sqref="AO30:AQ30">
    <cfRule type="expression" dxfId="23" priority="24">
      <formula>COUNTA($G$12)&gt;=1</formula>
    </cfRule>
  </conditionalFormatting>
  <conditionalFormatting sqref="AO31:AQ31">
    <cfRule type="expression" dxfId="22" priority="23">
      <formula>COUNTA($G$12)&gt;=1</formula>
    </cfRule>
  </conditionalFormatting>
  <conditionalFormatting sqref="AO32:AQ32">
    <cfRule type="expression" dxfId="21" priority="22">
      <formula>COUNTA($G$12)&gt;=1</formula>
    </cfRule>
  </conditionalFormatting>
  <conditionalFormatting sqref="Z21:AB22 AE21:AG22">
    <cfRule type="expression" dxfId="20" priority="21">
      <formula>COUNTA($G$12)&gt;=1</formula>
    </cfRule>
  </conditionalFormatting>
  <conditionalFormatting sqref="Z23:AB23">
    <cfRule type="expression" dxfId="19" priority="20">
      <formula>COUNTA($G$12)&gt;=1</formula>
    </cfRule>
  </conditionalFormatting>
  <conditionalFormatting sqref="Z24:AB24">
    <cfRule type="expression" dxfId="18" priority="19">
      <formula>COUNTA($G$12)&gt;=1</formula>
    </cfRule>
  </conditionalFormatting>
  <conditionalFormatting sqref="Z25:AB25">
    <cfRule type="expression" dxfId="17" priority="18">
      <formula>COUNTA($G$12)&gt;=1</formula>
    </cfRule>
  </conditionalFormatting>
  <conditionalFormatting sqref="Z26:AB26">
    <cfRule type="expression" dxfId="16" priority="17">
      <formula>COUNTA($G$12)&gt;=1</formula>
    </cfRule>
  </conditionalFormatting>
  <conditionalFormatting sqref="Z27:AB27">
    <cfRule type="expression" dxfId="15" priority="16">
      <formula>COUNTA($G$12)&gt;=1</formula>
    </cfRule>
  </conditionalFormatting>
  <conditionalFormatting sqref="Z28:AB28">
    <cfRule type="expression" dxfId="14" priority="15">
      <formula>COUNTA($G$12)&gt;=1</formula>
    </cfRule>
  </conditionalFormatting>
  <conditionalFormatting sqref="Z29:AB29">
    <cfRule type="expression" dxfId="13" priority="14">
      <formula>COUNTA($G$12)&gt;=1</formula>
    </cfRule>
  </conditionalFormatting>
  <conditionalFormatting sqref="Z30:AB30">
    <cfRule type="expression" dxfId="12" priority="13">
      <formula>COUNTA($G$12)&gt;=1</formula>
    </cfRule>
  </conditionalFormatting>
  <conditionalFormatting sqref="Z31:AB31">
    <cfRule type="expression" dxfId="11" priority="12">
      <formula>COUNTA($G$12)&gt;=1</formula>
    </cfRule>
  </conditionalFormatting>
  <conditionalFormatting sqref="Z32:AB32">
    <cfRule type="expression" dxfId="10" priority="11">
      <formula>COUNTA($G$12)&gt;=1</formula>
    </cfRule>
  </conditionalFormatting>
  <conditionalFormatting sqref="AE23:AG23">
    <cfRule type="expression" dxfId="9" priority="10">
      <formula>COUNTA($G$12)&gt;=1</formula>
    </cfRule>
  </conditionalFormatting>
  <conditionalFormatting sqref="AE24:AG24">
    <cfRule type="expression" dxfId="8" priority="9">
      <formula>COUNTA($G$12)&gt;=1</formula>
    </cfRule>
  </conditionalFormatting>
  <conditionalFormatting sqref="AE25:AG25">
    <cfRule type="expression" dxfId="7" priority="8">
      <formula>COUNTA($G$12)&gt;=1</formula>
    </cfRule>
  </conditionalFormatting>
  <conditionalFormatting sqref="AE26:AG26">
    <cfRule type="expression" dxfId="6" priority="7">
      <formula>COUNTA($G$12)&gt;=1</formula>
    </cfRule>
  </conditionalFormatting>
  <conditionalFormatting sqref="AE27:AG27">
    <cfRule type="expression" dxfId="5" priority="6">
      <formula>COUNTA($G$12)&gt;=1</formula>
    </cfRule>
  </conditionalFormatting>
  <conditionalFormatting sqref="AE28:AG28">
    <cfRule type="expression" dxfId="4" priority="5">
      <formula>COUNTA($G$12)&gt;=1</formula>
    </cfRule>
  </conditionalFormatting>
  <conditionalFormatting sqref="AE29:AG29">
    <cfRule type="expression" dxfId="3" priority="4">
      <formula>COUNTA($G$12)&gt;=1</formula>
    </cfRule>
  </conditionalFormatting>
  <conditionalFormatting sqref="AE30:AG30">
    <cfRule type="expression" dxfId="2" priority="3">
      <formula>COUNTA($G$12)&gt;=1</formula>
    </cfRule>
  </conditionalFormatting>
  <conditionalFormatting sqref="AE31:AG31">
    <cfRule type="expression" dxfId="1" priority="2">
      <formula>COUNTA($G$12)&gt;=1</formula>
    </cfRule>
  </conditionalFormatting>
  <conditionalFormatting sqref="AE32:AG32">
    <cfRule type="expression" dxfId="0" priority="1">
      <formula>COUNTA($G$12)&gt;=1</formula>
    </cfRule>
  </conditionalFormatting>
  <dataValidations count="4">
    <dataValidation type="whole" allowBlank="1" showInputMessage="1" showErrorMessage="1" error="入力月の月日数を超過しています" sqref="J22:M22 J24:M25 J27:M27 J29:M30 J32:M32">
      <formula1>0</formula1>
      <formula2>31</formula2>
    </dataValidation>
    <dataValidation type="whole" allowBlank="1" showInputMessage="1" showErrorMessage="1" error="入力月の月日数を超過しています" sqref="J31:M31">
      <formula1>0</formula1>
      <formula2>29</formula2>
    </dataValidation>
    <dataValidation type="whole" allowBlank="1" showInputMessage="1" showErrorMessage="1" error="入力月の月日数を超過しています" sqref="J21:M21 J23:M23 J26:M26 J28:M28">
      <formula1>0</formula1>
      <formula2>30</formula2>
    </dataValidation>
    <dataValidation type="list" allowBlank="1" showInputMessage="1" showErrorMessage="1" sqref="E12:G14 AH10 AK7:AM8">
      <formula1>$Q$3:$Q$4</formula1>
    </dataValidation>
  </dataValidations>
  <printOptions horizontalCentered="1" verticalCentered="1"/>
  <pageMargins left="0.25" right="0.25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別65-1</vt:lpstr>
      <vt:lpstr>'別65-1'!Print_Area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2024-03-31T01:37:24Z</dcterms:created>
  <dcterms:modified xsi:type="dcterms:W3CDTF">2024-03-31T01:37:46Z</dcterms:modified>
</cp:coreProperties>
</file>