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never" codeName="ThisWorkbook"/>
  <mc:AlternateContent xmlns:mc="http://schemas.openxmlformats.org/markup-compatibility/2006">
    <mc:Choice Requires="x15">
      <x15ac:absPath xmlns:x15ac="http://schemas.microsoft.com/office/spreadsheetml/2010/11/ac" url="\\192.168.10.24\地域担い手対策係\中山間地域等直接支払交付金\☆☆第６期対策☆☆\●第６期対策_様式\ホームページ掲載用（第6期対策）\"/>
    </mc:Choice>
  </mc:AlternateContent>
  <xr:revisionPtr revIDLastSave="0" documentId="13_ncr:1_{6BE6A925-9DE3-4D16-96ED-D1A2E22973F1}" xr6:coauthVersionLast="47" xr6:coauthVersionMax="47" xr10:uidLastSave="{00000000-0000-0000-0000-000000000000}"/>
  <bookViews>
    <workbookView xWindow="1290" yWindow="-15450" windowWidth="26430" windowHeight="14235" tabRatio="939" firstSheet="3" activeTab="14" xr2:uid="{00000000-000D-0000-FFFF-FFFF00000000}"/>
  </bookViews>
  <sheets>
    <sheet name="参４_申請" sheetId="94" r:id="rId1"/>
    <sheet name="参４_申請_事業計画" sheetId="95" r:id="rId2"/>
    <sheet name="別紙１①" sheetId="24" r:id="rId3"/>
    <sheet name="別紙１②" sheetId="25" r:id="rId4"/>
    <sheet name="別紙１③" sheetId="53" r:id="rId5"/>
    <sheet name="別紙１④" sheetId="54" r:id="rId6"/>
    <sheet name="別紙２①" sheetId="65" r:id="rId7"/>
    <sheet name="別紙３" sheetId="70" r:id="rId8"/>
    <sheet name="別紙４" sheetId="67" r:id="rId9"/>
    <sheet name="別紙５" sheetId="106" r:id="rId10"/>
    <sheet name="別紙８" sheetId="97" r:id="rId11"/>
    <sheet name="別紙２②（ネットワーク化活動計画）" sheetId="72" r:id="rId12"/>
    <sheet name="別紙２③（ネットワーク化）" sheetId="73" r:id="rId13"/>
    <sheet name="別紙２④（統合）" sheetId="74" r:id="rId14"/>
    <sheet name="別紙２⑤（多様な組織等の参画）" sheetId="75" r:id="rId15"/>
  </sheets>
  <externalReferences>
    <externalReference r:id="rId16"/>
    <externalReference r:id="rId17"/>
    <externalReference r:id="rId18"/>
    <externalReference r:id="rId19"/>
    <externalReference r:id="rId20"/>
  </externalReferences>
  <definedNames>
    <definedName name="_0109集落協定の概要等" localSheetId="9">#REF!</definedName>
    <definedName name="_0109集落協定の概要等">#REF!</definedName>
    <definedName name="_109集落協定の概要等">#REF!</definedName>
    <definedName name="_111集落協定参加者の内訳等">[1]ｸｴﾘ403!#REF!</definedName>
    <definedName name="A.■か□" localSheetId="4">[2]【選択肢】!$A$3:$A$4</definedName>
    <definedName name="A.■か□" localSheetId="5">#REF!</definedName>
    <definedName name="A.■か□" localSheetId="6">#REF!</definedName>
    <definedName name="A.■か□" localSheetId="7">#REF!</definedName>
    <definedName name="A.■か□" localSheetId="9">#REF!</definedName>
    <definedName name="A.■か□">#REF!</definedName>
    <definedName name="B.○か空白" localSheetId="0">[3]【選択肢】!$B$3:$B$4</definedName>
    <definedName name="B.○か空白" localSheetId="4">[2]【選択肢】!$B$3:$B$4</definedName>
    <definedName name="B.○か空白" localSheetId="5">[2]【選択肢】!$B$3:$B$4</definedName>
    <definedName name="B.○か空白" localSheetId="6">#REF!</definedName>
    <definedName name="B.○か空白" localSheetId="11">[2]【選択肢】!$B$3:$B$4</definedName>
    <definedName name="B.○か空白" localSheetId="12">[2]【選択肢】!$B$3:$B$4</definedName>
    <definedName name="B.○か空白" localSheetId="13">[2]【選択肢】!$B$3:$B$4</definedName>
    <definedName name="B.○か空白" localSheetId="14">[2]【選択肢】!$B$3:$B$4</definedName>
    <definedName name="B.○か空白" localSheetId="7">#REF!</definedName>
    <definedName name="B.○か空白" localSheetId="9">#REF!</definedName>
    <definedName name="B.○か空白">#REF!</definedName>
    <definedName name="Ｃ1.計画欄" localSheetId="4">[2]【選択肢】!$C$3:$C$4</definedName>
    <definedName name="Ｃ1.計画欄" localSheetId="5">#REF!</definedName>
    <definedName name="Ｃ1.計画欄" localSheetId="6">#REF!</definedName>
    <definedName name="Ｃ1.計画欄" localSheetId="7">#REF!</definedName>
    <definedName name="Ｃ1.計画欄" localSheetId="9">#REF!</definedName>
    <definedName name="Ｃ1.計画欄">#REF!</definedName>
    <definedName name="Ｃ2.実施欄" localSheetId="4">[2]【選択肢】!$C$3:$C$5</definedName>
    <definedName name="Ｃ2.実施欄" localSheetId="5">#REF!</definedName>
    <definedName name="Ｃ2.実施欄" localSheetId="6">#REF!</definedName>
    <definedName name="Ｃ2.実施欄" localSheetId="7">#REF!</definedName>
    <definedName name="Ｃ2.実施欄" localSheetId="9">#REF!</definedName>
    <definedName name="Ｃ2.実施欄">#REF!</definedName>
    <definedName name="D.農村環境保全活動のテーマ" localSheetId="0">[4]【選択肢】!$D$3:$D$7</definedName>
    <definedName name="D.農村環境保全活動のテーマ" localSheetId="4">[2]【選択肢】!$D$3:$D$7</definedName>
    <definedName name="D.農村環境保全活動のテーマ" localSheetId="5">#REF!</definedName>
    <definedName name="D.農村環境保全活動のテーマ" localSheetId="6">#REF!</definedName>
    <definedName name="D.農村環境保全活動のテーマ" localSheetId="7">#REF!</definedName>
    <definedName name="D.農村環境保全活動のテーマ" localSheetId="9">#REF!</definedName>
    <definedName name="D.農村環境保全活動のテーマ">#REF!</definedName>
    <definedName name="E.高度な保全活動" localSheetId="0">[4]【選択肢】!$E$3:$E$11</definedName>
    <definedName name="E.高度な保全活動" localSheetId="4">[2]【選択肢】!$E$3:$E$11</definedName>
    <definedName name="E.高度な保全活動" localSheetId="5">#REF!</definedName>
    <definedName name="E.高度な保全活動" localSheetId="6">#REF!</definedName>
    <definedName name="E.高度な保全活動" localSheetId="7">#REF!</definedName>
    <definedName name="E.高度な保全活動" localSheetId="9">#REF!</definedName>
    <definedName name="E.高度な保全活動">#REF!</definedName>
    <definedName name="F.施設" localSheetId="0">[4]【選択肢】!$F$3:$F$5</definedName>
    <definedName name="F.施設" localSheetId="4">[2]【選択肢】!$F$3:$F$5</definedName>
    <definedName name="F.施設" localSheetId="5">#REF!</definedName>
    <definedName name="F.施設" localSheetId="6">#REF!</definedName>
    <definedName name="F.施設" localSheetId="7">#REF!</definedName>
    <definedName name="F.施設" localSheetId="9">#REF!</definedName>
    <definedName name="F.施設">#REF!</definedName>
    <definedName name="G.単位" localSheetId="0">[4]【選択肢】!$G$3:$G$4</definedName>
    <definedName name="G.単位" localSheetId="4">[2]【選択肢】!$G$3:$G$4</definedName>
    <definedName name="G.単位" localSheetId="5">#REF!</definedName>
    <definedName name="G.単位" localSheetId="6">#REF!</definedName>
    <definedName name="G.単位" localSheetId="7">#REF!</definedName>
    <definedName name="G.単位" localSheetId="9">#REF!</definedName>
    <definedName name="G.単位">#REF!</definedName>
    <definedName name="H1.構成員一覧の分類_農業者" localSheetId="4">[2]【選択肢】!$H$3:$H$6</definedName>
    <definedName name="H1.構成員一覧の分類_農業者" localSheetId="5">#REF!</definedName>
    <definedName name="H1.構成員一覧の分類_農業者" localSheetId="6">#REF!</definedName>
    <definedName name="H1.構成員一覧の分類_農業者" localSheetId="7">#REF!</definedName>
    <definedName name="H1.構成員一覧の分類_農業者" localSheetId="9">#REF!</definedName>
    <definedName name="H1.構成員一覧の分類_農業者">#REF!</definedName>
    <definedName name="H2.構成員一覧の分類_農業者以外個人" localSheetId="4">#REF!</definedName>
    <definedName name="H2.構成員一覧の分類_農業者以外個人" localSheetId="5">#REF!</definedName>
    <definedName name="H2.構成員一覧の分類_農業者以外個人" localSheetId="6">#REF!</definedName>
    <definedName name="H2.構成員一覧の分類_農業者以外個人" localSheetId="7">#REF!</definedName>
    <definedName name="H2.構成員一覧の分類_農業者以外個人" localSheetId="9">#REF!</definedName>
    <definedName name="H2.構成員一覧の分類_農業者以外個人">#REF!</definedName>
    <definedName name="H2.構成員一覧の分類_農業者以外団体" localSheetId="4">[2]【選択肢】!$H$8:$H$15</definedName>
    <definedName name="H3.構成員一覧の分類_農業者以外団体" localSheetId="4">#REF!</definedName>
    <definedName name="H3.構成員一覧の分類_農業者以外団体" localSheetId="5">#REF!</definedName>
    <definedName name="H3.構成員一覧の分類_農業者以外団体" localSheetId="6">#REF!</definedName>
    <definedName name="H3.構成員一覧の分類_農業者以外団体" localSheetId="7">#REF!</definedName>
    <definedName name="H3.構成員一覧の分類_農業者以外団体" localSheetId="9">#REF!</definedName>
    <definedName name="H3.構成員一覧の分類_農業者以外団体">#REF!</definedName>
    <definedName name="Ｉ.金銭出納簿の区分" localSheetId="4">[2]【選択肢】!$I$3:$I$4</definedName>
    <definedName name="Ｉ.金銭出納簿の区分" localSheetId="5">#REF!</definedName>
    <definedName name="Ｉ.金銭出納簿の区分" localSheetId="6">#REF!</definedName>
    <definedName name="Ｉ.金銭出納簿の区分" localSheetId="7">#REF!</definedName>
    <definedName name="Ｉ.金銭出納簿の区分" localSheetId="9">#REF!</definedName>
    <definedName name="Ｉ.金銭出納簿の区分">#REF!</definedName>
    <definedName name="Ｊ.金銭出納簿の収支の分類" localSheetId="4">[2]【選択肢】!$J$3:$J$10</definedName>
    <definedName name="Ｊ.金銭出納簿の収支の分類" localSheetId="5">#REF!</definedName>
    <definedName name="Ｊ.金銭出納簿の収支の分類" localSheetId="6">#REF!</definedName>
    <definedName name="Ｊ.金銭出納簿の収支の分類" localSheetId="7">#REF!</definedName>
    <definedName name="Ｊ.金銭出納簿の収支の分類" localSheetId="9">#REF!</definedName>
    <definedName name="Ｊ.金銭出納簿の収支の分類">#REF!</definedName>
    <definedName name="K.農村環境保全活動" localSheetId="0">[4]【選択肢】!$Q$44:$Q$56</definedName>
    <definedName name="K.農村環境保全活動" localSheetId="4">[2]【選択肢】!$Q$44:$Q$56</definedName>
    <definedName name="K.農村環境保全活動" localSheetId="5">#REF!</definedName>
    <definedName name="K.農村環境保全活動" localSheetId="6">#REF!</definedName>
    <definedName name="K.農村環境保全活動" localSheetId="7">#REF!</definedName>
    <definedName name="K.農村環境保全活動" localSheetId="9">#REF!</definedName>
    <definedName name="K.農村環境保全活動">#REF!</definedName>
    <definedName name="L.増進活動" localSheetId="0">[4]【選択肢】!$R$57:$R$64</definedName>
    <definedName name="L.増進活動" localSheetId="4">[2]【選択肢】!$R$57:$R$64</definedName>
    <definedName name="L.増進活動" localSheetId="5">#REF!</definedName>
    <definedName name="L.増進活動" localSheetId="6">#REF!</definedName>
    <definedName name="L.増進活動" localSheetId="7">#REF!</definedName>
    <definedName name="L.増進活動" localSheetId="9">#REF!</definedName>
    <definedName name="L.増進活動">#REF!</definedName>
    <definedName name="M.長寿命化" localSheetId="0">[4]【選択肢】!$S$66:$S$71</definedName>
    <definedName name="M.長寿命化" localSheetId="4">[2]【選択肢】!$S$66:$S$71</definedName>
    <definedName name="M.長寿命化" localSheetId="5">#REF!</definedName>
    <definedName name="M.長寿命化" localSheetId="6">#REF!</definedName>
    <definedName name="M.長寿命化" localSheetId="7">#REF!</definedName>
    <definedName name="M.長寿命化" localSheetId="9">#REF!</definedName>
    <definedName name="M.長寿命化">#REF!</definedName>
    <definedName name="_xlnm.Print_Area" localSheetId="0">参４_申請!$A$1:$F$29</definedName>
    <definedName name="_xlnm.Print_Area" localSheetId="1">参４_申請_事業計画!$A$1:$H$52</definedName>
    <definedName name="_xlnm.Print_Area" localSheetId="2">別紙１①!$A$1:$T$69</definedName>
    <definedName name="_xlnm.Print_Area" localSheetId="4">別紙１③!$A$1:$N$67</definedName>
    <definedName name="_xlnm.Print_Area" localSheetId="5">別紙１④!$A$1:$X$278</definedName>
    <definedName name="_xlnm.Print_Area" localSheetId="6">別紙２①!$A$1:$S$61</definedName>
    <definedName name="_xlnm.Print_Area" localSheetId="11">'別紙２②（ネットワーク化活動計画）'!$A$1:$O$23</definedName>
    <definedName name="_xlnm.Print_Area" localSheetId="12">'別紙２③（ネットワーク化）'!$A$1:$O$69</definedName>
    <definedName name="_xlnm.Print_Area" localSheetId="13">'別紙２④（統合）'!$A$1:$O$58</definedName>
    <definedName name="_xlnm.Print_Area" localSheetId="14">'別紙２⑤（多様な組織等の参画）'!$A$1:$N$45</definedName>
    <definedName name="_xlnm.Print_Area" localSheetId="7">別紙３!$A$1:$AI$32</definedName>
    <definedName name="_xlnm.Print_Area" localSheetId="8">別紙４!$A$1:$AT$27</definedName>
    <definedName name="_xlnm.Print_Area" localSheetId="9">別紙５!$A$1:$AG$50</definedName>
    <definedName name="_xlnm.Print_Area" localSheetId="10">別紙８!$A$1:$J$48</definedName>
    <definedName name="構成員">#REF!</definedName>
    <definedName name="構成員一覧">#REF!</definedName>
    <definedName name="採草放牧地">#REF!</definedName>
    <definedName name="草地">#REF!</definedName>
    <definedName name="地目">#REF!</definedName>
    <definedName name="田">#REF!</definedName>
    <definedName name="都道府県名">[5]市町村名!$A$2:$A$48</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65" l="1"/>
  <c r="R47" i="24" l="1"/>
  <c r="B101" i="54" l="1"/>
  <c r="L60" i="54"/>
  <c r="A1" i="54"/>
  <c r="D21" i="24" l="1"/>
  <c r="D20" i="24"/>
  <c r="D3" i="25" s="1"/>
  <c r="D19" i="24"/>
  <c r="K101" i="54"/>
  <c r="N90" i="54"/>
  <c r="N89" i="54"/>
  <c r="N88" i="54"/>
  <c r="V56" i="54"/>
  <c r="Q56" i="54"/>
  <c r="L56" i="54"/>
  <c r="G56" i="54"/>
  <c r="O46" i="24"/>
  <c r="F30" i="65"/>
  <c r="N108" i="54" l="1"/>
  <c r="P108" i="54" s="1"/>
  <c r="N117" i="54"/>
  <c r="P117" i="54" s="1"/>
  <c r="A272" i="54" s="1"/>
  <c r="P72" i="54"/>
  <c r="N80" i="54"/>
  <c r="S80" i="54" s="1"/>
  <c r="P88" i="54"/>
  <c r="S88" i="54" s="1"/>
  <c r="P71" i="54"/>
  <c r="A264" i="54" l="1"/>
  <c r="A268" i="54"/>
  <c r="A260" i="54"/>
  <c r="G6" i="65"/>
  <c r="U20" i="65" l="1"/>
  <c r="U21" i="65"/>
  <c r="U22" i="65"/>
  <c r="U23" i="65"/>
  <c r="U24" i="65"/>
  <c r="U25" i="65"/>
  <c r="U26" i="65"/>
  <c r="U27" i="65"/>
  <c r="U28" i="65"/>
  <c r="U29" i="65"/>
  <c r="U19" i="65"/>
  <c r="V60" i="54"/>
  <c r="V59" i="54"/>
  <c r="V58" i="54"/>
  <c r="V57" i="54"/>
  <c r="Q62" i="54"/>
  <c r="Q61" i="54"/>
  <c r="Q60" i="54"/>
  <c r="Q59" i="54"/>
  <c r="Q58" i="54"/>
  <c r="Q57" i="54"/>
  <c r="L61" i="54"/>
  <c r="L59" i="54"/>
  <c r="L58" i="54"/>
  <c r="L57" i="54"/>
  <c r="G61" i="54"/>
  <c r="G60" i="54"/>
  <c r="G59" i="54"/>
  <c r="G58" i="54"/>
  <c r="G57" i="54"/>
  <c r="G8" i="65" l="1"/>
  <c r="F3" i="25" l="1"/>
  <c r="B3" i="25"/>
  <c r="T71" i="54" l="1"/>
  <c r="A254" i="54" l="1"/>
  <c r="A257" i="54" l="1"/>
  <c r="A275" i="54" l="1"/>
  <c r="A263" i="54"/>
  <c r="I18" i="65" l="1"/>
  <c r="J18" i="65" s="1"/>
  <c r="N56" i="54"/>
  <c r="I56" i="54"/>
  <c r="I21" i="65"/>
  <c r="J21" i="65" s="1"/>
  <c r="I59" i="54"/>
  <c r="S56" i="54"/>
  <c r="X56" i="54"/>
  <c r="E63" i="54"/>
  <c r="I26" i="65"/>
  <c r="J26" i="65" s="1"/>
  <c r="I24" i="65"/>
  <c r="J24" i="65" s="1"/>
  <c r="I57" i="54"/>
  <c r="I20" i="65"/>
  <c r="J20" i="65" s="1"/>
  <c r="X58" i="54"/>
  <c r="S60" i="54"/>
  <c r="N60" i="54"/>
  <c r="I58" i="54"/>
  <c r="I29" i="65"/>
  <c r="J29" i="65" s="1"/>
  <c r="I23" i="65"/>
  <c r="J23" i="65" s="1"/>
  <c r="X57" i="54"/>
  <c r="S59" i="54"/>
  <c r="N59" i="54"/>
  <c r="I61" i="54"/>
  <c r="I28" i="65"/>
  <c r="J28" i="65" s="1"/>
  <c r="X60" i="54"/>
  <c r="S58" i="54"/>
  <c r="S62" i="54"/>
  <c r="N58" i="54"/>
  <c r="I60" i="54"/>
  <c r="I27" i="65"/>
  <c r="J27" i="65" s="1"/>
  <c r="I22" i="65"/>
  <c r="J22" i="65" s="1"/>
  <c r="I25" i="65"/>
  <c r="J25" i="65" s="1"/>
  <c r="X59" i="54"/>
  <c r="S57" i="54"/>
  <c r="S61" i="54"/>
  <c r="N57" i="54"/>
  <c r="N61" i="54"/>
  <c r="I19" i="65"/>
  <c r="J19" i="65" s="1"/>
  <c r="O63" i="54"/>
  <c r="T63" i="54"/>
  <c r="J63" i="54"/>
  <c r="C63" i="54" l="1"/>
  <c r="I63" i="54"/>
  <c r="S63" i="54"/>
  <c r="N63" i="54"/>
  <c r="X63" i="54"/>
  <c r="B6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1" authorId="0" shapeId="0" xr:uid="{00000000-0006-0000-0500-000001000000}">
      <text>
        <r>
          <rPr>
            <sz val="9"/>
            <color indexed="81"/>
            <rFont val="MS P ゴシック"/>
            <family val="3"/>
            <charset val="128"/>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 ref="E55" authorId="0" shapeId="0" xr:uid="{00000000-0006-0000-0500-000002000000}">
      <text>
        <r>
          <rPr>
            <sz val="8"/>
            <color indexed="81"/>
            <rFont val="MS P ゴシック"/>
            <family val="3"/>
            <charset val="128"/>
          </rPr>
          <t>交付申請面積は協定毎に、地目別・基準別の面積を小数第一位切り捨て、整数止めで整理します。</t>
        </r>
      </text>
    </comment>
    <comment ref="I55" authorId="0" shapeId="0" xr:uid="{00000000-0006-0000-0500-000003000000}">
      <text>
        <r>
          <rPr>
            <sz val="8"/>
            <color indexed="81"/>
            <rFont val="MS P ゴシック"/>
            <family val="3"/>
            <charset val="128"/>
          </rPr>
          <t>交付額は、協定毎の地目・基準別面積に、単価を乗じ算出します。この場合、支払額は円単位とし、小数第一位切り捨て、整数止めで整理します。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00000000-0006-0000-0600-000001000000}">
      <text>
        <r>
          <rPr>
            <sz val="9"/>
            <color indexed="81"/>
            <rFont val="MS P ゴシック"/>
            <family val="3"/>
            <charset val="128"/>
          </rPr>
          <t>特認基準の単価が表示のものと異なる場合は、「プルダウンリスト」シートを選択し、Ｃ列が「特認基準」となっている該当する地目に単価を記載してください。</t>
        </r>
      </text>
    </comment>
    <comment ref="J17" authorId="0" shapeId="0" xr:uid="{00000000-0006-0000-0600-000002000000}">
      <text>
        <r>
          <rPr>
            <sz val="9"/>
            <color indexed="81"/>
            <rFont val="MS P ゴシック"/>
            <family val="3"/>
            <charset val="128"/>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30" authorId="0" shapeId="0" xr:uid="{00000000-0006-0000-0600-000003000000}">
      <text>
        <r>
          <rPr>
            <sz val="9"/>
            <color indexed="81"/>
            <rFont val="MS P ゴシック"/>
            <family val="3"/>
            <charset val="128"/>
          </rPr>
          <t>この欄の合計には「協定に含めない管理すべき農用地」も含んでいます。このため、別紙１④第３の「協定農用地面積」の計と一致しない場合があります。</t>
        </r>
      </text>
    </comment>
  </commentList>
</comments>
</file>

<file path=xl/sharedStrings.xml><?xml version="1.0" encoding="utf-8"?>
<sst xmlns="http://schemas.openxmlformats.org/spreadsheetml/2006/main" count="1009" uniqueCount="697">
  <si>
    <t>水路</t>
    <rPh sb="0" eb="2">
      <t>スイロ</t>
    </rPh>
    <phoneticPr fontId="3"/>
  </si>
  <si>
    <t>農道</t>
    <rPh sb="0" eb="2">
      <t>ノウドウ</t>
    </rPh>
    <phoneticPr fontId="3"/>
  </si>
  <si>
    <t>ため池</t>
    <rPh sb="2" eb="3">
      <t>イケ</t>
    </rPh>
    <phoneticPr fontId="3"/>
  </si>
  <si>
    <t>田</t>
    <rPh sb="0" eb="1">
      <t>タ</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</si>
  <si>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</si>
  <si>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</si>
  <si>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</si>
  <si>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</si>
  <si>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</si>
  <si>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</si>
  <si>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</si>
  <si>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</si>
  <si>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</si>
  <si>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</si>
  <si>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</si>
  <si>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</si>
  <si>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</si>
  <si>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</si>
  <si>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</si>
  <si>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</si>
  <si>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</si>
  <si>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</si>
  <si>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</si>
  <si>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</si>
  <si>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</si>
  <si>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</si>
  <si>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</si>
  <si>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</si>
  <si>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</si>
  <si>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</si>
  <si>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</si>
  <si>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</si>
  <si>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</si>
  <si>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</si>
  <si>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</si>
  <si>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</si>
  <si>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</si>
  <si>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構成員一覧</t>
    <rPh sb="0" eb="3">
      <t>コウセイイン</t>
    </rPh>
    <rPh sb="3" eb="5">
      <t>イチラン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</si>
  <si>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</si>
  <si>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</si>
  <si>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</si>
  <si>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</si>
  <si>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</si>
  <si>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</si>
  <si>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</si>
  <si>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t>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</si>
  <si>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</si>
  <si>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</si>
  <si>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</si>
  <si>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</si>
  <si>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</si>
  <si>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</si>
  <si>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</si>
  <si>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</si>
  <si>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</si>
  <si>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</si>
  <si>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</si>
  <si>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</si>
  <si>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</si>
  <si>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　</t>
  </si>
  <si>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</si>
  <si>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</si>
  <si>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</si>
  <si>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</si>
  <si>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</si>
  <si>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２号事業様式</t>
    <phoneticPr fontId="3"/>
  </si>
  <si>
    <t>（中山間地域等直接支払交付金）</t>
    <phoneticPr fontId="3"/>
  </si>
  <si>
    <t>第１  集落協定の実施体制</t>
    <phoneticPr fontId="3"/>
  </si>
  <si>
    <t>該 当</t>
    <phoneticPr fontId="3"/>
  </si>
  <si>
    <t>〇</t>
  </si>
  <si>
    <t>　（基本分）</t>
    <phoneticPr fontId="3"/>
  </si>
  <si>
    <t>（単位：㎡）</t>
  </si>
  <si>
    <t>田</t>
    <phoneticPr fontId="3"/>
  </si>
  <si>
    <t>草地</t>
    <phoneticPr fontId="3"/>
  </si>
  <si>
    <t>採草放牧地</t>
    <phoneticPr fontId="3"/>
  </si>
  <si>
    <t>面積</t>
    <phoneticPr fontId="3"/>
  </si>
  <si>
    <t>面積</t>
  </si>
  <si>
    <t>協定全体</t>
    <phoneticPr fontId="3"/>
  </si>
  <si>
    <t>小区画・不整形</t>
  </si>
  <si>
    <t>計</t>
    <phoneticPr fontId="3"/>
  </si>
  <si>
    <t>　（加算措置に取り組む場合）</t>
    <phoneticPr fontId="3"/>
  </si>
  <si>
    <t>　１　棚田地域振興活動加算</t>
    <phoneticPr fontId="3"/>
  </si>
  <si>
    <t>面積（㎡）</t>
    <phoneticPr fontId="3"/>
  </si>
  <si>
    <t>田
1/20以上</t>
    <phoneticPr fontId="3"/>
  </si>
  <si>
    <t>畑
15度以上</t>
    <phoneticPr fontId="3"/>
  </si>
  <si>
    <t>　２　超急傾斜農地保全管理加算</t>
    <phoneticPr fontId="3"/>
  </si>
  <si>
    <t>超急傾斜農地保全管理加算</t>
    <phoneticPr fontId="3"/>
  </si>
  <si>
    <t>田
1/10以上</t>
    <phoneticPr fontId="3"/>
  </si>
  <si>
    <t>畑
20度以上</t>
    <phoneticPr fontId="3"/>
  </si>
  <si>
    <t>畑</t>
    <phoneticPr fontId="3"/>
  </si>
  <si>
    <t>　１　集落における将来像</t>
    <phoneticPr fontId="3"/>
  </si>
  <si>
    <t>　集落の目指すべき将来像に○印を記入する（複数可）。</t>
    <phoneticPr fontId="3"/>
  </si>
  <si>
    <t>目指すべき将来像</t>
    <phoneticPr fontId="3"/>
  </si>
  <si>
    <t>①将来にわたり農業生産活動等が可能となる集落内の実施体制構築</t>
    <phoneticPr fontId="3"/>
  </si>
  <si>
    <t>②協定の担い手となる新たな人材の育成・確保</t>
    <phoneticPr fontId="3"/>
  </si>
  <si>
    <t>③協定参加者それぞれが、作物生産、加工・直売等さまざまな工夫により再生産可能な所得を確保</t>
    <phoneticPr fontId="3"/>
  </si>
  <si>
    <t>注）④を選択する場合は将来像を記載。</t>
    <phoneticPr fontId="3"/>
  </si>
  <si>
    <t>２　将来像を実現するための目標と活動計画</t>
    <phoneticPr fontId="3"/>
  </si>
  <si>
    <t>　集落の目指すべき将来像を実現するための活動方策について○印を記入する（複数可）。また、活動方策に対する５年間の活動計画（目標）を記載する。</t>
    <phoneticPr fontId="3"/>
  </si>
  <si>
    <t>活動方策</t>
    <phoneticPr fontId="3"/>
  </si>
  <si>
    <t>活動計画（目標）</t>
    <phoneticPr fontId="3"/>
  </si>
  <si>
    <t>機械・農作業の共同化等営農組織の育成</t>
    <phoneticPr fontId="3"/>
  </si>
  <si>
    <t>高付加価値型農業</t>
    <phoneticPr fontId="3"/>
  </si>
  <si>
    <t>農業生産条件の強化</t>
    <phoneticPr fontId="3"/>
  </si>
  <si>
    <t>担い手への農地集積</t>
    <phoneticPr fontId="3"/>
  </si>
  <si>
    <t>担い手への農作業の委託</t>
    <phoneticPr fontId="3"/>
  </si>
  <si>
    <t>新規就農者等による農業生産</t>
    <phoneticPr fontId="3"/>
  </si>
  <si>
    <t>地場産農産物等の加工・販売</t>
    <phoneticPr fontId="3"/>
  </si>
  <si>
    <t>消費・出資の呼び込み</t>
    <phoneticPr fontId="3"/>
  </si>
  <si>
    <t>共同で支え合う集団的かつ持続可能な体制整備</t>
    <phoneticPr fontId="3"/>
  </si>
  <si>
    <t>注）体制整備単価の取組を行う協定については、第８との整合を図ること。</t>
  </si>
  <si>
    <t>　１  農用地に関する事項</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</si>
  <si>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</si>
  <si>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</si>
  <si>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</si>
  <si>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　２  水路・農道等の管理方法（①②について該当する取組に○印を記入（複数可））</t>
    <phoneticPr fontId="3"/>
  </si>
  <si>
    <t>①水　路</t>
    <phoneticPr fontId="3"/>
  </si>
  <si>
    <t>②農　道</t>
    <phoneticPr fontId="3"/>
  </si>
  <si>
    <t>③その他</t>
    <phoneticPr fontId="3"/>
  </si>
  <si>
    <t>　３　多面的機能を増進する活動として以下の項目から１項目以上選択し、実施する。</t>
    <phoneticPr fontId="3"/>
  </si>
  <si>
    <t>　以下の項目のうち該当項目に○印を記入する。</t>
    <phoneticPr fontId="3"/>
  </si>
  <si>
    <t>①農地と一体となった周辺林地の下草刈り等を行う。</t>
    <phoneticPr fontId="3"/>
  </si>
  <si>
    <t>⑩その他 （　　　　　　　　　　　　　　　　）</t>
    <phoneticPr fontId="3"/>
  </si>
  <si>
    <t>共同取組活動で使用する機械又は使用頻度が高い機械（刈払機等）の安全な使用に関する取組の実施（研修・講習の開催又は参加等）</t>
    <phoneticPr fontId="3"/>
  </si>
  <si>
    <t>　２　次の通り支出する。</t>
    <phoneticPr fontId="3"/>
  </si>
  <si>
    <t>項　　　　　目</t>
    <phoneticPr fontId="3"/>
  </si>
  <si>
    <t>交付金使途の内容(項目)</t>
    <phoneticPr fontId="3"/>
  </si>
  <si>
    <t>金　額</t>
    <phoneticPr fontId="3"/>
  </si>
  <si>
    <t>共同取組活動</t>
    <phoneticPr fontId="3"/>
  </si>
  <si>
    <t>①役員等の各担当者の活動に対する経費</t>
    <phoneticPr fontId="3"/>
  </si>
  <si>
    <t>②農業生産活動等の体制整備に向けた活動等の集落マスタープランの将来像を実現するための活動に対する経費</t>
    <phoneticPr fontId="3"/>
  </si>
  <si>
    <t>③水路、農道等の維持・管理等集落の共同取組活動に要する経費</t>
    <phoneticPr fontId="3"/>
  </si>
  <si>
    <t>④農用地の維持・管理活動を行う者に対する経費</t>
    <phoneticPr fontId="3"/>
  </si>
  <si>
    <t>⑤毎年の積立額又は次年度への繰越予定額</t>
    <phoneticPr fontId="3"/>
  </si>
  <si>
    <t>３のとおり</t>
    <phoneticPr fontId="3"/>
  </si>
  <si>
    <t>　３　交付金の積立・繰越に係る計画</t>
    <phoneticPr fontId="3"/>
  </si>
  <si>
    <t>　　①　交付金の積立</t>
    <phoneticPr fontId="3"/>
  </si>
  <si>
    <t>　　</t>
    <phoneticPr fontId="3"/>
  </si>
  <si>
    <t>（ｱ）積立計画</t>
    <phoneticPr fontId="3"/>
  </si>
  <si>
    <t>積立予定額</t>
    <phoneticPr fontId="3"/>
  </si>
  <si>
    <t>積立累計額</t>
    <phoneticPr fontId="3"/>
  </si>
  <si>
    <t>（ｲ）取り崩し予定等</t>
    <phoneticPr fontId="3"/>
  </si>
  <si>
    <t>　　②　次年度への繰越</t>
    <phoneticPr fontId="3"/>
  </si>
  <si>
    <t>　４　次のとおり支出する。</t>
    <phoneticPr fontId="3"/>
  </si>
  <si>
    <t xml:space="preserve">個 人 配 分 分
</t>
    <phoneticPr fontId="3"/>
  </si>
  <si>
    <t xml:space="preserve">　【加算措置の場合に使用】 </t>
    <phoneticPr fontId="3"/>
  </si>
  <si>
    <t>　次の活動のうち集落として取り組む項目に○印を記入するとともに、取組期間、現状及び達成目標について具体的に記載し、実施する。</t>
    <phoneticPr fontId="3"/>
  </si>
  <si>
    <t>項　　　目</t>
    <phoneticPr fontId="3"/>
  </si>
  <si>
    <t>取組期間</t>
    <phoneticPr fontId="3"/>
  </si>
  <si>
    <t>現状</t>
    <phoneticPr fontId="3"/>
  </si>
  <si>
    <t>達成目標</t>
    <phoneticPr fontId="3"/>
  </si>
  <si>
    <t>①棚田地域振興活動加算</t>
    <phoneticPr fontId="3"/>
  </si>
  <si>
    <t>②超急傾斜農地保全管理加算</t>
    <phoneticPr fontId="3"/>
  </si>
  <si>
    <t>注１）</t>
    <phoneticPr fontId="3"/>
  </si>
  <si>
    <t>注２）</t>
    <phoneticPr fontId="3"/>
  </si>
  <si>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3"/>
  </si>
  <si>
    <t>氏　名</t>
    <rPh sb="0" eb="1">
      <t>シ</t>
    </rPh>
    <rPh sb="2" eb="3">
      <t>ナ</t>
    </rPh>
    <phoneticPr fontId="3"/>
  </si>
  <si>
    <t>実施要領の運用第６の１の(1)のオの役割</t>
    <phoneticPr fontId="3"/>
  </si>
  <si>
    <t>活動の対象地区又は施設</t>
    <phoneticPr fontId="3"/>
  </si>
  <si>
    <t>活動内容</t>
    <phoneticPr fontId="3"/>
  </si>
  <si>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3"/>
  </si>
  <si>
    <t>協定参加者数（人）</t>
    <rPh sb="0" eb="2">
      <t>キョウテイ</t>
    </rPh>
    <rPh sb="2" eb="5">
      <t>サンカシャ</t>
    </rPh>
    <rPh sb="5" eb="6">
      <t>スウ</t>
    </rPh>
    <rPh sb="7" eb="8">
      <t>ニン</t>
    </rPh>
    <phoneticPr fontId="3"/>
  </si>
  <si>
    <t>地域区分</t>
    <rPh sb="0" eb="2">
      <t>チイキ</t>
    </rPh>
    <rPh sb="2" eb="4">
      <t>クブン</t>
    </rPh>
    <phoneticPr fontId="3"/>
  </si>
  <si>
    <t>一団の農用地名</t>
    <rPh sb="0" eb="2">
      <t>イチダン</t>
    </rPh>
    <rPh sb="3" eb="6">
      <t>ノウヨウチ</t>
    </rPh>
    <rPh sb="6" eb="7">
      <t>メイ</t>
    </rPh>
    <phoneticPr fontId="3"/>
  </si>
  <si>
    <t>団地名</t>
    <rPh sb="0" eb="2">
      <t>ダンチ</t>
    </rPh>
    <rPh sb="2" eb="3">
      <t>メイ</t>
    </rPh>
    <phoneticPr fontId="3"/>
  </si>
  <si>
    <t>地番</t>
    <rPh sb="0" eb="2">
      <t>チバン</t>
    </rPh>
    <phoneticPr fontId="3"/>
  </si>
  <si>
    <t>面積(㎡)</t>
    <rPh sb="0" eb="2">
      <t>メンセキ</t>
    </rPh>
    <phoneticPr fontId="3"/>
  </si>
  <si>
    <t>10a当たりの単価(円)</t>
    <phoneticPr fontId="3"/>
  </si>
  <si>
    <t>交付額(円)</t>
    <phoneticPr fontId="3"/>
  </si>
  <si>
    <t>急傾斜</t>
    <rPh sb="0" eb="3">
      <t>キュウケイシャ</t>
    </rPh>
    <phoneticPr fontId="3"/>
  </si>
  <si>
    <t>特認基準</t>
    <rPh sb="0" eb="2">
      <t>トクニン</t>
    </rPh>
    <rPh sb="2" eb="4">
      <t>キジュン</t>
    </rPh>
    <phoneticPr fontId="3"/>
  </si>
  <si>
    <t>（別紙様式４）</t>
    <phoneticPr fontId="3"/>
  </si>
  <si>
    <t>事業名
(工期)</t>
    <rPh sb="0" eb="1">
      <t>コト</t>
    </rPh>
    <rPh sb="1" eb="2">
      <t>ギョウ</t>
    </rPh>
    <rPh sb="2" eb="3">
      <t>メイ</t>
    </rPh>
    <rPh sb="5" eb="7">
      <t>コウキ</t>
    </rPh>
    <phoneticPr fontId="3"/>
  </si>
  <si>
    <t>都道府
県名</t>
    <phoneticPr fontId="3"/>
  </si>
  <si>
    <t>関係市町村名</t>
    <phoneticPr fontId="3"/>
  </si>
  <si>
    <t>地 区 名</t>
    <phoneticPr fontId="3"/>
  </si>
  <si>
    <t>通　年　施　行　実　施　計　画</t>
    <phoneticPr fontId="3"/>
  </si>
  <si>
    <t>区　分</t>
    <rPh sb="0" eb="1">
      <t>ク</t>
    </rPh>
    <rPh sb="2" eb="3">
      <t>ブン</t>
    </rPh>
    <phoneticPr fontId="3"/>
  </si>
  <si>
    <t>年度工事実施予定区域</t>
    <phoneticPr fontId="3"/>
  </si>
  <si>
    <t>工事計画期間及び稲作期間</t>
    <phoneticPr fontId="3"/>
  </si>
  <si>
    <t>実施
面積
(ha)</t>
    <phoneticPr fontId="3"/>
  </si>
  <si>
    <t>うち対
象農用
地面積
(ha)</t>
    <phoneticPr fontId="3"/>
  </si>
  <si>
    <t>令和　　年</t>
    <phoneticPr fontId="3"/>
  </si>
  <si>
    <t>うち土地改良
通年施行面積(ha)</t>
    <phoneticPr fontId="3"/>
  </si>
  <si>
    <t>４月</t>
    <phoneticPr fontId="3"/>
  </si>
  <si>
    <t>５月</t>
    <phoneticPr fontId="3"/>
  </si>
  <si>
    <t>６月</t>
    <phoneticPr fontId="3"/>
  </si>
  <si>
    <t>７月</t>
    <phoneticPr fontId="3"/>
  </si>
  <si>
    <t>８月</t>
    <phoneticPr fontId="3"/>
  </si>
  <si>
    <t>９月</t>
    <phoneticPr fontId="3"/>
  </si>
  <si>
    <t>10月</t>
  </si>
  <si>
    <t>11月</t>
  </si>
  <si>
    <t>12月</t>
  </si>
  <si>
    <t>１月</t>
    <phoneticPr fontId="3"/>
  </si>
  <si>
    <t>２月</t>
  </si>
  <si>
    <t>３月</t>
  </si>
  <si>
    <t>工区</t>
    <phoneticPr fontId="3"/>
  </si>
  <si>
    <t>注１）工区の区分は、区画整理その他面的工事に係る通年施行区域の計画発注工区によるものとする。</t>
    <phoneticPr fontId="3"/>
  </si>
  <si>
    <t>注２）対象農用地面積は、中山間地域等直接支払交付金実施要領第４の２の対象農用地の面積をいう。</t>
    <phoneticPr fontId="3"/>
  </si>
  <si>
    <t>注３）土地改良通年施行面積は、集落協定等に記載された面積とする（なお、現況の各筆ごとの識別が可能な図面</t>
    <phoneticPr fontId="3"/>
  </si>
  <si>
    <t>（１／1,000～１／5,000程度）に通年施行区域を赤色で表示したものを添付すること。）。</t>
    <phoneticPr fontId="3"/>
  </si>
  <si>
    <t>（別紙様式５）</t>
    <rPh sb="1" eb="3">
      <t>ベッシ</t>
    </rPh>
    <rPh sb="3" eb="5">
      <t>ヨウシキ</t>
    </rPh>
    <phoneticPr fontId="3"/>
  </si>
  <si>
    <t>農業所得の確認に関する承諾書</t>
    <phoneticPr fontId="3"/>
  </si>
  <si>
    <t>氏　名（農 業 者）</t>
    <phoneticPr fontId="3"/>
  </si>
  <si>
    <t>注２）承諾のない場合は、交付金の交付の対象者となることが確認できないため、本交付金の実施ができない場合がある。</t>
    <phoneticPr fontId="3"/>
  </si>
  <si>
    <t>注３）対象者は、個人又は一戸一法人で、協定に位置づけられている農用地の管理を行っている者。</t>
    <phoneticPr fontId="3"/>
  </si>
  <si>
    <t>緩傾斜</t>
    <rPh sb="0" eb="3">
      <t>カンケイシャ</t>
    </rPh>
    <phoneticPr fontId="3"/>
  </si>
  <si>
    <t>高齢化・耕作放棄率</t>
    <rPh sb="0" eb="3">
      <t>コウレイカ</t>
    </rPh>
    <rPh sb="4" eb="6">
      <t>コウサク</t>
    </rPh>
    <rPh sb="6" eb="8">
      <t>ホウキ</t>
    </rPh>
    <rPh sb="8" eb="9">
      <t>リツ</t>
    </rPh>
    <phoneticPr fontId="3"/>
  </si>
  <si>
    <t>交付対象外</t>
    <rPh sb="0" eb="2">
      <t>コウフ</t>
    </rPh>
    <rPh sb="2" eb="4">
      <t>タイショウ</t>
    </rPh>
    <rPh sb="4" eb="5">
      <t>ガイ</t>
    </rPh>
    <phoneticPr fontId="3"/>
  </si>
  <si>
    <t>草地比率の高い草地</t>
    <rPh sb="0" eb="2">
      <t>ソウチ</t>
    </rPh>
    <rPh sb="2" eb="4">
      <t>ヒリツ</t>
    </rPh>
    <rPh sb="5" eb="6">
      <t>タカ</t>
    </rPh>
    <rPh sb="7" eb="9">
      <t>ソウチ</t>
    </rPh>
    <phoneticPr fontId="3"/>
  </si>
  <si>
    <t>中核的リーダーの人数（人）</t>
    <rPh sb="0" eb="3">
      <t>チュウカクテキ</t>
    </rPh>
    <rPh sb="8" eb="10">
      <t>ニンズウ</t>
    </rPh>
    <rPh sb="11" eb="12">
      <t>ニン</t>
    </rPh>
    <phoneticPr fontId="3"/>
  </si>
  <si>
    <t>協定参加者に占める中核的リーダーの割合（％）</t>
    <rPh sb="0" eb="2">
      <t>キョウテイ</t>
    </rPh>
    <rPh sb="2" eb="5">
      <t>サンカシャ</t>
    </rPh>
    <rPh sb="6" eb="7">
      <t>シ</t>
    </rPh>
    <rPh sb="9" eb="12">
      <t>チュウカクテキ</t>
    </rPh>
    <rPh sb="17" eb="19">
      <t>ワリアイ</t>
    </rPh>
    <phoneticPr fontId="3"/>
  </si>
  <si>
    <t>単価区分</t>
    <rPh sb="0" eb="2">
      <t>タンカ</t>
    </rPh>
    <rPh sb="2" eb="4">
      <t>クブン</t>
    </rPh>
    <phoneticPr fontId="3"/>
  </si>
  <si>
    <t>ア）水路清掃</t>
    <phoneticPr fontId="3"/>
  </si>
  <si>
    <t>イ）草刈り</t>
    <phoneticPr fontId="3"/>
  </si>
  <si>
    <t>ア）簡易補修</t>
    <rPh sb="2" eb="4">
      <t>カンイ</t>
    </rPh>
    <rPh sb="4" eb="6">
      <t>ホシュウ</t>
    </rPh>
    <phoneticPr fontId="3"/>
  </si>
  <si>
    <t>）</t>
    <phoneticPr fontId="3"/>
  </si>
  <si>
    <t>（配分割合：</t>
    <phoneticPr fontId="3"/>
  </si>
  <si>
    <t>年度</t>
    <rPh sb="0" eb="2">
      <t>ネンド</t>
    </rPh>
    <phoneticPr fontId="3"/>
  </si>
  <si>
    <t>～</t>
    <phoneticPr fontId="3"/>
  </si>
  <si>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3"/>
  </si>
  <si>
    <t>対象農用地面積（㎡）</t>
    <phoneticPr fontId="3"/>
  </si>
  <si>
    <t>１　集落協定の管理体制（構成員の役割分担）</t>
    <phoneticPr fontId="3"/>
  </si>
  <si>
    <t>役職名等</t>
  </si>
  <si>
    <t>氏名</t>
    <rPh sb="0" eb="2">
      <t>シメイ</t>
    </rPh>
    <phoneticPr fontId="3"/>
  </si>
  <si>
    <t>代表者</t>
    <rPh sb="0" eb="3">
      <t>ダイヒョウシャ</t>
    </rPh>
    <phoneticPr fontId="3"/>
  </si>
  <si>
    <t>書記担当</t>
    <phoneticPr fontId="3"/>
  </si>
  <si>
    <t>会計担当</t>
    <phoneticPr fontId="3"/>
  </si>
  <si>
    <t>共同機械担当</t>
    <phoneticPr fontId="3"/>
  </si>
  <si>
    <t>土地改良施設担当</t>
    <phoneticPr fontId="3"/>
  </si>
  <si>
    <t>法面点検担当</t>
    <phoneticPr fontId="3"/>
  </si>
  <si>
    <t>注）事務作業が一部の者に集中して過大な負担となっていないか、事務作業を担う者への報酬が適正な水準となっているか等について、協定参加者で確認すること。</t>
    <phoneticPr fontId="3"/>
  </si>
  <si>
    <t>２　集落協定上の基幹的活動において中核的なリーダーとしての役割を果たす担い手として指定する者</t>
    <phoneticPr fontId="3"/>
  </si>
  <si>
    <t>第２  農用地の管理方法</t>
    <phoneticPr fontId="3"/>
  </si>
  <si>
    <t>　以下の項目のうち該当項目に○印を記入</t>
    <phoneticPr fontId="3"/>
  </si>
  <si>
    <t>内                 容</t>
    <phoneticPr fontId="3"/>
  </si>
  <si>
    <t>(1) 農用地</t>
    <phoneticPr fontId="3"/>
  </si>
  <si>
    <t>①耕作者が農作業を継続できなくなった場合には、速やかに農業委員会のあっせんを受ける。</t>
    <phoneticPr fontId="3"/>
  </si>
  <si>
    <t>②農業公社が受託する。</t>
    <phoneticPr fontId="3"/>
  </si>
  <si>
    <t>③集落協定参加者が協定内容に従って管理する。</t>
    <phoneticPr fontId="3"/>
  </si>
  <si>
    <t>④その他（　　　　　　　　　　　　　　　　）</t>
    <phoneticPr fontId="3"/>
  </si>
  <si>
    <t>(2) 水路・農道等</t>
    <phoneticPr fontId="3"/>
  </si>
  <si>
    <t>①協定参加者全員で泥上げ、草刈りを行う。</t>
    <phoneticPr fontId="3"/>
  </si>
  <si>
    <t>②集落申し合わせ事項により定期的な除草等の作業を行う。</t>
    <phoneticPr fontId="3"/>
  </si>
  <si>
    <t>第３　協定対象となる農用地</t>
    <phoneticPr fontId="3"/>
  </si>
  <si>
    <t>第４  集落マスタープラン（必須事項）</t>
    <phoneticPr fontId="3"/>
  </si>
  <si>
    <t>協定農用地
面積</t>
    <phoneticPr fontId="3"/>
  </si>
  <si>
    <t>③既荒廃農地を協定農用地に含めない場合には、協定農用地に悪影響を与えないよう草刈り、防虫対策等の保全管理を行う。</t>
    <phoneticPr fontId="3"/>
  </si>
  <si>
    <t>④農地法面の崩壊を未然に防止するため、集落内の担い手を中心に定期的な点検を行う。　</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</si>
  <si>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</si>
  <si>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</si>
  <si>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</si>
  <si>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</si>
  <si>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</si>
  <si>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</si>
  <si>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</si>
  <si>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</si>
  <si>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</si>
  <si>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　【体制整備単価の場合に使用】</t>
    <phoneticPr fontId="3"/>
  </si>
  <si>
    <t>第８  農業生産活動等の体制整備として取り組むべき事項（体制整備単価交付必須事項）</t>
    <phoneticPr fontId="3"/>
  </si>
  <si>
    <t>取　り　組　む　べ　き　事　項</t>
    <phoneticPr fontId="3"/>
  </si>
  <si>
    <t>第９　加算措置適用のために取り組むべき事項（加算措置必須要件）</t>
    <phoneticPr fontId="3"/>
  </si>
  <si>
    <t>（別紙様式３）</t>
    <rPh sb="1" eb="3">
      <t>ベッシ</t>
    </rPh>
    <rPh sb="3" eb="5">
      <t>ヨウシキ</t>
    </rPh>
    <phoneticPr fontId="3"/>
  </si>
  <si>
    <t>協定対象施設の管理方法</t>
    <phoneticPr fontId="3"/>
  </si>
  <si>
    <t>区   分</t>
    <phoneticPr fontId="3"/>
  </si>
  <si>
    <t>施　 　設</t>
    <phoneticPr fontId="3"/>
  </si>
  <si>
    <t>管理作業者</t>
    <phoneticPr fontId="3"/>
  </si>
  <si>
    <t>管理方法等</t>
    <phoneticPr fontId="3"/>
  </si>
  <si>
    <t xml:space="preserve"> 管理作業の
 代  表  者</t>
    <phoneticPr fontId="3"/>
  </si>
  <si>
    <t>用水路</t>
    <rPh sb="0" eb="1">
      <t>ヨウ</t>
    </rPh>
    <phoneticPr fontId="3"/>
  </si>
  <si>
    <t>排水路</t>
    <phoneticPr fontId="3"/>
  </si>
  <si>
    <t>傾斜</t>
    <rPh sb="0" eb="2">
      <t>ケイシャ</t>
    </rPh>
    <phoneticPr fontId="3"/>
  </si>
  <si>
    <t>農用地の現況</t>
    <phoneticPr fontId="3"/>
  </si>
  <si>
    <t>第５　農業生産活動等として取り組むべき事項</t>
    <phoneticPr fontId="3"/>
  </si>
  <si>
    <t>第６　促進計画の「その他促進計画の実施に関し当該市町村が必要と認める事項」により
　　規定すべき事項</t>
    <phoneticPr fontId="3"/>
  </si>
  <si>
    <t>第７  交付金の使用方法等</t>
    <phoneticPr fontId="3"/>
  </si>
  <si>
    <t>棚田地域振興活動加算</t>
    <phoneticPr fontId="3"/>
  </si>
  <si>
    <t>　多面的機能支払交付金実施要綱別紙１第５の２に基づく活動計画に定める施設と同一。</t>
    <phoneticPr fontId="3"/>
  </si>
  <si>
    <t>超急傾斜農地
棚田地域振興農地のうち</t>
    <rPh sb="0" eb="1">
      <t>チョウ</t>
    </rPh>
    <rPh sb="1" eb="4">
      <t>キュウケイシャ</t>
    </rPh>
    <rPh sb="4" eb="6">
      <t>ノウチ</t>
    </rPh>
    <phoneticPr fontId="3"/>
  </si>
  <si>
    <t>こちらのセルには関数が入っているので変更しないでください。</t>
    <rPh sb="8" eb="10">
      <t>カンスウ</t>
    </rPh>
    <rPh sb="11" eb="12">
      <t>ハイ</t>
    </rPh>
    <rPh sb="18" eb="20">
      <t>ヘンコウ</t>
    </rPh>
    <phoneticPr fontId="3"/>
  </si>
  <si>
    <t>〇</t>
    <phoneticPr fontId="3"/>
  </si>
  <si>
    <t>年齢分類記号リスト</t>
    <rPh sb="0" eb="2">
      <t>ネンレイ</t>
    </rPh>
    <rPh sb="2" eb="4">
      <t>ブンルイ</t>
    </rPh>
    <rPh sb="4" eb="6">
      <t>キゴウ</t>
    </rPh>
    <phoneticPr fontId="3"/>
  </si>
  <si>
    <t>農用地の内訳等及びネットワーク化活動計画</t>
    <phoneticPr fontId="3"/>
  </si>
  <si>
    <t>注１）「農用地の内訳等」は集落協定書に添付し、提出期限（当該年度の６月30日、令和７年度においては８月31日）までに協定農用地の存する市町村長に提出する。</t>
    <phoneticPr fontId="3"/>
  </si>
  <si>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</si>
  <si>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</si>
  <si>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</si>
  <si>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</si>
  <si>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</si>
  <si>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</si>
  <si>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</si>
  <si>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</si>
  <si>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</si>
  <si>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</si>
  <si>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</si>
  <si>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</si>
  <si>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</si>
  <si>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</si>
  <si>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</si>
  <si>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</si>
  <si>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</si>
  <si>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</si>
  <si>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</si>
  <si>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</si>
  <si>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</si>
  <si>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</si>
  <si>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注１）面積×上限単価（円）は、面積（㎡）の千分の一の値に上限単価（円/10a）を乗じた額とする。</t>
    <phoneticPr fontId="3"/>
  </si>
  <si>
    <t>注２）加算上限額（円）は、面積×上限単価（円）の合計額とする。</t>
    <phoneticPr fontId="3"/>
  </si>
  <si>
    <t>　３　ネットワーク化加算</t>
    <phoneticPr fontId="3"/>
  </si>
  <si>
    <t>上限単価
（円/10a）</t>
    <rPh sb="0" eb="2">
      <t>ジョウゲン</t>
    </rPh>
    <phoneticPr fontId="3"/>
  </si>
  <si>
    <t>面積×上限単価
（円）</t>
    <rPh sb="3" eb="5">
      <t>ジョウゲン</t>
    </rPh>
    <phoneticPr fontId="3"/>
  </si>
  <si>
    <t>加算上限額
（円）</t>
    <rPh sb="2" eb="4">
      <t>ジョウゲン</t>
    </rPh>
    <phoneticPr fontId="3"/>
  </si>
  <si>
    <t>注２）加算上限額（円）は、面積×上限単価の計（円）及び100万円のうち、いずれか低い額とする。ただし、統合については、統合前の協定単位で上限を設定する。</t>
    <phoneticPr fontId="3"/>
  </si>
  <si>
    <t>ネットワーク化加算</t>
    <phoneticPr fontId="3"/>
  </si>
  <si>
    <t>上限
単価</t>
    <rPh sb="0" eb="2">
      <t>ジョウゲン</t>
    </rPh>
    <phoneticPr fontId="3"/>
  </si>
  <si>
    <t>交付
上限額</t>
    <rPh sb="3" eb="5">
      <t>ジョウゲン</t>
    </rPh>
    <phoneticPr fontId="3"/>
  </si>
  <si>
    <t>交付基準（傾斜等）</t>
    <phoneticPr fontId="3"/>
  </si>
  <si>
    <t>上限単価
(円/10a)</t>
    <rPh sb="0" eb="2">
      <t>ジョウゲン</t>
    </rPh>
    <phoneticPr fontId="3"/>
  </si>
  <si>
    <t>面積×上限単価の計
（円）</t>
    <rPh sb="3" eb="5">
      <t>ジョウゲン</t>
    </rPh>
    <phoneticPr fontId="3"/>
  </si>
  <si>
    <t>加算上限額
（円）</t>
    <rPh sb="0" eb="2">
      <t>カサン</t>
    </rPh>
    <phoneticPr fontId="3"/>
  </si>
  <si>
    <t>　　ネットワーク化又は統合状況</t>
    <rPh sb="8" eb="9">
      <t>カ</t>
    </rPh>
    <rPh sb="9" eb="10">
      <t>マタ</t>
    </rPh>
    <phoneticPr fontId="3"/>
  </si>
  <si>
    <t>統合する集落協定名</t>
    <rPh sb="0" eb="2">
      <t>トウゴウ</t>
    </rPh>
    <rPh sb="4" eb="6">
      <t>シュウラク</t>
    </rPh>
    <rPh sb="8" eb="9">
      <t>メイ</t>
    </rPh>
    <phoneticPr fontId="3"/>
  </si>
  <si>
    <t>　　４　スマート農業加算</t>
    <rPh sb="8" eb="10">
      <t>ノウギョウ</t>
    </rPh>
    <phoneticPr fontId="3"/>
  </si>
  <si>
    <t>スマート農業加算</t>
    <rPh sb="4" eb="6">
      <t>ノウギョウ</t>
    </rPh>
    <phoneticPr fontId="3"/>
  </si>
  <si>
    <t>注２）加算上限額（円）は、面積×上限単価（円）及び200万円のうち、いずれか低い額とする。</t>
    <phoneticPr fontId="3"/>
  </si>
  <si>
    <t>加算上限額
（円）</t>
    <rPh sb="0" eb="2">
      <t>カサン</t>
    </rPh>
    <rPh sb="2" eb="5">
      <t>ジョウゲンガク</t>
    </rPh>
    <phoneticPr fontId="3"/>
  </si>
  <si>
    <t>　　５　集落機能強化加算の経過措置</t>
    <rPh sb="4" eb="12">
      <t>シュウラクキノウキョウカカサン</t>
    </rPh>
    <rPh sb="13" eb="17">
      <t>ケイカソチ</t>
    </rPh>
    <phoneticPr fontId="3"/>
  </si>
  <si>
    <t>注１）面積×上限単価（円）は、面積（㎡）の千分の一の値に上限単価（円/10a）を乗じた額とする。</t>
    <phoneticPr fontId="3"/>
  </si>
  <si>
    <t>集落機能強化加算の経過措置</t>
    <phoneticPr fontId="3"/>
  </si>
  <si>
    <t>○農用地の内訳等</t>
    <phoneticPr fontId="3"/>
  </si>
  <si>
    <t>⑤農用地の管理</t>
    <rPh sb="1" eb="4">
      <t>ノウヨウチ</t>
    </rPh>
    <rPh sb="5" eb="7">
      <t>カンリ</t>
    </rPh>
    <phoneticPr fontId="3"/>
  </si>
  <si>
    <t>⑥管理者</t>
    <rPh sb="1" eb="4">
      <t>カンリシャ</t>
    </rPh>
    <phoneticPr fontId="3"/>
  </si>
  <si>
    <t>⑦個人配分を受ける所得超過者の引受地</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</si>
  <si>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</si>
  <si>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</si>
  <si>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</si>
  <si>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</si>
  <si>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</si>
  <si>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役員報酬</t>
    <rPh sb="2" eb="4">
      <t>ホウシュウ</t>
    </rPh>
    <phoneticPr fontId="3"/>
  </si>
  <si>
    <t>農産物等の販売促進関係費</t>
    <phoneticPr fontId="3"/>
  </si>
  <si>
    <t>都市住民との交流促進関係費</t>
    <phoneticPr fontId="3"/>
  </si>
  <si>
    <t>土地利用調整関係費</t>
    <phoneticPr fontId="3"/>
  </si>
  <si>
    <t>鳥獣害防止対策費</t>
    <phoneticPr fontId="3"/>
  </si>
  <si>
    <t>共同利用機械購入等費</t>
    <phoneticPr fontId="3"/>
  </si>
  <si>
    <t>共同利用施設整備等費</t>
    <phoneticPr fontId="3"/>
  </si>
  <si>
    <t>多面的機能増進活動費</t>
    <phoneticPr fontId="3"/>
  </si>
  <si>
    <t>　ネットワーク化活動計画を作成する。</t>
    <rPh sb="7" eb="8">
      <t>カ</t>
    </rPh>
    <rPh sb="8" eb="12">
      <t>カツドウケイカク</t>
    </rPh>
    <phoneticPr fontId="3"/>
  </si>
  <si>
    <t>別紙様式２に定めるネットワーク化活動計画を令和11年度までに作成する。</t>
    <rPh sb="15" eb="16">
      <t>カ</t>
    </rPh>
    <rPh sb="16" eb="20">
      <t>カツドウケイカク</t>
    </rPh>
    <phoneticPr fontId="3"/>
  </si>
  <si>
    <t>③ネットワーク化加算</t>
    <rPh sb="7" eb="8">
      <t>カ</t>
    </rPh>
    <phoneticPr fontId="3"/>
  </si>
  <si>
    <t>④スマート農業加算</t>
    <rPh sb="5" eb="7">
      <t>ノウギョウ</t>
    </rPh>
    <phoneticPr fontId="3"/>
  </si>
  <si>
    <t>⑤集落機能強化加算の経過措置</t>
    <phoneticPr fontId="3"/>
  </si>
  <si>
    <t>現状は、取組期間の開始年度における地域の現状を記載する。</t>
    <phoneticPr fontId="3"/>
  </si>
  <si>
    <t>道　路</t>
    <phoneticPr fontId="3"/>
  </si>
  <si>
    <t>ネットワーク化活動計画を作成する</t>
    <rPh sb="6" eb="11">
      <t>カカツドウケイカク</t>
    </rPh>
    <rPh sb="12" eb="14">
      <t>サクセイ</t>
    </rPh>
    <phoneticPr fontId="3"/>
  </si>
  <si>
    <t>ネットワーク化活動計画を作成しない</t>
    <rPh sb="6" eb="11">
      <t>カカツドウケイカク</t>
    </rPh>
    <rPh sb="12" eb="14">
      <t>サクセイ</t>
    </rPh>
    <phoneticPr fontId="3"/>
  </si>
  <si>
    <t>ネットワーク化活動計画＋目＋傾斜</t>
    <rPh sb="6" eb="11">
      <t>カカツドウケイカク</t>
    </rPh>
    <rPh sb="12" eb="13">
      <t>メ</t>
    </rPh>
    <rPh sb="14" eb="16">
      <t>ケイシャ</t>
    </rPh>
    <phoneticPr fontId="3"/>
  </si>
  <si>
    <t>ネットワーク化活動計画を
作成する</t>
    <rPh sb="6" eb="11">
      <t>カカツドウケイカク</t>
    </rPh>
    <rPh sb="13" eb="15">
      <t>サクセイ</t>
    </rPh>
    <phoneticPr fontId="3"/>
  </si>
  <si>
    <t>ネットワーク化活動計画を
作成しない</t>
    <rPh sb="6" eb="11">
      <t>カカツドウケイカク</t>
    </rPh>
    <rPh sb="13" eb="15">
      <t>サクセイ</t>
    </rPh>
    <phoneticPr fontId="3"/>
  </si>
  <si>
    <t>１．体制整備の基本方針</t>
    <rPh sb="2" eb="6">
      <t>タイセイセイビ</t>
    </rPh>
    <rPh sb="7" eb="11">
      <t>キホンホウシン</t>
    </rPh>
    <phoneticPr fontId="3"/>
  </si>
  <si>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3"/>
  </si>
  <si>
    <t>１－３．体制整備のために行おうとする取組</t>
    <rPh sb="4" eb="8">
      <t>タイセイセイビ</t>
    </rPh>
    <rPh sb="12" eb="13">
      <t>オコナ</t>
    </rPh>
    <rPh sb="18" eb="20">
      <t>トリクミ</t>
    </rPh>
    <phoneticPr fontId="3"/>
  </si>
  <si>
    <r>
      <t>該当</t>
    </r>
    <r>
      <rPr>
        <vertAlign val="superscript"/>
        <sz val="11"/>
        <rFont val="ＭＳ 明朝"/>
        <family val="1"/>
        <charset val="128"/>
      </rPr>
      <t>注１）</t>
    </r>
    <rPh sb="0" eb="2">
      <t>ガイトウ</t>
    </rPh>
    <rPh sb="2" eb="3">
      <t>チュウ</t>
    </rPh>
    <phoneticPr fontId="68"/>
  </si>
  <si>
    <t>取組</t>
    <rPh sb="0" eb="2">
      <t>トリクミ</t>
    </rPh>
    <phoneticPr fontId="68"/>
  </si>
  <si>
    <t>対象協定</t>
    <rPh sb="0" eb="4">
      <t>タイショウキョウテイ</t>
    </rPh>
    <phoneticPr fontId="68"/>
  </si>
  <si>
    <t>要記載項目</t>
    <rPh sb="0" eb="3">
      <t>ヨウキサイ</t>
    </rPh>
    <rPh sb="3" eb="5">
      <t>コウモク</t>
    </rPh>
    <phoneticPr fontId="68"/>
  </si>
  <si>
    <r>
      <t>①ネットワーク化</t>
    </r>
    <r>
      <rPr>
        <vertAlign val="superscript"/>
        <sz val="11"/>
        <rFont val="ＭＳ 明朝"/>
        <family val="1"/>
        <charset val="128"/>
      </rPr>
      <t>注２）</t>
    </r>
    <rPh sb="7" eb="8">
      <t>カ</t>
    </rPh>
    <rPh sb="8" eb="9">
      <t>チュウ</t>
    </rPh>
    <phoneticPr fontId="68"/>
  </si>
  <si>
    <t>新たにネットワーク化を行い10ha以上のネットワークを形成する集落協定</t>
    <phoneticPr fontId="68"/>
  </si>
  <si>
    <t>２－１～２－７</t>
    <phoneticPr fontId="68"/>
  </si>
  <si>
    <t>新たにネットワーク化を行う予定はないが、既に10ha以上のネットワークを形成しており、体制の維持、向上を図ろうとする集落協定</t>
    <phoneticPr fontId="68"/>
  </si>
  <si>
    <r>
      <t>②統合</t>
    </r>
    <r>
      <rPr>
        <vertAlign val="superscript"/>
        <sz val="11"/>
        <rFont val="ＭＳ 明朝"/>
        <family val="1"/>
        <charset val="128"/>
      </rPr>
      <t>注３）</t>
    </r>
    <rPh sb="1" eb="3">
      <t>トウゴウ</t>
    </rPh>
    <rPh sb="3" eb="4">
      <t>チュウ</t>
    </rPh>
    <phoneticPr fontId="68"/>
  </si>
  <si>
    <t>新たに統合を行い10ha以上の集落協定を形成する集落協定</t>
    <phoneticPr fontId="68"/>
  </si>
  <si>
    <t>３－１～３－５</t>
    <phoneticPr fontId="68"/>
  </si>
  <si>
    <t>新たに統合を行う予定はないが、既に10ha以上の集落協定となっており、体制の維持、向上を図ろうとする集落協定</t>
    <phoneticPr fontId="68"/>
  </si>
  <si>
    <t>３－２、
３－６、３－７</t>
    <phoneticPr fontId="68"/>
  </si>
  <si>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68"/>
  </si>
  <si>
    <t>１組織以上の農業者団体以外の組織又は構成員の10%以上の非農業者が活動に参画する集落協定</t>
    <phoneticPr fontId="68"/>
  </si>
  <si>
    <t>４－１～４－３</t>
    <phoneticPr fontId="68"/>
  </si>
  <si>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3"/>
  </si>
  <si>
    <t>○ネットワーク化活動計画</t>
    <rPh sb="7" eb="8">
      <t>カ</t>
    </rPh>
    <rPh sb="8" eb="12">
      <t>カツドウケイカク</t>
    </rPh>
    <phoneticPr fontId="3"/>
  </si>
  <si>
    <t>１－１．集落協定名</t>
    <rPh sb="4" eb="8">
      <t>シュウラクキョウテイ</t>
    </rPh>
    <rPh sb="8" eb="9">
      <t>メイ</t>
    </rPh>
    <phoneticPr fontId="3"/>
  </si>
  <si>
    <t>１－２．ネットワーク化活動計画作成時点</t>
    <rPh sb="10" eb="15">
      <t>カカツドウケイカク</t>
    </rPh>
    <rPh sb="15" eb="19">
      <t>サクセイジテン</t>
    </rPh>
    <phoneticPr fontId="3"/>
  </si>
  <si>
    <t>当初</t>
    <rPh sb="0" eb="2">
      <t>トウショ</t>
    </rPh>
    <phoneticPr fontId="68"/>
  </si>
  <si>
    <t>第１回変更</t>
    <rPh sb="0" eb="1">
      <t>ダイ</t>
    </rPh>
    <rPh sb="2" eb="3">
      <t>カイ</t>
    </rPh>
    <rPh sb="3" eb="5">
      <t>ヘンコウ</t>
    </rPh>
    <phoneticPr fontId="68"/>
  </si>
  <si>
    <t>第２回変更</t>
    <rPh sb="0" eb="1">
      <t>ダイ</t>
    </rPh>
    <rPh sb="2" eb="3">
      <t>カイ</t>
    </rPh>
    <rPh sb="3" eb="5">
      <t>ヘンコウ</t>
    </rPh>
    <phoneticPr fontId="68"/>
  </si>
  <si>
    <t>第３回変更</t>
    <rPh sb="0" eb="1">
      <t>ダイ</t>
    </rPh>
    <rPh sb="2" eb="3">
      <t>カイ</t>
    </rPh>
    <rPh sb="3" eb="5">
      <t>ヘンコウ</t>
    </rPh>
    <phoneticPr fontId="68"/>
  </si>
  <si>
    <t>２．ネットワーク化の計画</t>
    <rPh sb="8" eb="9">
      <t>カ</t>
    </rPh>
    <rPh sb="10" eb="12">
      <t>ケイカク</t>
    </rPh>
    <phoneticPr fontId="3"/>
  </si>
  <si>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3"/>
  </si>
  <si>
    <t>２－１．ネットワークの名称（予定）</t>
    <rPh sb="11" eb="13">
      <t>メイショウ</t>
    </rPh>
    <rPh sb="14" eb="16">
      <t>ヨテイ</t>
    </rPh>
    <phoneticPr fontId="3"/>
  </si>
  <si>
    <t>２－２．ネットワークに参加する集落協定</t>
    <rPh sb="11" eb="13">
      <t>サンカ</t>
    </rPh>
    <rPh sb="15" eb="19">
      <t>シュウラクキョウテイ</t>
    </rPh>
    <phoneticPr fontId="3"/>
  </si>
  <si>
    <t>集落協定名</t>
    <rPh sb="0" eb="4">
      <t>シュウラクキョウテイ</t>
    </rPh>
    <rPh sb="4" eb="5">
      <t>メイ</t>
    </rPh>
    <phoneticPr fontId="68"/>
  </si>
  <si>
    <t>協定面積</t>
    <rPh sb="0" eb="4">
      <t>キョウテイメンセキ</t>
    </rPh>
    <phoneticPr fontId="68"/>
  </si>
  <si>
    <t>地域計画</t>
    <rPh sb="0" eb="4">
      <t>チイキケイカク</t>
    </rPh>
    <phoneticPr fontId="68"/>
  </si>
  <si>
    <t>現在の連携状況</t>
    <rPh sb="0" eb="2">
      <t>ゲンザイ</t>
    </rPh>
    <rPh sb="3" eb="7">
      <t>レンケイジョウキョウ</t>
    </rPh>
    <phoneticPr fontId="68"/>
  </si>
  <si>
    <t>自協定が存する計画区域内</t>
    <rPh sb="0" eb="3">
      <t>ジキョウテイ</t>
    </rPh>
    <rPh sb="4" eb="5">
      <t>ゾン</t>
    </rPh>
    <rPh sb="7" eb="12">
      <t>ケイカククイキナイ</t>
    </rPh>
    <phoneticPr fontId="68"/>
  </si>
  <si>
    <t>別の計画区域内</t>
    <rPh sb="0" eb="1">
      <t>ベツ</t>
    </rPh>
    <rPh sb="2" eb="7">
      <t>ケイカククイキナイ</t>
    </rPh>
    <phoneticPr fontId="68"/>
  </si>
  <si>
    <t>連携済</t>
    <rPh sb="0" eb="3">
      <t>レンケイズ</t>
    </rPh>
    <phoneticPr fontId="68"/>
  </si>
  <si>
    <t>今後連携</t>
    <rPh sb="0" eb="4">
      <t>コンゴレンケイ</t>
    </rPh>
    <phoneticPr fontId="68"/>
  </si>
  <si>
    <t>合計</t>
  </si>
  <si>
    <t>注）合計協定面積は10ha以上であること。</t>
    <phoneticPr fontId="3"/>
  </si>
  <si>
    <t>２－３．ネットワーク化で解決しようとする課題</t>
    <rPh sb="10" eb="11">
      <t>カ</t>
    </rPh>
    <rPh sb="12" eb="14">
      <t>カイケツ</t>
    </rPh>
    <rPh sb="20" eb="22">
      <t>カダイ</t>
    </rPh>
    <phoneticPr fontId="3"/>
  </si>
  <si>
    <t>該当</t>
    <rPh sb="0" eb="2">
      <t>ガイトウ</t>
    </rPh>
    <phoneticPr fontId="68"/>
  </si>
  <si>
    <t>①リーダーの人材不足</t>
    <rPh sb="6" eb="10">
      <t>ジンザイブソク</t>
    </rPh>
    <phoneticPr fontId="68"/>
  </si>
  <si>
    <t>⑤農作業機械や施設の不足</t>
    <rPh sb="1" eb="6">
      <t>ノウサギョウキカイ</t>
    </rPh>
    <rPh sb="7" eb="9">
      <t>シセツ</t>
    </rPh>
    <rPh sb="10" eb="12">
      <t>フソク</t>
    </rPh>
    <phoneticPr fontId="68"/>
  </si>
  <si>
    <t>②事務担当者の人材不足</t>
    <rPh sb="1" eb="6">
      <t>ジムタントウシャ</t>
    </rPh>
    <rPh sb="7" eb="11">
      <t>ジンザイブソク</t>
    </rPh>
    <phoneticPr fontId="68"/>
  </si>
  <si>
    <t>⑥知見や技術の不足</t>
    <rPh sb="1" eb="3">
      <t>チケン</t>
    </rPh>
    <rPh sb="4" eb="6">
      <t>ギジュツ</t>
    </rPh>
    <rPh sb="7" eb="9">
      <t>フソク</t>
    </rPh>
    <phoneticPr fontId="68"/>
  </si>
  <si>
    <t>④農業の担い手の人材不足</t>
    <rPh sb="1" eb="3">
      <t>ノウギョウ</t>
    </rPh>
    <rPh sb="4" eb="5">
      <t>ニナ</t>
    </rPh>
    <rPh sb="6" eb="7">
      <t>テ</t>
    </rPh>
    <rPh sb="8" eb="12">
      <t>ジンザイブソク</t>
    </rPh>
    <phoneticPr fontId="68"/>
  </si>
  <si>
    <t>注）地域計画や集落マスタープラン、第５期対策で作成した集落戦略に位置付けられた内容を踏まえて検討すること。</t>
    <phoneticPr fontId="3"/>
  </si>
  <si>
    <t>２－４．ネットワーク化により連携して実施する活動</t>
    <rPh sb="10" eb="11">
      <t>カ</t>
    </rPh>
    <rPh sb="14" eb="16">
      <t>レンケイ</t>
    </rPh>
    <rPh sb="18" eb="20">
      <t>ジッシ</t>
    </rPh>
    <rPh sb="22" eb="24">
      <t>カツドウ</t>
    </rPh>
    <phoneticPr fontId="3"/>
  </si>
  <si>
    <t>連携して実施する活動</t>
    <rPh sb="0" eb="2">
      <t>レンケイ</t>
    </rPh>
    <rPh sb="4" eb="6">
      <t>ジッシ</t>
    </rPh>
    <rPh sb="8" eb="10">
      <t>カツドウ</t>
    </rPh>
    <phoneticPr fontId="68"/>
  </si>
  <si>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68"/>
  </si>
  <si>
    <t>⑥農業の担い手育成</t>
    <rPh sb="1" eb="3">
      <t>ノウギョウ</t>
    </rPh>
    <rPh sb="4" eb="5">
      <t>ニナ</t>
    </rPh>
    <rPh sb="6" eb="7">
      <t>テ</t>
    </rPh>
    <rPh sb="7" eb="9">
      <t>イクセイ</t>
    </rPh>
    <phoneticPr fontId="68"/>
  </si>
  <si>
    <t>⑦地場農産物の加工・販売</t>
    <rPh sb="1" eb="3">
      <t>ジバ</t>
    </rPh>
    <rPh sb="3" eb="6">
      <t>ノウサンブツ</t>
    </rPh>
    <rPh sb="7" eb="9">
      <t>カコウ</t>
    </rPh>
    <rPh sb="10" eb="12">
      <t>ハンバイ</t>
    </rPh>
    <phoneticPr fontId="68"/>
  </si>
  <si>
    <t>②農地保全（草刈り、荒廃防止活動等）</t>
    <rPh sb="1" eb="3">
      <t>ノウチ</t>
    </rPh>
    <rPh sb="3" eb="5">
      <t>ホゼン</t>
    </rPh>
    <rPh sb="6" eb="8">
      <t>クサカ</t>
    </rPh>
    <rPh sb="10" eb="12">
      <t>コウハイ</t>
    </rPh>
    <rPh sb="12" eb="14">
      <t>ボウシ</t>
    </rPh>
    <rPh sb="14" eb="16">
      <t>カツドウ</t>
    </rPh>
    <rPh sb="16" eb="17">
      <t>トウ</t>
    </rPh>
    <phoneticPr fontId="68"/>
  </si>
  <si>
    <t>⑧鳥獣害対策</t>
    <rPh sb="1" eb="6">
      <t>チョウジュウガイタイサク</t>
    </rPh>
    <phoneticPr fontId="68"/>
  </si>
  <si>
    <t>③水路・農道等の維持管理</t>
    <rPh sb="1" eb="3">
      <t>スイロ</t>
    </rPh>
    <rPh sb="4" eb="6">
      <t>ノウドウ</t>
    </rPh>
    <rPh sb="6" eb="7">
      <t>トウ</t>
    </rPh>
    <rPh sb="8" eb="10">
      <t>イジ</t>
    </rPh>
    <rPh sb="10" eb="12">
      <t>カンリ</t>
    </rPh>
    <phoneticPr fontId="68"/>
  </si>
  <si>
    <t>⑨多面的機能を増進する活動</t>
    <rPh sb="1" eb="6">
      <t>タメンテキキノウ</t>
    </rPh>
    <rPh sb="7" eb="9">
      <t>ゾウシン</t>
    </rPh>
    <rPh sb="11" eb="13">
      <t>カツドウ</t>
    </rPh>
    <phoneticPr fontId="68"/>
  </si>
  <si>
    <t>④機械・施設の共同利用</t>
    <rPh sb="1" eb="3">
      <t>キカイ</t>
    </rPh>
    <rPh sb="4" eb="6">
      <t>シセツ</t>
    </rPh>
    <rPh sb="7" eb="9">
      <t>キョウドウ</t>
    </rPh>
    <rPh sb="9" eb="11">
      <t>リヨウ</t>
    </rPh>
    <phoneticPr fontId="68"/>
  </si>
  <si>
    <t>⑤農作業の共同化</t>
    <rPh sb="1" eb="4">
      <t>ノウサギョウ</t>
    </rPh>
    <rPh sb="5" eb="8">
      <t>キョウドウカ</t>
    </rPh>
    <phoneticPr fontId="68"/>
  </si>
  <si>
    <t>２－５．連携方法</t>
    <rPh sb="4" eb="8">
      <t>レンケイホウホウ</t>
    </rPh>
    <phoneticPr fontId="3"/>
  </si>
  <si>
    <t>連携方法</t>
    <rPh sb="0" eb="4">
      <t>レンケイホウホウ</t>
    </rPh>
    <phoneticPr fontId="68"/>
  </si>
  <si>
    <r>
      <t>①協議会型</t>
    </r>
    <r>
      <rPr>
        <vertAlign val="superscript"/>
        <sz val="11"/>
        <rFont val="ＭＳ 明朝"/>
        <family val="1"/>
        <charset val="128"/>
      </rPr>
      <t>注１）</t>
    </r>
    <rPh sb="1" eb="4">
      <t>キョウギカイ</t>
    </rPh>
    <rPh sb="4" eb="5">
      <t>ガタ</t>
    </rPh>
    <rPh sb="5" eb="6">
      <t>チュウ</t>
    </rPh>
    <phoneticPr fontId="68"/>
  </si>
  <si>
    <r>
      <t>③共同委託型</t>
    </r>
    <r>
      <rPr>
        <vertAlign val="superscript"/>
        <sz val="11"/>
        <rFont val="ＭＳ 明朝"/>
        <family val="1"/>
        <charset val="128"/>
      </rPr>
      <t>注３）</t>
    </r>
    <rPh sb="1" eb="5">
      <t>キョウドウイタク</t>
    </rPh>
    <rPh sb="5" eb="6">
      <t>ガタ</t>
    </rPh>
    <rPh sb="6" eb="7">
      <t>チュウ</t>
    </rPh>
    <phoneticPr fontId="68"/>
  </si>
  <si>
    <r>
      <t>②活動連携型</t>
    </r>
    <r>
      <rPr>
        <vertAlign val="superscript"/>
        <sz val="11"/>
        <rFont val="ＭＳ 明朝"/>
        <family val="1"/>
        <charset val="128"/>
      </rPr>
      <t>注２）</t>
    </r>
    <rPh sb="1" eb="3">
      <t>カツドウ</t>
    </rPh>
    <rPh sb="3" eb="5">
      <t>レンケイ</t>
    </rPh>
    <rPh sb="5" eb="6">
      <t>ガタ</t>
    </rPh>
    <rPh sb="6" eb="7">
      <t>チュウ</t>
    </rPh>
    <phoneticPr fontId="68"/>
  </si>
  <si>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3"/>
  </si>
  <si>
    <t>２－６．ネットワーク化の工程</t>
    <rPh sb="10" eb="11">
      <t>カ</t>
    </rPh>
    <rPh sb="12" eb="14">
      <t>コウテイ</t>
    </rPh>
    <phoneticPr fontId="3"/>
  </si>
  <si>
    <t>（工程の概略）</t>
    <rPh sb="1" eb="3">
      <t>コウテイ</t>
    </rPh>
    <rPh sb="4" eb="6">
      <t>ガイリャク</t>
    </rPh>
    <phoneticPr fontId="68"/>
  </si>
  <si>
    <t>R6以前</t>
    <rPh sb="2" eb="4">
      <t>イゼン</t>
    </rPh>
    <phoneticPr fontId="68"/>
  </si>
  <si>
    <t>R7</t>
    <phoneticPr fontId="68"/>
  </si>
  <si>
    <t>R8</t>
    <phoneticPr fontId="68"/>
  </si>
  <si>
    <t>R9</t>
    <phoneticPr fontId="68"/>
  </si>
  <si>
    <t>R10</t>
    <phoneticPr fontId="68"/>
  </si>
  <si>
    <t>R11</t>
    <phoneticPr fontId="68"/>
  </si>
  <si>
    <t>R12以降</t>
    <rPh sb="3" eb="5">
      <t>イコウ</t>
    </rPh>
    <phoneticPr fontId="68"/>
  </si>
  <si>
    <t>ネットワーク化に向けた話合い（協定内）</t>
    <rPh sb="6" eb="7">
      <t>カ</t>
    </rPh>
    <rPh sb="8" eb="9">
      <t>ム</t>
    </rPh>
    <rPh sb="11" eb="13">
      <t>ハナシア</t>
    </rPh>
    <rPh sb="15" eb="18">
      <t>キョウテイナイ</t>
    </rPh>
    <phoneticPr fontId="68"/>
  </si>
  <si>
    <t>ネットワーク化に向けた話合い（協定間）</t>
    <rPh sb="6" eb="7">
      <t>カ</t>
    </rPh>
    <rPh sb="8" eb="9">
      <t>ム</t>
    </rPh>
    <rPh sb="11" eb="13">
      <t>ハナシア</t>
    </rPh>
    <rPh sb="15" eb="17">
      <t>キョウテイ</t>
    </rPh>
    <rPh sb="17" eb="18">
      <t>アイダ</t>
    </rPh>
    <phoneticPr fontId="68"/>
  </si>
  <si>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68"/>
  </si>
  <si>
    <t>協議会等の設置（協議会型の場合）</t>
    <rPh sb="0" eb="3">
      <t>キョウギカイ</t>
    </rPh>
    <rPh sb="3" eb="4">
      <t>トウ</t>
    </rPh>
    <rPh sb="5" eb="7">
      <t>セッチ</t>
    </rPh>
    <rPh sb="8" eb="12">
      <t>キョウギカイガタ</t>
    </rPh>
    <rPh sb="13" eb="15">
      <t>バアイ</t>
    </rPh>
    <phoneticPr fontId="68"/>
  </si>
  <si>
    <t>ネットワーク化加算の適用（加算措置を利用する場合）</t>
    <rPh sb="6" eb="7">
      <t>カ</t>
    </rPh>
    <rPh sb="7" eb="9">
      <t>カサン</t>
    </rPh>
    <rPh sb="10" eb="12">
      <t>テキヨウ</t>
    </rPh>
    <rPh sb="13" eb="17">
      <t>カサンソチ</t>
    </rPh>
    <rPh sb="18" eb="20">
      <t>リヨウ</t>
    </rPh>
    <rPh sb="22" eb="24">
      <t>バアイ</t>
    </rPh>
    <phoneticPr fontId="68"/>
  </si>
  <si>
    <t>２－７．ネットワーク化後の統合予定</t>
    <rPh sb="10" eb="11">
      <t>カ</t>
    </rPh>
    <rPh sb="11" eb="12">
      <t>ゴ</t>
    </rPh>
    <rPh sb="13" eb="15">
      <t>トウゴウ</t>
    </rPh>
    <rPh sb="15" eb="17">
      <t>ヨテイ</t>
    </rPh>
    <phoneticPr fontId="3"/>
  </si>
  <si>
    <t>統合の予定</t>
    <rPh sb="0" eb="2">
      <t>トウゴウ</t>
    </rPh>
    <rPh sb="3" eb="5">
      <t>ヨテイ</t>
    </rPh>
    <phoneticPr fontId="68"/>
  </si>
  <si>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68"/>
  </si>
  <si>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68"/>
  </si>
  <si>
    <t>③時期は未定だが将来的に統合を検討する</t>
    <rPh sb="1" eb="3">
      <t>ジキ</t>
    </rPh>
    <rPh sb="4" eb="6">
      <t>ミテイ</t>
    </rPh>
    <rPh sb="8" eb="11">
      <t>ショウライテキ</t>
    </rPh>
    <rPh sb="12" eb="14">
      <t>トウゴウ</t>
    </rPh>
    <rPh sb="15" eb="17">
      <t>ケントウ</t>
    </rPh>
    <phoneticPr fontId="68"/>
  </si>
  <si>
    <t>④未定</t>
    <rPh sb="1" eb="3">
      <t>ミテイ</t>
    </rPh>
    <phoneticPr fontId="68"/>
  </si>
  <si>
    <t>⑤統合は必要ないと考えている</t>
    <rPh sb="1" eb="3">
      <t>トウゴウ</t>
    </rPh>
    <rPh sb="4" eb="6">
      <t>ヒツヨウ</t>
    </rPh>
    <rPh sb="9" eb="10">
      <t>カンガ</t>
    </rPh>
    <phoneticPr fontId="68"/>
  </si>
  <si>
    <t>３．統合の計画</t>
    <rPh sb="2" eb="4">
      <t>トウゴウ</t>
    </rPh>
    <rPh sb="5" eb="7">
      <t>ケイカク</t>
    </rPh>
    <phoneticPr fontId="3"/>
  </si>
  <si>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3"/>
  </si>
  <si>
    <t>３－１．統合後の集落協定の名称（予定）</t>
    <phoneticPr fontId="3"/>
  </si>
  <si>
    <t>３－２．統合に参加する集落協定</t>
    <rPh sb="4" eb="6">
      <t>トウゴウ</t>
    </rPh>
    <rPh sb="7" eb="9">
      <t>サンカ</t>
    </rPh>
    <rPh sb="11" eb="15">
      <t>シュウラクキョウテイ</t>
    </rPh>
    <phoneticPr fontId="3"/>
  </si>
  <si>
    <t>注１）合計協定面積は10ha以上であること。
注２）統合する予定がない場合は自協定のみ記載すること。</t>
    <phoneticPr fontId="3"/>
  </si>
  <si>
    <t>３－３．統合で解決しようとする課題</t>
    <rPh sb="4" eb="6">
      <t>トウゴウ</t>
    </rPh>
    <rPh sb="7" eb="9">
      <t>カイケツ</t>
    </rPh>
    <rPh sb="15" eb="17">
      <t>カダイ</t>
    </rPh>
    <phoneticPr fontId="3"/>
  </si>
  <si>
    <t>③共同取組活動参加者の不足</t>
    <rPh sb="1" eb="3">
      <t>キョウドウ</t>
    </rPh>
    <rPh sb="3" eb="7">
      <t>トリクミカツドウ</t>
    </rPh>
    <rPh sb="7" eb="10">
      <t>サンカシャ</t>
    </rPh>
    <rPh sb="11" eb="13">
      <t>フソク</t>
    </rPh>
    <phoneticPr fontId="68"/>
  </si>
  <si>
    <t>３－４．統合により体制を強化したい活動</t>
    <rPh sb="4" eb="6">
      <t>トウゴウ</t>
    </rPh>
    <rPh sb="9" eb="11">
      <t>タイセイ</t>
    </rPh>
    <rPh sb="12" eb="14">
      <t>キョウカ</t>
    </rPh>
    <rPh sb="17" eb="19">
      <t>カツドウ</t>
    </rPh>
    <phoneticPr fontId="3"/>
  </si>
  <si>
    <t>体制を強化したい活動</t>
    <phoneticPr fontId="68"/>
  </si>
  <si>
    <t>①リーダー等の人材確保</t>
    <rPh sb="5" eb="6">
      <t>トウ</t>
    </rPh>
    <rPh sb="7" eb="9">
      <t>ジンザイ</t>
    </rPh>
    <rPh sb="9" eb="11">
      <t>カクホ</t>
    </rPh>
    <phoneticPr fontId="68"/>
  </si>
  <si>
    <t>⑦農業の担い手育成</t>
    <rPh sb="1" eb="3">
      <t>ノウギョウ</t>
    </rPh>
    <rPh sb="4" eb="5">
      <t>ニナ</t>
    </rPh>
    <rPh sb="6" eb="7">
      <t>テ</t>
    </rPh>
    <rPh sb="7" eb="9">
      <t>イクセイ</t>
    </rPh>
    <phoneticPr fontId="68"/>
  </si>
  <si>
    <t>②事務局機能の強化</t>
    <rPh sb="1" eb="4">
      <t>ジムキョク</t>
    </rPh>
    <rPh sb="4" eb="6">
      <t>キノウ</t>
    </rPh>
    <rPh sb="7" eb="9">
      <t>キョウカ</t>
    </rPh>
    <phoneticPr fontId="68"/>
  </si>
  <si>
    <t>⑧地場農産物の加工・販売</t>
    <rPh sb="1" eb="3">
      <t>ジバ</t>
    </rPh>
    <rPh sb="3" eb="6">
      <t>ノウサンブツ</t>
    </rPh>
    <rPh sb="7" eb="9">
      <t>カコウ</t>
    </rPh>
    <rPh sb="10" eb="12">
      <t>ハンバイ</t>
    </rPh>
    <phoneticPr fontId="68"/>
  </si>
  <si>
    <t>③農地保全（草刈り、荒廃防止活動等）</t>
    <rPh sb="1" eb="3">
      <t>ノウチ</t>
    </rPh>
    <rPh sb="3" eb="5">
      <t>ホゼン</t>
    </rPh>
    <rPh sb="6" eb="8">
      <t>クサカ</t>
    </rPh>
    <rPh sb="10" eb="12">
      <t>コウハイ</t>
    </rPh>
    <rPh sb="12" eb="14">
      <t>ボウシ</t>
    </rPh>
    <rPh sb="14" eb="16">
      <t>カツドウ</t>
    </rPh>
    <rPh sb="16" eb="17">
      <t>トウ</t>
    </rPh>
    <phoneticPr fontId="68"/>
  </si>
  <si>
    <t>⑨鳥獣害対策</t>
    <rPh sb="1" eb="6">
      <t>チョウジュウガイタイサク</t>
    </rPh>
    <phoneticPr fontId="68"/>
  </si>
  <si>
    <t>④水路・農道等の維持管理</t>
    <rPh sb="1" eb="3">
      <t>スイロ</t>
    </rPh>
    <rPh sb="4" eb="6">
      <t>ノウドウ</t>
    </rPh>
    <rPh sb="6" eb="7">
      <t>トウ</t>
    </rPh>
    <rPh sb="8" eb="10">
      <t>イジ</t>
    </rPh>
    <rPh sb="10" eb="12">
      <t>カンリ</t>
    </rPh>
    <phoneticPr fontId="68"/>
  </si>
  <si>
    <t>⑩多面的機能を増進する活動</t>
    <rPh sb="1" eb="6">
      <t>タメンテキキノウ</t>
    </rPh>
    <rPh sb="7" eb="9">
      <t>ゾウシン</t>
    </rPh>
    <rPh sb="11" eb="13">
      <t>カツドウ</t>
    </rPh>
    <phoneticPr fontId="68"/>
  </si>
  <si>
    <t>⑤機械・施設の共同利用</t>
    <rPh sb="1" eb="3">
      <t>キカイ</t>
    </rPh>
    <rPh sb="4" eb="6">
      <t>シセツ</t>
    </rPh>
    <rPh sb="7" eb="9">
      <t>キョウドウ</t>
    </rPh>
    <rPh sb="9" eb="11">
      <t>リヨウ</t>
    </rPh>
    <phoneticPr fontId="68"/>
  </si>
  <si>
    <t>⑥農作業の共同化</t>
    <rPh sb="1" eb="4">
      <t>ノウサギョウ</t>
    </rPh>
    <rPh sb="5" eb="8">
      <t>キョウドウカ</t>
    </rPh>
    <phoneticPr fontId="68"/>
  </si>
  <si>
    <t>３－５．統合の工程</t>
    <rPh sb="4" eb="6">
      <t>トウゴウ</t>
    </rPh>
    <rPh sb="7" eb="9">
      <t>コウテイ</t>
    </rPh>
    <phoneticPr fontId="3"/>
  </si>
  <si>
    <t>①統合に向けた話合い（協定内）</t>
    <rPh sb="1" eb="3">
      <t>トウゴウ</t>
    </rPh>
    <rPh sb="4" eb="5">
      <t>ム</t>
    </rPh>
    <rPh sb="7" eb="9">
      <t>ハナシア</t>
    </rPh>
    <rPh sb="11" eb="14">
      <t>キョウテイナイ</t>
    </rPh>
    <phoneticPr fontId="68"/>
  </si>
  <si>
    <t>②統合に向けた話合い（協定間）</t>
    <rPh sb="1" eb="3">
      <t>トウゴウ</t>
    </rPh>
    <rPh sb="4" eb="5">
      <t>ム</t>
    </rPh>
    <rPh sb="7" eb="9">
      <t>ハナシア</t>
    </rPh>
    <rPh sb="11" eb="13">
      <t>キョウテイ</t>
    </rPh>
    <rPh sb="13" eb="14">
      <t>アイダ</t>
    </rPh>
    <phoneticPr fontId="68"/>
  </si>
  <si>
    <t>③統合</t>
    <rPh sb="1" eb="3">
      <t>トウゴウ</t>
    </rPh>
    <phoneticPr fontId="68"/>
  </si>
  <si>
    <t>④ネットワーク化加算の適用（加算措置を利用する場合）</t>
    <rPh sb="7" eb="8">
      <t>カ</t>
    </rPh>
    <rPh sb="8" eb="10">
      <t>カサン</t>
    </rPh>
    <rPh sb="11" eb="13">
      <t>テキヨウ</t>
    </rPh>
    <rPh sb="14" eb="18">
      <t>カサンソチ</t>
    </rPh>
    <rPh sb="19" eb="21">
      <t>リヨウ</t>
    </rPh>
    <rPh sb="23" eb="25">
      <t>バアイ</t>
    </rPh>
    <phoneticPr fontId="68"/>
  </si>
  <si>
    <t>３－６．役員の継承計画</t>
    <rPh sb="4" eb="6">
      <t>ヤクイン</t>
    </rPh>
    <rPh sb="7" eb="11">
      <t>ケイショウケイカク</t>
    </rPh>
    <phoneticPr fontId="3"/>
  </si>
  <si>
    <t>役職名等</t>
    <rPh sb="0" eb="3">
      <t>ヤクショクメイ</t>
    </rPh>
    <rPh sb="3" eb="4">
      <t>トウ</t>
    </rPh>
    <phoneticPr fontId="68"/>
  </si>
  <si>
    <t>氏名（現体制）</t>
    <rPh sb="0" eb="2">
      <t>シメイ</t>
    </rPh>
    <rPh sb="3" eb="6">
      <t>ゲンタイセイ</t>
    </rPh>
    <phoneticPr fontId="68"/>
  </si>
  <si>
    <t>氏名（後任予定者）</t>
    <rPh sb="0" eb="2">
      <t>シメイ</t>
    </rPh>
    <rPh sb="3" eb="8">
      <t>コウニンヨテイシャ</t>
    </rPh>
    <phoneticPr fontId="68"/>
  </si>
  <si>
    <t>継承予定時期</t>
    <rPh sb="0" eb="4">
      <t>ケイショウヨテイ</t>
    </rPh>
    <rPh sb="4" eb="6">
      <t>ジキ</t>
    </rPh>
    <phoneticPr fontId="68"/>
  </si>
  <si>
    <t>代表者</t>
    <rPh sb="0" eb="3">
      <t>ダイヒョウシャ</t>
    </rPh>
    <phoneticPr fontId="68"/>
  </si>
  <si>
    <t>書記担当</t>
    <rPh sb="0" eb="2">
      <t>ショキ</t>
    </rPh>
    <rPh sb="2" eb="4">
      <t>タントウ</t>
    </rPh>
    <phoneticPr fontId="68"/>
  </si>
  <si>
    <t>会計担当</t>
    <rPh sb="0" eb="2">
      <t>カイケイ</t>
    </rPh>
    <rPh sb="2" eb="4">
      <t>タントウ</t>
    </rPh>
    <phoneticPr fontId="68"/>
  </si>
  <si>
    <t>共同機械担当</t>
    <rPh sb="0" eb="4">
      <t>キョウドウキカイ</t>
    </rPh>
    <rPh sb="4" eb="6">
      <t>タントウ</t>
    </rPh>
    <phoneticPr fontId="68"/>
  </si>
  <si>
    <t>土地改良施設担当</t>
    <rPh sb="0" eb="4">
      <t>トチカイリョウ</t>
    </rPh>
    <rPh sb="4" eb="8">
      <t>シセツタントウ</t>
    </rPh>
    <phoneticPr fontId="68"/>
  </si>
  <si>
    <t>法面点検担当</t>
    <rPh sb="0" eb="2">
      <t>ノリメン</t>
    </rPh>
    <rPh sb="2" eb="6">
      <t>テンケンタントウ</t>
    </rPh>
    <phoneticPr fontId="68"/>
  </si>
  <si>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68"/>
  </si>
  <si>
    <t>３－７．体制の維持・向上に向けた活動事項</t>
    <rPh sb="4" eb="6">
      <t>タイセイ</t>
    </rPh>
    <rPh sb="7" eb="9">
      <t>イジ</t>
    </rPh>
    <rPh sb="10" eb="12">
      <t>コウジョウ</t>
    </rPh>
    <rPh sb="13" eb="14">
      <t>ム</t>
    </rPh>
    <rPh sb="16" eb="18">
      <t>カツドウ</t>
    </rPh>
    <rPh sb="18" eb="20">
      <t>ジコウ</t>
    </rPh>
    <phoneticPr fontId="3"/>
  </si>
  <si>
    <t>４.多様な組織等の参画</t>
    <rPh sb="2" eb="4">
      <t>タヨウ</t>
    </rPh>
    <rPh sb="5" eb="7">
      <t>ソシキ</t>
    </rPh>
    <rPh sb="7" eb="8">
      <t>トウ</t>
    </rPh>
    <rPh sb="9" eb="11">
      <t>サンカク</t>
    </rPh>
    <phoneticPr fontId="3"/>
  </si>
  <si>
    <t>注）４－１～４－３の全てを記載すること。</t>
    <phoneticPr fontId="3"/>
  </si>
  <si>
    <t>４－１．協定活動に参画する多様な組織等</t>
    <phoneticPr fontId="3"/>
  </si>
  <si>
    <t>注）（１）又は（２）の該当する項目を記載すること。</t>
    <phoneticPr fontId="68"/>
  </si>
  <si>
    <t>（１）農業者団体以外の組織</t>
    <rPh sb="3" eb="6">
      <t>ノウギョウシャ</t>
    </rPh>
    <rPh sb="6" eb="8">
      <t>ダンタイ</t>
    </rPh>
    <rPh sb="8" eb="10">
      <t>イガイ</t>
    </rPh>
    <rPh sb="11" eb="13">
      <t>ソシキ</t>
    </rPh>
    <phoneticPr fontId="3"/>
  </si>
  <si>
    <t>参画方法</t>
    <rPh sb="0" eb="4">
      <t>サンカクホウホウ</t>
    </rPh>
    <phoneticPr fontId="68"/>
  </si>
  <si>
    <t>組織名</t>
    <rPh sb="0" eb="3">
      <t>ソシキメイ</t>
    </rPh>
    <phoneticPr fontId="68"/>
  </si>
  <si>
    <t>①集落協定の構成員</t>
    <rPh sb="1" eb="5">
      <t>シュウラクキョウテイ</t>
    </rPh>
    <rPh sb="6" eb="9">
      <t>コウセイイン</t>
    </rPh>
    <phoneticPr fontId="68"/>
  </si>
  <si>
    <t>②別途協定等を締結</t>
    <rPh sb="1" eb="3">
      <t>ベット</t>
    </rPh>
    <rPh sb="3" eb="6">
      <t>キョウテイトウ</t>
    </rPh>
    <rPh sb="7" eb="9">
      <t>テイケツ</t>
    </rPh>
    <phoneticPr fontId="68"/>
  </si>
  <si>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3"/>
  </si>
  <si>
    <t>（２）非農業者</t>
    <rPh sb="3" eb="7">
      <t>ヒノウギョウシャ</t>
    </rPh>
    <phoneticPr fontId="3"/>
  </si>
  <si>
    <t>参画方法</t>
    <rPh sb="0" eb="2">
      <t>サンカク</t>
    </rPh>
    <rPh sb="2" eb="4">
      <t>ホウホウ</t>
    </rPh>
    <phoneticPr fontId="68"/>
  </si>
  <si>
    <t>人数</t>
    <rPh sb="0" eb="2">
      <t>ニンズウ</t>
    </rPh>
    <phoneticPr fontId="68"/>
  </si>
  <si>
    <t>②別途協定等を締結</t>
    <rPh sb="1" eb="5">
      <t>ベットキョウテイ</t>
    </rPh>
    <rPh sb="5" eb="6">
      <t>トウ</t>
    </rPh>
    <rPh sb="7" eb="9">
      <t>テイケツ</t>
    </rPh>
    <phoneticPr fontId="68"/>
  </si>
  <si>
    <t>合計</t>
    <rPh sb="0" eb="2">
      <t>ゴウケイ</t>
    </rPh>
    <phoneticPr fontId="68"/>
  </si>
  <si>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3"/>
  </si>
  <si>
    <t>４－２．多様な組織等の参画で解決しようとする課題</t>
    <rPh sb="4" eb="6">
      <t>タヨウ</t>
    </rPh>
    <rPh sb="7" eb="9">
      <t>ソシキ</t>
    </rPh>
    <rPh sb="9" eb="10">
      <t>トウ</t>
    </rPh>
    <rPh sb="11" eb="13">
      <t>サンカク</t>
    </rPh>
    <rPh sb="14" eb="16">
      <t>カイケツ</t>
    </rPh>
    <rPh sb="22" eb="24">
      <t>カダイ</t>
    </rPh>
    <phoneticPr fontId="3"/>
  </si>
  <si>
    <t>①事務担当者の人材不足</t>
    <rPh sb="1" eb="3">
      <t>ジム</t>
    </rPh>
    <rPh sb="3" eb="6">
      <t>タントウシャ</t>
    </rPh>
    <rPh sb="7" eb="9">
      <t>ジンザイ</t>
    </rPh>
    <rPh sb="9" eb="11">
      <t>ブソク</t>
    </rPh>
    <phoneticPr fontId="68"/>
  </si>
  <si>
    <t>④知見や技術の不足</t>
    <rPh sb="1" eb="3">
      <t>チケン</t>
    </rPh>
    <rPh sb="4" eb="6">
      <t>ギジュツ</t>
    </rPh>
    <rPh sb="7" eb="9">
      <t>フソク</t>
    </rPh>
    <phoneticPr fontId="68"/>
  </si>
  <si>
    <t>②共同取組活動参加者の不足</t>
    <rPh sb="1" eb="3">
      <t>キョウドウ</t>
    </rPh>
    <rPh sb="3" eb="5">
      <t>トリクミ</t>
    </rPh>
    <rPh sb="5" eb="7">
      <t>カツドウ</t>
    </rPh>
    <rPh sb="7" eb="10">
      <t>サンカシャ</t>
    </rPh>
    <rPh sb="11" eb="13">
      <t>フソク</t>
    </rPh>
    <phoneticPr fontId="68"/>
  </si>
  <si>
    <t>③農業作業の人材不足</t>
    <rPh sb="1" eb="3">
      <t>ノウギョウ</t>
    </rPh>
    <rPh sb="3" eb="5">
      <t>サギョウ</t>
    </rPh>
    <rPh sb="6" eb="8">
      <t>ジンザイ</t>
    </rPh>
    <rPh sb="8" eb="10">
      <t>ブソク</t>
    </rPh>
    <phoneticPr fontId="68"/>
  </si>
  <si>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3"/>
  </si>
  <si>
    <t>連携して実施する活動</t>
    <phoneticPr fontId="68"/>
  </si>
  <si>
    <t>①事務の適切な実施</t>
    <phoneticPr fontId="68"/>
  </si>
  <si>
    <t>⑥鳥獣害対策</t>
    <rPh sb="1" eb="3">
      <t>チョウジュウ</t>
    </rPh>
    <rPh sb="3" eb="4">
      <t>ガイ</t>
    </rPh>
    <rPh sb="4" eb="6">
      <t>タイサク</t>
    </rPh>
    <phoneticPr fontId="68"/>
  </si>
  <si>
    <t>⑦多面的機能を増進する活動</t>
    <phoneticPr fontId="68"/>
  </si>
  <si>
    <t>④農作業</t>
    <rPh sb="1" eb="4">
      <t>ノウサギョウ</t>
    </rPh>
    <phoneticPr fontId="68"/>
  </si>
  <si>
    <t>⑤地場農産物の加工・販売</t>
    <rPh sb="1" eb="3">
      <t>ジバ</t>
    </rPh>
    <rPh sb="3" eb="6">
      <t>ノウサンブツ</t>
    </rPh>
    <rPh sb="7" eb="9">
      <t>カコウ</t>
    </rPh>
    <rPh sb="10" eb="12">
      <t>ハンバイ</t>
    </rPh>
    <phoneticPr fontId="68"/>
  </si>
  <si>
    <t>①＋②が③に占める割合</t>
    <phoneticPr fontId="3"/>
  </si>
  <si>
    <t>（小数点以下切り捨て）</t>
    <phoneticPr fontId="3"/>
  </si>
  <si>
    <t>③集落協定の全構成員数（集落協定の構成員数（農業者数＋①※組織数は含めない）に②を加えた人数）</t>
    <phoneticPr fontId="68"/>
  </si>
  <si>
    <t>④加算の適用</t>
    <phoneticPr fontId="3"/>
  </si>
  <si>
    <t>％</t>
    <phoneticPr fontId="3"/>
  </si>
  <si>
    <t>令和7年度</t>
  </si>
  <si>
    <t>令和8年度</t>
  </si>
  <si>
    <t>令和9年度</t>
  </si>
  <si>
    <t>　○ 取り崩し予定年度：</t>
    <phoneticPr fontId="3"/>
  </si>
  <si>
    <t>（協定期間内）</t>
    <phoneticPr fontId="3"/>
  </si>
  <si>
    <r>
      <t>　○ 取り崩し予定年度における積立累計額：</t>
    </r>
    <r>
      <rPr>
        <u/>
        <sz val="12"/>
        <color rgb="FFFF0000"/>
        <rFont val="ＭＳ 明朝"/>
        <family val="1"/>
        <charset val="128"/>
      </rPr>
      <t>　</t>
    </r>
    <phoneticPr fontId="3"/>
  </si>
  <si>
    <t>　○ 繰越予定年度：</t>
    <phoneticPr fontId="3"/>
  </si>
  <si>
    <t>（当該年度の翌年度）</t>
    <phoneticPr fontId="3"/>
  </si>
  <si>
    <r>
      <t>　○ 繰越予定額：</t>
    </r>
    <r>
      <rPr>
        <u/>
        <sz val="12"/>
        <color rgb="FFFF0000"/>
        <rFont val="ＭＳ 明朝"/>
        <family val="1"/>
        <charset val="128"/>
      </rPr>
      <t>　</t>
    </r>
    <rPh sb="3" eb="5">
      <t>クリコシ</t>
    </rPh>
    <rPh sb="5" eb="7">
      <t>ヨテイ</t>
    </rPh>
    <phoneticPr fontId="3"/>
  </si>
  <si>
    <t>スマート農業加算</t>
    <phoneticPr fontId="3"/>
  </si>
  <si>
    <t>令和</t>
    <phoneticPr fontId="3"/>
  </si>
  <si>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3"/>
  </si>
  <si>
    <t>ネットワーク化する集落協定名</t>
    <rPh sb="6" eb="7">
      <t>カ</t>
    </rPh>
    <rPh sb="9" eb="11">
      <t>シュウラク</t>
    </rPh>
    <rPh sb="11" eb="13">
      <t>キョウテイ</t>
    </rPh>
    <phoneticPr fontId="3"/>
  </si>
  <si>
    <t>ふりがな</t>
    <phoneticPr fontId="3"/>
  </si>
  <si>
    <t>①</t>
    <phoneticPr fontId="3"/>
  </si>
  <si>
    <t>②</t>
    <phoneticPr fontId="3"/>
  </si>
  <si>
    <t>③</t>
    <phoneticPr fontId="3"/>
  </si>
  <si>
    <t>（参考様式第４号）</t>
    <rPh sb="1" eb="3">
      <t>サンコウ</t>
    </rPh>
    <rPh sb="3" eb="5">
      <t>ヨウシキ</t>
    </rPh>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</si>
  <si>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</si>
  <si>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</si>
  <si>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</si>
  <si>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</si>
  <si>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</si>
  <si>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</si>
  <si>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</si>
  <si>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</si>
  <si>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</si>
  <si>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</si>
  <si>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</si>
  <si>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</si>
  <si>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</si>
  <si>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80"/>
  </si>
  <si>
    <t>１ 多面的機能発揮促進事業の目標</t>
    <phoneticPr fontId="80"/>
  </si>
  <si>
    <t>１．現況</t>
    <rPh sb="2" eb="4">
      <t>ゲンキョウ</t>
    </rPh>
    <phoneticPr fontId="80"/>
  </si>
  <si>
    <t>２．目標</t>
    <rPh sb="2" eb="4">
      <t>モクヒョウ</t>
    </rPh>
    <phoneticPr fontId="80"/>
  </si>
  <si>
    <t>２ 多面的機能発揮促進事業の内容</t>
    <phoneticPr fontId="80"/>
  </si>
  <si>
    <t>　（１）多面的機能発揮促進事業の種類及び実施区域</t>
    <phoneticPr fontId="80"/>
  </si>
  <si>
    <t>　　① 種類（実施するものに○を付すこと。）</t>
    <phoneticPr fontId="80"/>
  </si>
  <si>
    <r>
      <t>１号事業</t>
    </r>
    <r>
      <rPr>
        <sz val="12"/>
        <color indexed="8"/>
        <rFont val="ＭＳ 明朝"/>
        <family val="1"/>
        <charset val="128"/>
      </rPr>
      <t>（多面的機能支払交付金）</t>
    </r>
    <phoneticPr fontId="80"/>
  </si>
  <si>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80"/>
  </si>
  <si>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80"/>
  </si>
  <si>
    <r>
      <t>２号事業</t>
    </r>
    <r>
      <rPr>
        <sz val="12"/>
        <color indexed="8"/>
        <rFont val="ＭＳ 明朝"/>
        <family val="1"/>
        <charset val="128"/>
      </rPr>
      <t>（中山間地域等直接支払交付金）</t>
    </r>
    <phoneticPr fontId="80"/>
  </si>
  <si>
    <r>
      <t>３号事業</t>
    </r>
    <r>
      <rPr>
        <sz val="12"/>
        <color indexed="8"/>
        <rFont val="ＭＳ 明朝"/>
        <family val="1"/>
        <charset val="128"/>
      </rPr>
      <t>（環境保全型農業直接支払交付金）</t>
    </r>
    <phoneticPr fontId="80"/>
  </si>
  <si>
    <r>
      <t>４号事業</t>
    </r>
    <r>
      <rPr>
        <sz val="12"/>
        <color indexed="8"/>
        <rFont val="ＭＳ 明朝"/>
        <family val="1"/>
        <charset val="128"/>
      </rPr>
      <t>（その他農業の有する多面的機能の発揮の促進に資する事業）</t>
    </r>
    <phoneticPr fontId="80"/>
  </si>
  <si>
    <t>　　② 実施区域</t>
    <phoneticPr fontId="80"/>
  </si>
  <si>
    <t>　（２）活動の内容等</t>
    <rPh sb="4" eb="6">
      <t>カツドウ</t>
    </rPh>
    <rPh sb="7" eb="9">
      <t>ナイヨウ</t>
    </rPh>
    <rPh sb="9" eb="10">
      <t>トウ</t>
    </rPh>
    <phoneticPr fontId="80"/>
  </si>
  <si>
    <t>　　②２号事業</t>
    <rPh sb="4" eb="5">
      <t>ゴウ</t>
    </rPh>
    <rPh sb="5" eb="7">
      <t>ジギョウ</t>
    </rPh>
    <phoneticPr fontId="80"/>
  </si>
  <si>
    <t xml:space="preserve">  　 １）農業生産活動の内容</t>
    <rPh sb="6" eb="8">
      <t>ノウギョウ</t>
    </rPh>
    <rPh sb="8" eb="10">
      <t>セイサン</t>
    </rPh>
    <rPh sb="10" eb="12">
      <t>カツドウ</t>
    </rPh>
    <rPh sb="13" eb="15">
      <t>ナイヨウ</t>
    </rPh>
    <phoneticPr fontId="80"/>
  </si>
  <si>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80"/>
  </si>
  <si>
    <t>３ 多面的機能発揮促進事業の実施期間</t>
  </si>
  <si>
    <t>４ 農業者団体等の構成員に係る事項</t>
  </si>
  <si>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</si>
  <si>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　１　交付金は、集落を代表して</t>
    <phoneticPr fontId="3"/>
  </si>
  <si>
    <t>が市町村より受け取る。</t>
    <phoneticPr fontId="3"/>
  </si>
  <si>
    <t>年度土地改良通年施行実施計画書</t>
    <phoneticPr fontId="3"/>
  </si>
  <si>
    <t>殿</t>
    <rPh sb="0" eb="1">
      <t>ドノ</t>
    </rPh>
    <phoneticPr fontId="3"/>
  </si>
  <si>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</si>
  <si>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</si>
  <si>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</si>
  <si>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</si>
  <si>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交付基準(傾斜等)</t>
    <phoneticPr fontId="3"/>
  </si>
  <si>
    <t>具体的な活動内容</t>
    <rPh sb="0" eb="3">
      <t>グタイテキ</t>
    </rPh>
    <rPh sb="4" eb="6">
      <t>カツドウ</t>
    </rPh>
    <rPh sb="6" eb="8">
      <t>ナイヨウ</t>
    </rPh>
    <phoneticPr fontId="3"/>
  </si>
  <si>
    <t>（別紙様式２）</t>
    <rPh sb="1" eb="3">
      <t>ベッシ</t>
    </rPh>
    <rPh sb="3" eb="5">
      <t>ヨウシキ</t>
    </rPh>
    <phoneticPr fontId="3"/>
  </si>
  <si>
    <t xml:space="preserve">
①現況</t>
    <rPh sb="2" eb="4">
      <t>ゲンキョウ</t>
    </rPh>
    <phoneticPr fontId="3"/>
  </si>
  <si>
    <t xml:space="preserve">
②基礎・体制整備単価</t>
    <phoneticPr fontId="3"/>
  </si>
  <si>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3"/>
  </si>
  <si>
    <t>上記表は以下の表に従って記載するものとする</t>
    <phoneticPr fontId="3"/>
  </si>
  <si>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</si>
  <si>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</si>
  <si>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</si>
  <si>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</si>
  <si>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</si>
  <si>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項目</t>
    <rPh sb="0" eb="2">
      <t>コウモク</t>
    </rPh>
    <phoneticPr fontId="3"/>
  </si>
  <si>
    <t>に要する経費（具体的に記入）</t>
    <rPh sb="7" eb="10">
      <t>グタイテキ</t>
    </rPh>
    <rPh sb="11" eb="13">
      <t>キニュウ</t>
    </rPh>
    <phoneticPr fontId="3"/>
  </si>
  <si>
    <t>　○ 使途：　</t>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</si>
  <si>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</si>
  <si>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</si>
  <si>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</si>
  <si>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</si>
  <si>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</si>
  <si>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</si>
  <si>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</si>
  <si>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</si>
  <si>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</si>
  <si>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</si>
  <si>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共同取組活動を行う場合には、
悪臭・害虫の発生防止・低減に努める</t>
    <phoneticPr fontId="3"/>
  </si>
  <si>
    <t>（５）廃棄物の発生抑制、
　　 適正な循環的な利用及び適正な処分</t>
    <phoneticPr fontId="3"/>
  </si>
  <si>
    <t>共同取組活動を行う場合には、
プラ等廃棄物の削減に努め、適正に処理</t>
    <phoneticPr fontId="3"/>
  </si>
  <si>
    <t>⑧</t>
    <phoneticPr fontId="3"/>
  </si>
  <si>
    <t>環境負荷低減のチェックシート（集落協定向け）</t>
    <phoneticPr fontId="3"/>
  </si>
  <si>
    <t>（ 別紙様式８ ）</t>
    <phoneticPr fontId="3"/>
  </si>
  <si>
    <t>⑨</t>
    <phoneticPr fontId="3"/>
  </si>
  <si>
    <t>⑩</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</si>
  <si>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</si>
  <si>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</si>
  <si>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</si>
  <si>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</si>
  <si>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</si>
  <si>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</si>
  <si>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</si>
  <si>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</si>
  <si>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</si>
  <si>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</si>
  <si>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</si>
  <si>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</si>
  <si>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交付対象外（田畑混在地）</t>
    <rPh sb="0" eb="2">
      <t>コウフ</t>
    </rPh>
    <rPh sb="2" eb="4">
      <t>タイショウ</t>
    </rPh>
    <rPh sb="4" eb="5">
      <t>ガイ</t>
    </rPh>
    <rPh sb="6" eb="7">
      <t>デン</t>
    </rPh>
    <rPh sb="7" eb="8">
      <t>ハタ</t>
    </rPh>
    <rPh sb="8" eb="10">
      <t>コンザイ</t>
    </rPh>
    <rPh sb="10" eb="11">
      <t>チ</t>
    </rPh>
    <phoneticPr fontId="3"/>
  </si>
  <si>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3"/>
  </si>
  <si>
    <t>交付対象外（田草地混在地）</t>
    <rPh sb="0" eb="2">
      <t>コウフ</t>
    </rPh>
    <rPh sb="2" eb="4">
      <t>タイショウ</t>
    </rPh>
    <rPh sb="4" eb="5">
      <t>ガイ</t>
    </rPh>
    <rPh sb="6" eb="7">
      <t>デン</t>
    </rPh>
    <rPh sb="7" eb="9">
      <t>ソウチ</t>
    </rPh>
    <rPh sb="9" eb="11">
      <t>コンザイ</t>
    </rPh>
    <rPh sb="11" eb="12">
      <t>チ</t>
    </rPh>
    <phoneticPr fontId="3"/>
  </si>
  <si>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3"/>
  </si>
  <si>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3"/>
  </si>
  <si>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3"/>
  </si>
  <si>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68"/>
  </si>
  <si>
    <t>④その他（</t>
    <rPh sb="3" eb="4">
      <t>タ</t>
    </rPh>
    <phoneticPr fontId="68"/>
  </si>
  <si>
    <t>　　　）</t>
    <phoneticPr fontId="3"/>
  </si>
  <si>
    <t>⑥その他（</t>
    <rPh sb="3" eb="4">
      <t>タ</t>
    </rPh>
    <phoneticPr fontId="68"/>
  </si>
  <si>
    <t>　）</t>
    <phoneticPr fontId="3"/>
  </si>
  <si>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68"/>
  </si>
  <si>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68"/>
  </si>
  <si>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68"/>
  </si>
  <si>
    <t>ウ）その他（</t>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</si>
  <si>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</si>
  <si>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注）法律で義務づけられている行為及び国庫補助事業の補助対象として行われる行為以外のものを１つ以上選択。</t>
    <phoneticPr fontId="3"/>
  </si>
  <si>
    <t>注）上記１～３で定めた共同取組活動を行う際は、作業安全対策の観点から、以下の点に努めること。</t>
    <phoneticPr fontId="3"/>
  </si>
  <si>
    <t>作業環境の点検（作業前の危険箇所の確認・共有、機器の定期点検等）</t>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</si>
  <si>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</si>
  <si>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</si>
  <si>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</si>
  <si>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</si>
  <si>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④その他（自由記載）</t>
    <phoneticPr fontId="3"/>
  </si>
  <si>
    <t>その他（自由記載）</t>
    <phoneticPr fontId="3"/>
  </si>
  <si>
    <t>（自由記載）</t>
    <phoneticPr fontId="3"/>
  </si>
  <si>
    <t>注）工程の概略における「ネットワーク化により連携して実施する活動の開始」には２－４の「ネットワーク化により連携して実施する活動」の番号を記載。</t>
    <phoneticPr fontId="68"/>
  </si>
  <si>
    <t>佐世保市長</t>
    <rPh sb="0" eb="4">
      <t>サセボシ</t>
    </rPh>
    <rPh sb="4" eb="5">
      <t>チョウ</t>
    </rPh>
    <phoneticPr fontId="3"/>
  </si>
  <si>
    <t>本地域は、振興山村に指定されるなど、平場地域と比べて生産条件の格差が大きいことから、これを補正する取組を行うことが必要である。</t>
    <phoneticPr fontId="3"/>
  </si>
  <si>
    <t>１を踏まえ、本地域では、機械の共同利用や農作業の共同化にも取り組み、農業生産活動を継続することにより、多面的機能の発揮の促進を図ることとする。</t>
    <phoneticPr fontId="3"/>
  </si>
  <si>
    <t>別添の中山間地域等直接支払交付金に係る集落協定（以下、「集落協定」という。）「（別添１）実施区域位置図」のとおり。</t>
    <phoneticPr fontId="3"/>
  </si>
  <si>
    <t>「第３　協定対象となる農用地」に記載のとおり。</t>
    <rPh sb="16" eb="18">
      <t>キサイ</t>
    </rPh>
    <phoneticPr fontId="80"/>
  </si>
  <si>
    <t>集落協定「第４　集落マスタープラン」、「第５　農業生産活動等として取り組むべき事項」、　「第８　農業生産活動等の体制整備として取り組むべき事項」及び「第９　加算措置適用のために取り組むべき事項」に記載のとおり。</t>
    <phoneticPr fontId="3"/>
  </si>
  <si>
    <t xml:space="preserve">集落協定「Ⅰ．地区の概要」の「１．活動期間」のとおり。
</t>
    <phoneticPr fontId="80"/>
  </si>
  <si>
    <t xml:space="preserve">集落協定「（別添２）構成員一覧」に記載のとおり。
</t>
    <phoneticPr fontId="80"/>
  </si>
  <si>
    <t>③その他（別途の規約）</t>
    <phoneticPr fontId="3"/>
  </si>
  <si>
    <t>農道・水路管理費</t>
    <rPh sb="0" eb="1">
      <t>ノウ</t>
    </rPh>
    <phoneticPr fontId="3"/>
  </si>
  <si>
    <t>研修会等開催費</t>
    <rPh sb="0" eb="3">
      <t>ケンシュウカイ</t>
    </rPh>
    <rPh sb="3" eb="4">
      <t>トウ</t>
    </rPh>
    <rPh sb="4" eb="6">
      <t>カイサイ</t>
    </rPh>
    <rPh sb="6" eb="7">
      <t>ヒ</t>
    </rPh>
    <phoneticPr fontId="3"/>
  </si>
  <si>
    <t>（うち農道・水路整備費）</t>
    <rPh sb="3" eb="5">
      <t>ノウドウ</t>
    </rPh>
    <rPh sb="6" eb="8">
      <t>スイロ</t>
    </rPh>
    <rPh sb="8" eb="10">
      <t>セイビ</t>
    </rPh>
    <rPh sb="10" eb="11">
      <t>ヒ</t>
    </rPh>
    <phoneticPr fontId="3"/>
  </si>
  <si>
    <t>農地管理費</t>
    <rPh sb="0" eb="2">
      <t>ノウチ</t>
    </rPh>
    <rPh sb="2" eb="4">
      <t>カンリ</t>
    </rPh>
    <rPh sb="4" eb="5">
      <t>ヒ</t>
    </rPh>
    <phoneticPr fontId="3"/>
  </si>
  <si>
    <t>（うち農地整備費）</t>
    <rPh sb="3" eb="5">
      <t>ノウチ</t>
    </rPh>
    <rPh sb="5" eb="7">
      <t>セイビ</t>
    </rPh>
    <rPh sb="7" eb="8">
      <t>ヒ</t>
    </rPh>
    <phoneticPr fontId="3"/>
  </si>
  <si>
    <t>法人設立関係費</t>
    <rPh sb="0" eb="2">
      <t>ホウジン</t>
    </rPh>
    <rPh sb="2" eb="4">
      <t>セツリツ</t>
    </rPh>
    <rPh sb="4" eb="7">
      <t>カンケイヒ</t>
    </rPh>
    <phoneticPr fontId="3"/>
  </si>
  <si>
    <t>住　所</t>
    <rPh sb="0" eb="1">
      <t>ジュウ</t>
    </rPh>
    <rPh sb="2" eb="3">
      <t>ショ</t>
    </rPh>
    <phoneticPr fontId="3"/>
  </si>
  <si>
    <t>生 年 月 日</t>
    <rPh sb="0" eb="1">
      <t>セイ</t>
    </rPh>
    <rPh sb="2" eb="3">
      <t>トシ</t>
    </rPh>
    <rPh sb="4" eb="5">
      <t>ツキ</t>
    </rPh>
    <rPh sb="6" eb="7">
      <t>ヒ</t>
    </rPh>
    <phoneticPr fontId="3"/>
  </si>
  <si>
    <r>
      <t>⑦その他（</t>
    </r>
    <r>
      <rPr>
        <sz val="8"/>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68"/>
  </si>
  <si>
    <t>集落協定</t>
    <rPh sb="0" eb="2">
      <t>シュウラク</t>
    </rPh>
    <rPh sb="2" eb="4">
      <t>キョウテイ</t>
    </rPh>
    <phoneticPr fontId="3"/>
  </si>
  <si>
    <t>　　年</t>
    <rPh sb="2" eb="3">
      <t>ネン</t>
    </rPh>
    <phoneticPr fontId="3"/>
  </si>
  <si>
    <t>地区集落協定</t>
    <rPh sb="0" eb="2">
      <t>チク</t>
    </rPh>
    <rPh sb="2" eb="4">
      <t>シュウラク</t>
    </rPh>
    <rPh sb="4" eb="6">
      <t>キョウテイ</t>
    </rPh>
    <phoneticPr fontId="3"/>
  </si>
  <si>
    <t>令和10年度</t>
  </si>
  <si>
    <t>令和11年度</t>
  </si>
  <si>
    <t xml:space="preserve">[ア　棚田等の保全]
</t>
    <phoneticPr fontId="3"/>
  </si>
  <si>
    <t xml:space="preserve">[イ　棚田等の保全を通じた多面にわたる機能の維持・発揮]
</t>
    <phoneticPr fontId="3"/>
  </si>
  <si>
    <t xml:space="preserve">[ウ　棚田を核とした棚田地域の振興]
</t>
    <phoneticPr fontId="3"/>
  </si>
  <si>
    <t xml:space="preserve">［ネットワーク化・統合等により実現する農業生産活動等の継続のための取組］
</t>
    <phoneticPr fontId="3"/>
  </si>
  <si>
    <t xml:space="preserve">[スマート農業による作業の省力化・効率化を図る取組]
</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</si>
  <si>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</si>
  <si>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</si>
  <si>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</si>
  <si>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</si>
  <si>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</si>
  <si>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</si>
  <si>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</si>
  <si>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</si>
  <si>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t>ha</t>
    <phoneticPr fontId="3"/>
  </si>
  <si>
    <r>
      <rPr>
        <sz val="11"/>
        <rFont val="ＭＳ 明朝"/>
        <family val="1"/>
        <charset val="128"/>
      </rPr>
      <t>（該当する課題について詳細を記載）</t>
    </r>
    <r>
      <rPr>
        <b/>
        <sz val="11"/>
        <color rgb="FFFF0000"/>
        <rFont val="ＭＳ 明朝"/>
        <family val="1"/>
        <charset val="128"/>
      </rPr>
      <t xml:space="preserve">
</t>
    </r>
    <rPh sb="1" eb="3">
      <t>ガイトウ</t>
    </rPh>
    <rPh sb="5" eb="7">
      <t>カダイ</t>
    </rPh>
    <rPh sb="11" eb="13">
      <t>ショウサイ</t>
    </rPh>
    <rPh sb="14" eb="16">
      <t>キサイ</t>
    </rPh>
    <phoneticPr fontId="68"/>
  </si>
  <si>
    <t xml:space="preserve">（２－２～２－５を踏まえたネットワーク化の進め方を記載）
</t>
    <phoneticPr fontId="68"/>
  </si>
  <si>
    <r>
      <rPr>
        <sz val="11"/>
        <rFont val="ＭＳ 明朝"/>
        <family val="1"/>
        <charset val="128"/>
      </rPr>
      <t>（該当する課題について詳細を記載）</t>
    </r>
    <r>
      <rPr>
        <b/>
        <sz val="11"/>
        <rFont val="ＭＳ 明朝"/>
        <family val="1"/>
        <charset val="128"/>
      </rPr>
      <t xml:space="preserve">
</t>
    </r>
    <rPh sb="1" eb="3">
      <t>ガイトウ</t>
    </rPh>
    <rPh sb="5" eb="7">
      <t>カダイ</t>
    </rPh>
    <rPh sb="11" eb="13">
      <t>ショウサイ</t>
    </rPh>
    <rPh sb="14" eb="16">
      <t>キサイ</t>
    </rPh>
    <phoneticPr fontId="68"/>
  </si>
  <si>
    <r>
      <rPr>
        <sz val="11"/>
        <rFont val="ＭＳ 明朝"/>
        <family val="1"/>
        <charset val="128"/>
      </rPr>
      <t>（３－２～３－４を踏まえた統合の進め方を記載）</t>
    </r>
    <r>
      <rPr>
        <b/>
        <sz val="11"/>
        <rFont val="ＭＳ 明朝"/>
        <family val="1"/>
        <charset val="128"/>
      </rPr>
      <t xml:space="preserve">
</t>
    </r>
    <phoneticPr fontId="68"/>
  </si>
  <si>
    <t>（役員の継承に向けた取組を記載）</t>
    <phoneticPr fontId="68"/>
  </si>
  <si>
    <t xml:space="preserve">（構成員や活動参加者の安定的な確保に向けた取組を記載）
</t>
    <phoneticPr fontId="68"/>
  </si>
  <si>
    <t>　　　人</t>
    <rPh sb="3" eb="4">
      <t>ヒト</t>
    </rPh>
    <phoneticPr fontId="3"/>
  </si>
  <si>
    <t>（該当する課題について詳細を記載）</t>
    <rPh sb="1" eb="3">
      <t>ガイトウ</t>
    </rPh>
    <rPh sb="5" eb="7">
      <t>カダイ</t>
    </rPh>
    <rPh sb="11" eb="13">
      <t>ショウサイ</t>
    </rPh>
    <rPh sb="14" eb="16">
      <t>キサイ</t>
    </rPh>
    <phoneticPr fontId="68"/>
  </si>
  <si>
    <t>（連携して実施する活動の詳細について、今後の活動の維持、向上に向けた方向性も含めて記載）</t>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68"/>
  </si>
  <si>
    <t>佐世保市長　様</t>
    <rPh sb="0" eb="4">
      <t>サセボシ</t>
    </rPh>
    <rPh sb="4" eb="5">
      <t>チョウ</t>
    </rPh>
    <rPh sb="6" eb="7">
      <t>サマ</t>
    </rPh>
    <phoneticPr fontId="3"/>
  </si>
  <si>
    <t>　中山間地域等直接支払交付金に関する農業所得の確認について、実施要領第６の１に基づき、交付金の交付の対象となるものを確認するために市町村が行う必要な調査において、農業所得に関する情報の提供、市町村が保有する関係書類の閲覧及び関係機関への照会について承諾します。</t>
    <rPh sb="1" eb="2">
      <t>チュウ</t>
    </rPh>
    <rPh sb="2" eb="4">
      <t>サンカン</t>
    </rPh>
    <rPh sb="4" eb="6">
      <t>チイキ</t>
    </rPh>
    <rPh sb="6" eb="7">
      <t>トウ</t>
    </rPh>
    <rPh sb="7" eb="9">
      <t>チョクセツ</t>
    </rPh>
    <rPh sb="9" eb="11">
      <t>シハライ</t>
    </rPh>
    <rPh sb="11" eb="14">
      <t>コウフキン</t>
    </rPh>
    <rPh sb="15" eb="16">
      <t>カン</t>
    </rPh>
    <rPh sb="18" eb="20">
      <t>ノウギョウ</t>
    </rPh>
    <rPh sb="20" eb="22">
      <t>ショトク</t>
    </rPh>
    <rPh sb="23" eb="25">
      <t>カクニン</t>
    </rPh>
    <rPh sb="30" eb="32">
      <t>ジッシ</t>
    </rPh>
    <rPh sb="32" eb="34">
      <t>ヨウリョウ</t>
    </rPh>
    <rPh sb="34" eb="35">
      <t>ダイ</t>
    </rPh>
    <rPh sb="39" eb="40">
      <t>モト</t>
    </rPh>
    <rPh sb="43" eb="46">
      <t>コウフキン</t>
    </rPh>
    <rPh sb="47" eb="49">
      <t>コウフ</t>
    </rPh>
    <rPh sb="50" eb="52">
      <t>タイショウ</t>
    </rPh>
    <rPh sb="58" eb="60">
      <t>カクニン</t>
    </rPh>
    <rPh sb="65" eb="68">
      <t>シチョウソン</t>
    </rPh>
    <rPh sb="69" eb="70">
      <t>オコナ</t>
    </rPh>
    <rPh sb="71" eb="73">
      <t>ヒツヨウ</t>
    </rPh>
    <rPh sb="74" eb="76">
      <t>チョウサ</t>
    </rPh>
    <rPh sb="81" eb="83">
      <t>ノウギョウ</t>
    </rPh>
    <rPh sb="83" eb="85">
      <t>ショトク</t>
    </rPh>
    <rPh sb="86" eb="87">
      <t>カン</t>
    </rPh>
    <rPh sb="89" eb="91">
      <t>ジョウホウ</t>
    </rPh>
    <rPh sb="92" eb="94">
      <t>テイキョウ</t>
    </rPh>
    <rPh sb="95" eb="98">
      <t>シチョウソン</t>
    </rPh>
    <rPh sb="99" eb="101">
      <t>ホユウ</t>
    </rPh>
    <rPh sb="103" eb="105">
      <t>カンケイ</t>
    </rPh>
    <rPh sb="105" eb="107">
      <t>ショルイ</t>
    </rPh>
    <rPh sb="108" eb="110">
      <t>エツラン</t>
    </rPh>
    <rPh sb="110" eb="111">
      <t>オヨ</t>
    </rPh>
    <rPh sb="112" eb="114">
      <t>カンケイ</t>
    </rPh>
    <rPh sb="114" eb="116">
      <t>キカン</t>
    </rPh>
    <rPh sb="118" eb="120">
      <t>ショウカイ</t>
    </rPh>
    <rPh sb="124" eb="126">
      <t>ショウダク</t>
    </rPh>
    <phoneticPr fontId="3"/>
  </si>
  <si>
    <t>㊞</t>
    <phoneticPr fontId="3"/>
  </si>
  <si>
    <r>
      <t>⑧その他（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</si>
</sst>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0.0&quot;ha&quot;"/>
    <numFmt numFmtId="195" formatCode="0&quot;人&quot;"/>
    <numFmt numFmtId="196" formatCode="0_);[Red]\(0\)"/>
    <numFmt numFmtId="197" formatCode="#0.0&quot; ha&quot;"/>
    <numFmt numFmtId="198" formatCode="General;;"/>
    <numFmt numFmtId="199" formatCode="[$-411]ggge&quot;年&quot;m&quot;月&quot;d&quot;日&quot;;@"/>
  </numFmts>
  <fonts count="9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11"/>
      <name val="HG丸ｺﾞｼｯｸM-PRO"/>
      <family val="3"/>
      <charset val="128"/>
    </font>
    <font>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7"/>
      <name val="ＭＳ 明朝"/>
      <family val="1"/>
      <charset val="128"/>
    </font>
    <font>
      <sz val="10"/>
      <name val="ＭＳ 明朝"/>
      <family val="1"/>
      <charset val="128"/>
    </font>
    <font>
      <sz val="10"/>
      <color rgb="FF00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9"/>
      <name val="ＭＳ ゴシック"/>
      <family val="3"/>
      <charset val="128"/>
    </font>
    <font>
      <sz val="10"/>
      <color theme="1"/>
      <name val="ＭＳ Ｐゴシック"/>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0"/>
      <color theme="0"/>
      <name val="ＭＳ 明朝"/>
      <family val="1"/>
      <charset val="128"/>
    </font>
    <font>
      <sz val="9"/>
      <color theme="1"/>
      <name val="ＭＳ 明朝"/>
      <family val="1"/>
      <charset val="128"/>
    </font>
    <font>
      <sz val="8"/>
      <name val="ＭＳ 明朝"/>
      <family val="1"/>
      <charset val="128"/>
    </font>
    <font>
      <sz val="9"/>
      <color indexed="81"/>
      <name val="MS P ゴシック"/>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11"/>
      <color rgb="FF000000"/>
      <name val="ＭＳ ゴシック"/>
      <family val="3"/>
      <charset val="128"/>
    </font>
    <font>
      <b/>
      <sz val="11"/>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11"/>
      <color theme="1"/>
      <name val="ＭＳ Ｐゴシック"/>
      <family val="2"/>
      <scheme val="minor"/>
    </font>
    <font>
      <i/>
      <sz val="11"/>
      <name val="ＭＳ ゴシック"/>
      <family val="3"/>
      <charset val="128"/>
    </font>
    <font>
      <sz val="11"/>
      <color rgb="FF000000"/>
      <name val="ＭＳ 明朝"/>
      <family val="3"/>
      <charset val="128"/>
    </font>
    <font>
      <b/>
      <sz val="12"/>
      <color rgb="FFFF0000"/>
      <name val="ＭＳ 明朝"/>
      <family val="1"/>
      <charset val="128"/>
    </font>
    <font>
      <b/>
      <sz val="11"/>
      <color rgb="FFFF0000"/>
      <name val="ＭＳ 明朝"/>
      <family val="1"/>
      <charset val="128"/>
    </font>
    <font>
      <b/>
      <sz val="12"/>
      <color rgb="FFFF0000"/>
      <name val="ＭＳ ゴシック"/>
      <family val="3"/>
      <charset val="128"/>
    </font>
    <font>
      <b/>
      <sz val="10"/>
      <color rgb="FFFF0000"/>
      <name val="ＭＳ 明朝"/>
      <family val="1"/>
      <charset val="128"/>
    </font>
    <font>
      <sz val="6"/>
      <name val="ＭＳ ゴシック"/>
      <family val="3"/>
      <charset val="128"/>
    </font>
    <font>
      <sz val="14"/>
      <name val="ＭＳ Ｐゴシック"/>
      <family val="3"/>
      <charset val="128"/>
    </font>
    <font>
      <sz val="7"/>
      <name val="ＭＳ ゴシック"/>
      <family val="3"/>
      <charset val="128"/>
    </font>
    <font>
      <sz val="12"/>
      <color rgb="FFFF0000"/>
      <name val="ＭＳ 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7" tint="0.79998168889431442"/>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right/>
      <top style="thin">
        <color indexed="64"/>
      </top>
      <bottom style="double">
        <color indexed="64"/>
      </bottom>
      <diagonal/>
    </border>
  </borders>
  <cellStyleXfs count="2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8" fillId="0" borderId="0"/>
    <xf numFmtId="0" fontId="18" fillId="0" borderId="0">
      <alignment vertical="center"/>
    </xf>
    <xf numFmtId="0" fontId="2" fillId="0" borderId="0">
      <alignment vertical="center"/>
    </xf>
    <xf numFmtId="0" fontId="17" fillId="0" borderId="0"/>
    <xf numFmtId="0" fontId="18" fillId="0" borderId="0">
      <alignment vertical="center"/>
    </xf>
    <xf numFmtId="0" fontId="2" fillId="0" borderId="0"/>
    <xf numFmtId="0" fontId="18" fillId="0" borderId="0">
      <alignment vertical="center"/>
    </xf>
    <xf numFmtId="0" fontId="18" fillId="0" borderId="0">
      <alignment vertical="center"/>
    </xf>
    <xf numFmtId="0" fontId="19" fillId="0" borderId="0">
      <alignment vertical="center"/>
    </xf>
    <xf numFmtId="0" fontId="2" fillId="0" borderId="0"/>
    <xf numFmtId="0" fontId="2" fillId="0" borderId="0"/>
    <xf numFmtId="0" fontId="28" fillId="0" borderId="0">
      <alignment vertical="center"/>
    </xf>
    <xf numFmtId="0" fontId="16" fillId="0" borderId="0">
      <alignment vertical="center"/>
    </xf>
    <xf numFmtId="0" fontId="1" fillId="0" borderId="0">
      <alignment vertical="center"/>
    </xf>
    <xf numFmtId="0" fontId="88"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37" fillId="0" borderId="0">
      <alignment vertical="center"/>
    </xf>
  </cellStyleXfs>
  <cellXfs count="1189">
    <xf numFmtId="0" fontId="0" fillId="0" borderId="0" xfId="0">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wrapText="1"/>
    </xf>
    <xf numFmtId="0" fontId="6" fillId="0" borderId="0" xfId="0" applyFont="1" applyAlignment="1">
      <alignment horizontal="left" vertical="center"/>
    </xf>
    <xf numFmtId="177" fontId="6" fillId="0" borderId="0" xfId="0" applyNumberFormat="1" applyFont="1" applyAlignment="1">
      <alignment horizontal="left" vertical="center"/>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top"/>
    </xf>
    <xf numFmtId="0" fontId="7" fillId="0" borderId="0" xfId="0" applyFont="1" applyAlignment="1">
      <alignment horizontal="center" vertical="center"/>
    </xf>
    <xf numFmtId="0" fontId="6" fillId="0" borderId="8" xfId="0" applyFont="1" applyBorder="1">
      <alignment vertical="center"/>
    </xf>
    <xf numFmtId="0" fontId="11" fillId="0" borderId="0" xfId="0" applyFont="1">
      <alignment vertical="center"/>
    </xf>
    <xf numFmtId="0" fontId="10" fillId="0" borderId="0" xfId="0" applyFont="1">
      <alignment vertical="center"/>
    </xf>
    <xf numFmtId="0" fontId="24" fillId="0" borderId="0" xfId="0" applyFont="1">
      <alignment vertical="center"/>
    </xf>
    <xf numFmtId="0" fontId="6" fillId="6" borderId="9" xfId="0" applyFont="1" applyFill="1" applyBorder="1">
      <alignment vertical="center"/>
    </xf>
    <xf numFmtId="0" fontId="6" fillId="6" borderId="6" xfId="0" applyFont="1" applyFill="1" applyBorder="1">
      <alignment vertical="center"/>
    </xf>
    <xf numFmtId="0" fontId="6" fillId="6" borderId="10" xfId="0" applyFont="1" applyFill="1" applyBorder="1">
      <alignment vertical="center"/>
    </xf>
    <xf numFmtId="0" fontId="6" fillId="6" borderId="11" xfId="0" applyFont="1" applyFill="1" applyBorder="1">
      <alignment vertical="center"/>
    </xf>
    <xf numFmtId="0" fontId="6" fillId="6" borderId="0" xfId="0" applyFont="1" applyFill="1">
      <alignment vertical="center"/>
    </xf>
    <xf numFmtId="0" fontId="6" fillId="6" borderId="8" xfId="0" applyFont="1" applyFill="1" applyBorder="1">
      <alignment vertical="center"/>
    </xf>
    <xf numFmtId="0" fontId="6" fillId="6" borderId="5" xfId="0" applyFont="1" applyFill="1" applyBorder="1">
      <alignment vertical="center"/>
    </xf>
    <xf numFmtId="0" fontId="6" fillId="6" borderId="12" xfId="0" applyFont="1" applyFill="1" applyBorder="1">
      <alignment vertical="center"/>
    </xf>
    <xf numFmtId="0" fontId="6" fillId="6" borderId="13" xfId="0" applyFont="1" applyFill="1" applyBorder="1">
      <alignment vertical="center"/>
    </xf>
    <xf numFmtId="0" fontId="26" fillId="0" borderId="0" xfId="0" applyFont="1" applyAlignment="1">
      <alignment horizontal="left" vertical="center"/>
    </xf>
    <xf numFmtId="0" fontId="26" fillId="0" borderId="0" xfId="0" applyFont="1" applyAlignment="1">
      <alignment horizontal="center" vertical="center"/>
    </xf>
    <xf numFmtId="0" fontId="22" fillId="0" borderId="0" xfId="0" applyFont="1">
      <alignment vertical="center"/>
    </xf>
    <xf numFmtId="0" fontId="19" fillId="0" borderId="0" xfId="0" applyFont="1">
      <alignment vertical="center"/>
    </xf>
    <xf numFmtId="0" fontId="30" fillId="0" borderId="0" xfId="0" applyFont="1" applyAlignment="1">
      <alignment horizontal="center" vertical="center"/>
    </xf>
    <xf numFmtId="0" fontId="29" fillId="0" borderId="0" xfId="15" applyFont="1" applyAlignment="1" applyProtection="1">
      <alignment horizontal="center" vertical="center"/>
      <protection locked="0"/>
    </xf>
    <xf numFmtId="0" fontId="32" fillId="0" borderId="0" xfId="15" applyFont="1" applyAlignment="1" applyProtection="1">
      <protection locked="0"/>
    </xf>
    <xf numFmtId="0" fontId="30" fillId="0" borderId="0" xfId="15" applyFont="1" applyAlignment="1" applyProtection="1">
      <alignment vertical="center" wrapText="1"/>
      <protection locked="0"/>
    </xf>
    <xf numFmtId="0" fontId="30" fillId="0" borderId="0" xfId="0" applyFont="1" applyAlignment="1">
      <alignment vertical="center" wrapText="1"/>
    </xf>
    <xf numFmtId="0" fontId="30" fillId="0" borderId="0" xfId="15" applyFont="1" applyAlignment="1" applyProtection="1">
      <alignment horizontal="center" vertical="center" textRotation="255" wrapText="1"/>
      <protection locked="0"/>
    </xf>
    <xf numFmtId="0" fontId="30" fillId="0" borderId="0" xfId="0" applyFont="1" applyAlignment="1">
      <alignment horizontal="center" vertical="center" textRotation="255" wrapText="1"/>
    </xf>
    <xf numFmtId="0" fontId="22" fillId="0" borderId="0" xfId="15" applyFont="1" applyProtection="1">
      <alignment vertical="center"/>
      <protection locked="0"/>
    </xf>
    <xf numFmtId="0" fontId="31" fillId="0" borderId="0" xfId="15" applyFont="1" applyProtection="1">
      <alignment vertical="center"/>
      <protection locked="0"/>
    </xf>
    <xf numFmtId="0" fontId="31" fillId="0" borderId="0" xfId="0" applyFont="1" applyAlignment="1">
      <alignment horizontal="left" vertical="center" wrapText="1"/>
    </xf>
    <xf numFmtId="0" fontId="33" fillId="0" borderId="0" xfId="15" applyFont="1" applyProtection="1">
      <alignment vertical="center"/>
      <protection locked="0"/>
    </xf>
    <xf numFmtId="0" fontId="31" fillId="0" borderId="0" xfId="0" applyFont="1">
      <alignment vertical="center"/>
    </xf>
    <xf numFmtId="0" fontId="25" fillId="0" borderId="0" xfId="14" applyFont="1"/>
    <xf numFmtId="0" fontId="21" fillId="0" borderId="0" xfId="0" applyFont="1" applyAlignment="1">
      <alignment horizontal="left" vertical="center"/>
    </xf>
    <xf numFmtId="0" fontId="25" fillId="0" borderId="0" xfId="14" applyFont="1" applyAlignment="1">
      <alignment wrapText="1"/>
    </xf>
    <xf numFmtId="0" fontId="35" fillId="0" borderId="0" xfId="0" applyFont="1">
      <alignment vertical="center"/>
    </xf>
    <xf numFmtId="0" fontId="25" fillId="0" borderId="0" xfId="14" applyFont="1" applyAlignment="1">
      <alignment horizontal="left" wrapText="1"/>
    </xf>
    <xf numFmtId="0" fontId="25" fillId="0" borderId="0" xfId="14" applyFont="1" applyAlignment="1">
      <alignment horizontal="left"/>
    </xf>
    <xf numFmtId="0" fontId="42" fillId="0" borderId="0" xfId="0" applyFont="1">
      <alignment vertical="center"/>
    </xf>
    <xf numFmtId="0" fontId="13" fillId="0" borderId="0" xfId="0" applyFont="1" applyAlignment="1">
      <alignment horizontal="right" vertical="center"/>
    </xf>
    <xf numFmtId="0" fontId="8" fillId="0" borderId="0" xfId="0" applyFont="1">
      <alignment vertical="center"/>
    </xf>
    <xf numFmtId="0" fontId="13" fillId="0" borderId="0" xfId="0" applyFont="1" applyAlignment="1">
      <alignment vertical="top" wrapText="1"/>
    </xf>
    <xf numFmtId="0" fontId="13" fillId="0" borderId="0" xfId="0" applyFont="1" applyAlignment="1">
      <alignment vertical="top"/>
    </xf>
    <xf numFmtId="0" fontId="9"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8" fillId="0" borderId="0" xfId="0" applyFont="1" applyAlignment="1">
      <alignment horizontal="right" vertical="center"/>
    </xf>
    <xf numFmtId="0" fontId="8" fillId="0" borderId="0" xfId="0" applyFont="1" applyAlignment="1">
      <alignment vertical="center" wrapText="1"/>
    </xf>
    <xf numFmtId="0" fontId="13" fillId="0" borderId="0" xfId="0" applyFont="1">
      <alignment vertical="center"/>
    </xf>
    <xf numFmtId="0" fontId="46" fillId="0" borderId="0" xfId="0" applyFont="1" applyAlignment="1">
      <alignment horizontal="right" vertical="center"/>
    </xf>
    <xf numFmtId="0" fontId="9" fillId="0" borderId="8" xfId="0" applyFont="1" applyBorder="1">
      <alignment vertical="center"/>
    </xf>
    <xf numFmtId="0" fontId="0" fillId="5" borderId="12" xfId="0" applyFill="1" applyBorder="1" applyAlignment="1">
      <alignment horizontal="centerContinuous" vertical="center"/>
    </xf>
    <xf numFmtId="0" fontId="30" fillId="0" borderId="0" xfId="14" applyFont="1" applyAlignment="1">
      <alignment shrinkToFit="1"/>
    </xf>
    <xf numFmtId="0" fontId="25" fillId="0" borderId="0" xfId="14" applyFont="1" applyAlignment="1">
      <alignment shrinkToFit="1"/>
    </xf>
    <xf numFmtId="184" fontId="6" fillId="0" borderId="0" xfId="0" applyNumberFormat="1" applyFont="1">
      <alignment vertical="center"/>
    </xf>
    <xf numFmtId="0" fontId="57" fillId="0" borderId="0" xfId="0" applyFont="1">
      <alignment vertical="center"/>
    </xf>
    <xf numFmtId="0" fontId="58" fillId="0" borderId="0" xfId="0" applyFont="1">
      <alignment vertical="center"/>
    </xf>
    <xf numFmtId="0" fontId="59" fillId="0" borderId="0" xfId="15" applyFont="1" applyAlignment="1" applyProtection="1">
      <alignment horizontal="center" vertical="center"/>
      <protection locked="0"/>
    </xf>
    <xf numFmtId="0" fontId="37" fillId="0" borderId="0" xfId="14" applyFont="1" applyAlignment="1" applyProtection="1">
      <alignment horizontal="left" vertical="center"/>
      <protection locked="0"/>
    </xf>
    <xf numFmtId="0" fontId="12" fillId="0" borderId="0" xfId="0" applyFont="1" applyProtection="1">
      <alignment vertical="center"/>
      <protection locked="0"/>
    </xf>
    <xf numFmtId="0" fontId="25" fillId="0" borderId="0" xfId="14" applyFont="1" applyProtection="1">
      <protection locked="0"/>
    </xf>
    <xf numFmtId="0" fontId="25" fillId="3" borderId="0" xfId="14" applyFont="1" applyFill="1" applyProtection="1">
      <protection locked="0"/>
    </xf>
    <xf numFmtId="0" fontId="8" fillId="0" borderId="0" xfId="0" applyFont="1" applyAlignment="1">
      <alignment horizontal="left" vertical="center"/>
    </xf>
    <xf numFmtId="0" fontId="8" fillId="0" borderId="0" xfId="14" applyFont="1" applyAlignment="1">
      <alignment horizontal="left" vertical="center"/>
    </xf>
    <xf numFmtId="0" fontId="8" fillId="0" borderId="0" xfId="14" applyFont="1" applyAlignment="1">
      <alignment horizontal="left" vertical="center" wrapText="1"/>
    </xf>
    <xf numFmtId="0" fontId="37" fillId="3" borderId="0" xfId="14" applyFont="1" applyFill="1" applyAlignment="1">
      <alignment horizontal="center" vertical="center" wrapText="1"/>
    </xf>
    <xf numFmtId="0" fontId="4" fillId="3" borderId="0" xfId="0" applyFont="1" applyFill="1" applyAlignment="1">
      <alignment horizontal="center" vertical="center" wrapText="1"/>
    </xf>
    <xf numFmtId="0" fontId="37" fillId="3" borderId="0" xfId="0"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left" vertical="center" wrapText="1"/>
    </xf>
    <xf numFmtId="0" fontId="37" fillId="2" borderId="44" xfId="0" applyFont="1" applyFill="1" applyBorder="1" applyAlignment="1">
      <alignment horizontal="left" vertical="center" wrapText="1"/>
    </xf>
    <xf numFmtId="38" fontId="21" fillId="0" borderId="0" xfId="0" applyNumberFormat="1" applyFont="1" applyAlignment="1">
      <alignment horizontal="left" vertical="center" shrinkToFit="1"/>
    </xf>
    <xf numFmtId="0" fontId="0" fillId="0" borderId="44" xfId="0" applyBorder="1" applyAlignment="1">
      <alignment horizontal="center" vertical="center"/>
    </xf>
    <xf numFmtId="0" fontId="35" fillId="7" borderId="42" xfId="0" applyFont="1" applyFill="1" applyBorder="1" applyAlignment="1">
      <alignment horizontal="center" vertical="center"/>
    </xf>
    <xf numFmtId="0" fontId="35" fillId="7" borderId="47" xfId="0" applyFont="1" applyFill="1" applyBorder="1" applyAlignment="1">
      <alignment horizontal="center" vertical="center"/>
    </xf>
    <xf numFmtId="0" fontId="38" fillId="0" borderId="0" xfId="0" applyFont="1" applyAlignment="1">
      <alignment horizontal="left" vertical="center"/>
    </xf>
    <xf numFmtId="0" fontId="21" fillId="0" borderId="0" xfId="0" applyFont="1" applyAlignment="1">
      <alignment horizontal="left" vertical="center" wrapText="1"/>
    </xf>
    <xf numFmtId="0" fontId="21" fillId="0" borderId="0" xfId="0" applyFont="1">
      <alignment vertical="center"/>
    </xf>
    <xf numFmtId="0" fontId="35" fillId="6" borderId="44" xfId="0" applyFont="1" applyFill="1" applyBorder="1" applyAlignment="1">
      <alignment horizontal="left" vertical="center" shrinkToFit="1"/>
    </xf>
    <xf numFmtId="0" fontId="37" fillId="0" borderId="0" xfId="14" applyFont="1" applyAlignment="1">
      <alignment horizontal="left" vertical="center"/>
    </xf>
    <xf numFmtId="0" fontId="38" fillId="0" borderId="0" xfId="0" applyFont="1" applyAlignment="1">
      <alignment horizontal="right" vertical="center"/>
    </xf>
    <xf numFmtId="0" fontId="37" fillId="0" borderId="0" xfId="14" applyFont="1" applyAlignment="1">
      <alignment horizontal="left" vertical="center" wrapText="1"/>
    </xf>
    <xf numFmtId="0" fontId="38" fillId="0" borderId="0" xfId="0" applyFont="1" applyAlignment="1">
      <alignment horizontal="right" vertical="top" wrapText="1"/>
    </xf>
    <xf numFmtId="0" fontId="9" fillId="7" borderId="47" xfId="14" applyFont="1" applyFill="1" applyBorder="1" applyAlignment="1">
      <alignment horizontal="center" vertical="center"/>
    </xf>
    <xf numFmtId="0" fontId="9" fillId="7" borderId="43" xfId="14" applyFont="1" applyFill="1" applyBorder="1" applyAlignment="1">
      <alignment horizontal="center" vertical="center"/>
    </xf>
    <xf numFmtId="0" fontId="41" fillId="7" borderId="42" xfId="0" applyFont="1" applyFill="1" applyBorder="1" applyAlignment="1">
      <alignment horizontal="center" vertical="center"/>
    </xf>
    <xf numFmtId="0" fontId="41" fillId="3" borderId="9" xfId="0" applyFont="1" applyFill="1" applyBorder="1" applyAlignment="1">
      <alignment horizontal="center" vertical="center" wrapText="1"/>
    </xf>
    <xf numFmtId="0" fontId="40" fillId="3" borderId="46" xfId="0" applyFont="1" applyFill="1" applyBorder="1" applyAlignment="1">
      <alignment horizontal="center" vertical="center"/>
    </xf>
    <xf numFmtId="0" fontId="41" fillId="6" borderId="47" xfId="0" applyFont="1" applyFill="1" applyBorder="1" applyAlignment="1">
      <alignment horizontal="center" vertical="top"/>
    </xf>
    <xf numFmtId="0" fontId="41" fillId="3" borderId="11" xfId="0" applyFont="1" applyFill="1" applyBorder="1" applyAlignment="1">
      <alignment horizontal="center" vertical="top" wrapText="1"/>
    </xf>
    <xf numFmtId="0" fontId="41" fillId="3" borderId="0" xfId="0" applyFont="1" applyFill="1" applyAlignment="1">
      <alignment horizontal="center" vertical="center"/>
    </xf>
    <xf numFmtId="0" fontId="41" fillId="3" borderId="8" xfId="0" applyFont="1" applyFill="1" applyBorder="1" applyAlignment="1">
      <alignment horizontal="center" vertical="top"/>
    </xf>
    <xf numFmtId="0" fontId="41" fillId="6" borderId="7" xfId="0" applyFont="1" applyFill="1" applyBorder="1" applyAlignment="1">
      <alignment horizontal="center" vertical="top"/>
    </xf>
    <xf numFmtId="0" fontId="41" fillId="3" borderId="11" xfId="0" applyFont="1" applyFill="1" applyBorder="1" applyAlignment="1">
      <alignment horizontal="center" vertical="center" wrapText="1"/>
    </xf>
    <xf numFmtId="0" fontId="40" fillId="3" borderId="8" xfId="0" applyFont="1" applyFill="1" applyBorder="1" applyAlignment="1">
      <alignment horizontal="center" vertical="center"/>
    </xf>
    <xf numFmtId="0" fontId="41" fillId="6" borderId="3" xfId="0" applyFont="1" applyFill="1" applyBorder="1" applyAlignment="1">
      <alignment horizontal="center" vertical="top"/>
    </xf>
    <xf numFmtId="0" fontId="41" fillId="6" borderId="42" xfId="0" applyFont="1" applyFill="1" applyBorder="1" applyAlignment="1">
      <alignment horizontal="center" vertical="top"/>
    </xf>
    <xf numFmtId="0" fontId="8" fillId="0" borderId="0" xfId="14" applyFont="1" applyAlignment="1">
      <alignment horizontal="center" vertical="center"/>
    </xf>
    <xf numFmtId="0" fontId="21" fillId="0" borderId="0" xfId="0" applyFont="1" applyAlignment="1">
      <alignment horizontal="center" vertical="center"/>
    </xf>
    <xf numFmtId="0" fontId="38" fillId="0" borderId="0" xfId="0" applyFont="1" applyAlignment="1">
      <alignment horizontal="right" vertical="top"/>
    </xf>
    <xf numFmtId="0" fontId="0" fillId="0" borderId="0" xfId="0" applyProtection="1">
      <alignment vertical="center"/>
      <protection locked="0"/>
    </xf>
    <xf numFmtId="0" fontId="54" fillId="0" borderId="0" xfId="0" applyFont="1" applyProtection="1">
      <alignment vertical="center"/>
      <protection locked="0"/>
    </xf>
    <xf numFmtId="0" fontId="54" fillId="0" borderId="0" xfId="0" applyFont="1">
      <alignment vertical="center"/>
    </xf>
    <xf numFmtId="0" fontId="8" fillId="0" borderId="0" xfId="0" applyFont="1" applyAlignment="1">
      <alignment vertical="top"/>
    </xf>
    <xf numFmtId="0" fontId="54" fillId="0" borderId="0" xfId="0" applyFont="1" applyAlignment="1">
      <alignment vertical="top"/>
    </xf>
    <xf numFmtId="40" fontId="0" fillId="0" borderId="0" xfId="0" applyNumberFormat="1">
      <alignment vertical="center"/>
    </xf>
    <xf numFmtId="0" fontId="37" fillId="3" borderId="51" xfId="0" applyFont="1" applyFill="1" applyBorder="1" applyAlignment="1">
      <alignment horizontal="center" vertical="center" wrapText="1"/>
    </xf>
    <xf numFmtId="0" fontId="37" fillId="3" borderId="60" xfId="0" applyFont="1" applyFill="1" applyBorder="1" applyAlignment="1">
      <alignment vertical="center" wrapText="1"/>
    </xf>
    <xf numFmtId="38" fontId="37" fillId="5" borderId="26" xfId="2" applyFont="1" applyFill="1" applyBorder="1" applyAlignment="1" applyProtection="1">
      <alignment vertical="center" shrinkToFit="1"/>
    </xf>
    <xf numFmtId="0" fontId="37" fillId="3" borderId="61" xfId="0" applyFont="1" applyFill="1" applyBorder="1" applyAlignment="1">
      <alignment horizontal="center" vertical="center" wrapText="1"/>
    </xf>
    <xf numFmtId="0" fontId="37" fillId="3" borderId="60" xfId="0" applyFont="1" applyFill="1" applyBorder="1" applyAlignment="1">
      <alignment horizontal="center" vertical="center" wrapText="1"/>
    </xf>
    <xf numFmtId="38" fontId="37" fillId="3" borderId="61" xfId="0" applyNumberFormat="1" applyFont="1" applyFill="1" applyBorder="1" applyAlignment="1">
      <alignment horizontal="center" vertical="center" wrapText="1"/>
    </xf>
    <xf numFmtId="0" fontId="37" fillId="3" borderId="62" xfId="0" applyFont="1" applyFill="1" applyBorder="1" applyAlignment="1">
      <alignment horizontal="center" vertical="center" wrapText="1"/>
    </xf>
    <xf numFmtId="38" fontId="0" fillId="0" borderId="0" xfId="0" applyNumberFormat="1">
      <alignment vertical="center"/>
    </xf>
    <xf numFmtId="0" fontId="61" fillId="0" borderId="0" xfId="0" applyFont="1">
      <alignment vertical="center"/>
    </xf>
    <xf numFmtId="0" fontId="33" fillId="0" borderId="0" xfId="15" applyFont="1" applyAlignment="1" applyProtection="1">
      <alignment vertical="top"/>
      <protection locked="0"/>
    </xf>
    <xf numFmtId="0" fontId="57" fillId="0" borderId="0" xfId="0" applyFont="1" applyAlignment="1">
      <alignment vertical="top"/>
    </xf>
    <xf numFmtId="0" fontId="22" fillId="0" borderId="0" xfId="0" applyFont="1" applyAlignment="1">
      <alignment vertical="top"/>
    </xf>
    <xf numFmtId="0" fontId="20" fillId="0" borderId="0" xfId="15" applyFont="1" applyAlignment="1" applyProtection="1">
      <alignment vertical="top"/>
      <protection locked="0"/>
    </xf>
    <xf numFmtId="0" fontId="20" fillId="0" borderId="0" xfId="15" applyFont="1" applyAlignment="1" applyProtection="1">
      <alignment vertical="top" wrapText="1"/>
      <protection locked="0"/>
    </xf>
    <xf numFmtId="0" fontId="29" fillId="0" borderId="47" xfId="15" applyFont="1" applyBorder="1" applyAlignment="1" applyProtection="1">
      <alignment horizontal="center" vertical="center" wrapText="1"/>
      <protection locked="0"/>
    </xf>
    <xf numFmtId="0" fontId="25" fillId="0" borderId="11" xfId="0" applyFont="1" applyBorder="1" applyAlignment="1">
      <alignment horizontal="center" vertical="center"/>
    </xf>
    <xf numFmtId="0" fontId="30" fillId="0" borderId="11" xfId="0" applyFont="1" applyBorder="1" applyAlignment="1">
      <alignment horizontal="center" vertical="center"/>
    </xf>
    <xf numFmtId="0" fontId="20" fillId="0" borderId="91" xfId="0" applyFont="1" applyBorder="1" applyAlignment="1">
      <alignment horizontal="center" vertical="top"/>
    </xf>
    <xf numFmtId="0" fontId="8" fillId="0" borderId="91" xfId="0" applyFont="1" applyBorder="1" applyAlignment="1">
      <alignment horizontal="center" vertical="center" wrapText="1"/>
    </xf>
    <xf numFmtId="0" fontId="59" fillId="0" borderId="11" xfId="15" applyFont="1" applyBorder="1" applyAlignment="1" applyProtection="1">
      <alignment horizontal="center" vertical="center"/>
      <protection locked="0"/>
    </xf>
    <xf numFmtId="0" fontId="29" fillId="0" borderId="46" xfId="15" applyFont="1" applyBorder="1" applyAlignment="1" applyProtection="1">
      <alignment horizontal="center" vertical="center"/>
      <protection locked="0"/>
    </xf>
    <xf numFmtId="0" fontId="62" fillId="0" borderId="0" xfId="15" applyFont="1" applyAlignment="1" applyProtection="1">
      <alignment horizontal="right" vertical="top" wrapText="1"/>
      <protection locked="0"/>
    </xf>
    <xf numFmtId="0" fontId="62" fillId="0" borderId="0" xfId="15" applyFont="1" applyAlignment="1" applyProtection="1">
      <alignment vertical="top"/>
      <protection locked="0"/>
    </xf>
    <xf numFmtId="0" fontId="37" fillId="0" borderId="0" xfId="0" applyFont="1">
      <alignment vertical="center"/>
    </xf>
    <xf numFmtId="0" fontId="37" fillId="0" borderId="0" xfId="0" applyFont="1" applyAlignment="1">
      <alignment vertical="center" wrapText="1"/>
    </xf>
    <xf numFmtId="0" fontId="8" fillId="0" borderId="0" xfId="0" applyFont="1" applyAlignment="1">
      <alignment horizontal="left" vertical="center" indent="1"/>
    </xf>
    <xf numFmtId="176" fontId="8" fillId="0" borderId="0" xfId="0" applyNumberFormat="1" applyFont="1">
      <alignment vertical="center"/>
    </xf>
    <xf numFmtId="176" fontId="8" fillId="0" borderId="0" xfId="0" applyNumberFormat="1" applyFont="1" applyAlignment="1">
      <alignment horizontal="center" vertical="center"/>
    </xf>
    <xf numFmtId="0" fontId="8" fillId="0" borderId="0" xfId="0" applyFont="1" applyAlignment="1">
      <alignment vertical="center" textRotation="255"/>
    </xf>
    <xf numFmtId="183" fontId="37" fillId="0" borderId="11" xfId="0" applyNumberFormat="1"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shrinkToFit="1"/>
    </xf>
    <xf numFmtId="0" fontId="9" fillId="0" borderId="0" xfId="0" applyFont="1" applyAlignment="1">
      <alignment vertical="center" textRotation="255"/>
    </xf>
    <xf numFmtId="0" fontId="37" fillId="2" borderId="15" xfId="0" applyFont="1" applyFill="1" applyBorder="1">
      <alignment vertical="center"/>
    </xf>
    <xf numFmtId="0" fontId="37" fillId="2" borderId="44" xfId="0" applyFont="1" applyFill="1" applyBorder="1">
      <alignment vertical="center"/>
    </xf>
    <xf numFmtId="0" fontId="37" fillId="2" borderId="14" xfId="0" applyFont="1" applyFill="1" applyBorder="1">
      <alignment vertical="center"/>
    </xf>
    <xf numFmtId="0" fontId="37" fillId="2" borderId="6" xfId="0" applyFont="1" applyFill="1" applyBorder="1">
      <alignment vertical="center"/>
    </xf>
    <xf numFmtId="0" fontId="37" fillId="2" borderId="11" xfId="0" applyFont="1" applyFill="1" applyBorder="1" applyAlignment="1">
      <alignment vertical="center" wrapText="1"/>
    </xf>
    <xf numFmtId="184" fontId="63" fillId="3" borderId="24" xfId="2" applyNumberFormat="1" applyFont="1" applyFill="1" applyBorder="1" applyAlignment="1">
      <alignment horizontal="right" vertical="center" shrinkToFit="1"/>
    </xf>
    <xf numFmtId="186" fontId="63" fillId="5" borderId="24" xfId="2" applyNumberFormat="1" applyFont="1" applyFill="1" applyBorder="1" applyAlignment="1">
      <alignment horizontal="right" vertical="center" shrinkToFit="1"/>
    </xf>
    <xf numFmtId="187" fontId="63" fillId="5" borderId="25" xfId="0" applyNumberFormat="1" applyFont="1" applyFill="1" applyBorder="1" applyAlignment="1">
      <alignment horizontal="right" vertical="center" shrinkToFit="1"/>
    </xf>
    <xf numFmtId="187" fontId="63" fillId="0" borderId="25" xfId="0" applyNumberFormat="1" applyFont="1" applyBorder="1" applyAlignment="1">
      <alignment horizontal="right" vertical="center" shrinkToFit="1"/>
    </xf>
    <xf numFmtId="0" fontId="37" fillId="0" borderId="0" xfId="0" applyFont="1" applyAlignment="1">
      <alignment vertical="center" textRotation="255"/>
    </xf>
    <xf numFmtId="0" fontId="37" fillId="3" borderId="0" xfId="0" applyFont="1" applyFill="1" applyAlignment="1">
      <alignment horizontal="center" vertical="center"/>
    </xf>
    <xf numFmtId="189" fontId="47" fillId="3" borderId="0" xfId="2" applyNumberFormat="1" applyFont="1" applyFill="1" applyBorder="1" applyAlignment="1">
      <alignment horizontal="right" vertical="center" wrapText="1"/>
    </xf>
    <xf numFmtId="182" fontId="63" fillId="3" borderId="0" xfId="2" applyNumberFormat="1" applyFont="1" applyFill="1" applyBorder="1" applyAlignment="1">
      <alignment horizontal="right" vertical="center" shrinkToFit="1"/>
    </xf>
    <xf numFmtId="0" fontId="37" fillId="2" borderId="11" xfId="0" applyFont="1" applyFill="1" applyBorder="1" applyAlignment="1">
      <alignment horizontal="center" vertical="center" wrapText="1" shrinkToFit="1"/>
    </xf>
    <xf numFmtId="189" fontId="63" fillId="3" borderId="0" xfId="2" applyNumberFormat="1" applyFont="1" applyFill="1" applyBorder="1" applyAlignment="1">
      <alignment horizontal="right" vertical="center" shrinkToFit="1"/>
    </xf>
    <xf numFmtId="0" fontId="37" fillId="2" borderId="5" xfId="0" applyFont="1" applyFill="1" applyBorder="1" applyAlignment="1">
      <alignment horizontal="center" vertical="center" wrapText="1" shrinkToFit="1"/>
    </xf>
    <xf numFmtId="0" fontId="8" fillId="0" borderId="0" xfId="0" applyFont="1" applyAlignment="1">
      <alignment horizontal="left" vertical="top" indent="1"/>
    </xf>
    <xf numFmtId="0" fontId="9" fillId="0" borderId="0" xfId="0" applyFont="1" applyAlignment="1">
      <alignment vertical="center" wrapText="1"/>
    </xf>
    <xf numFmtId="0" fontId="37" fillId="0" borderId="0" xfId="0" applyFont="1" applyAlignment="1"/>
    <xf numFmtId="0" fontId="37" fillId="0" borderId="0" xfId="0" applyFont="1" applyAlignment="1">
      <alignment horizontal="center" vertical="center"/>
    </xf>
    <xf numFmtId="0" fontId="37" fillId="0" borderId="0" xfId="0" applyFont="1" applyAlignment="1">
      <alignment horizontal="left" vertical="center"/>
    </xf>
    <xf numFmtId="0" fontId="9"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37" fillId="0" borderId="0" xfId="0" applyFont="1" applyAlignment="1">
      <alignment horizontal="center" vertical="center" wrapText="1"/>
    </xf>
    <xf numFmtId="0" fontId="8" fillId="0" borderId="0" xfId="0" applyFont="1" applyAlignment="1">
      <alignment horizontal="left" vertical="center" wrapText="1"/>
    </xf>
    <xf numFmtId="0" fontId="8" fillId="0" borderId="39" xfId="0" applyFont="1" applyBorder="1">
      <alignment vertical="center"/>
    </xf>
    <xf numFmtId="0" fontId="65" fillId="0" borderId="0" xfId="0" applyFont="1">
      <alignment vertical="center"/>
    </xf>
    <xf numFmtId="0" fontId="25" fillId="0" borderId="0" xfId="0" applyFont="1">
      <alignment vertical="center"/>
    </xf>
    <xf numFmtId="180" fontId="8" fillId="5" borderId="1" xfId="0" applyNumberFormat="1" applyFont="1" applyFill="1" applyBorder="1" applyAlignment="1">
      <alignment horizontal="center" vertical="center"/>
    </xf>
    <xf numFmtId="0" fontId="9" fillId="0" borderId="0" xfId="0" applyFont="1" applyAlignment="1">
      <alignment horizontal="center" vertical="center"/>
    </xf>
    <xf numFmtId="0" fontId="66" fillId="0" borderId="6" xfId="0" applyFont="1" applyBorder="1" applyAlignment="1">
      <alignment horizontal="center" vertical="center"/>
    </xf>
    <xf numFmtId="0" fontId="66" fillId="0" borderId="0" xfId="0" applyFont="1" applyAlignment="1">
      <alignment horizontal="center" vertical="center"/>
    </xf>
    <xf numFmtId="180" fontId="66" fillId="0" borderId="6" xfId="0" applyNumberFormat="1" applyFont="1" applyBorder="1" applyAlignment="1">
      <alignment horizontal="center" vertical="center"/>
    </xf>
    <xf numFmtId="180" fontId="25" fillId="0" borderId="0" xfId="0" applyNumberFormat="1" applyFont="1" applyAlignment="1">
      <alignment horizontal="left" vertical="center"/>
    </xf>
    <xf numFmtId="0" fontId="9" fillId="0" borderId="11" xfId="14" applyFont="1" applyBorder="1" applyAlignment="1">
      <alignment vertical="center"/>
    </xf>
    <xf numFmtId="0" fontId="9" fillId="0" borderId="0" xfId="14" applyFont="1" applyAlignment="1">
      <alignment vertical="center"/>
    </xf>
    <xf numFmtId="0" fontId="35" fillId="0" borderId="11" xfId="0" applyFont="1" applyBorder="1" applyAlignment="1">
      <alignment vertical="center" wrapText="1"/>
    </xf>
    <xf numFmtId="0" fontId="35" fillId="0" borderId="0" xfId="0" applyFont="1" applyAlignment="1">
      <alignment vertical="center" wrapText="1"/>
    </xf>
    <xf numFmtId="0" fontId="35" fillId="0" borderId="11" xfId="0" applyFont="1" applyBorder="1">
      <alignment vertical="center"/>
    </xf>
    <xf numFmtId="38" fontId="19" fillId="0" borderId="11" xfId="2" applyFont="1" applyFill="1" applyBorder="1" applyAlignment="1" applyProtection="1">
      <alignment vertical="center" shrinkToFit="1"/>
    </xf>
    <xf numFmtId="38" fontId="19" fillId="0" borderId="0" xfId="2" applyFont="1" applyFill="1" applyBorder="1" applyAlignment="1" applyProtection="1">
      <alignment vertical="center" shrinkToFit="1"/>
    </xf>
    <xf numFmtId="38" fontId="49" fillId="0" borderId="11" xfId="2" applyFont="1" applyFill="1" applyBorder="1" applyAlignment="1" applyProtection="1">
      <alignment vertical="center" shrinkToFit="1"/>
    </xf>
    <xf numFmtId="0" fontId="38" fillId="0" borderId="0" xfId="0" applyFont="1" applyAlignment="1">
      <alignment vertical="center" shrinkToFit="1"/>
    </xf>
    <xf numFmtId="3" fontId="49" fillId="0" borderId="11" xfId="0" applyNumberFormat="1" applyFont="1" applyBorder="1" applyAlignment="1">
      <alignment vertical="center" shrinkToFit="1"/>
    </xf>
    <xf numFmtId="0" fontId="40" fillId="0" borderId="42" xfId="0" applyFont="1" applyBorder="1" applyAlignment="1">
      <alignment vertical="top" textRotation="255" wrapText="1"/>
    </xf>
    <xf numFmtId="0" fontId="9" fillId="0" borderId="42" xfId="0" applyFont="1" applyBorder="1" applyAlignment="1">
      <alignment horizontal="left" vertical="top" wrapText="1"/>
    </xf>
    <xf numFmtId="0" fontId="23" fillId="0" borderId="42" xfId="0" applyFont="1" applyBorder="1" applyAlignment="1">
      <alignment horizontal="center" vertical="top" textRotation="255" wrapText="1"/>
    </xf>
    <xf numFmtId="0" fontId="9" fillId="0" borderId="42" xfId="0" applyFont="1" applyBorder="1" applyAlignment="1">
      <alignment horizontal="center" vertical="top" wrapText="1"/>
    </xf>
    <xf numFmtId="0" fontId="9" fillId="0" borderId="43" xfId="0" applyFont="1" applyBorder="1" applyAlignment="1">
      <alignment horizontal="left" vertical="top" wrapText="1"/>
    </xf>
    <xf numFmtId="0" fontId="9" fillId="0" borderId="0" xfId="6" applyFont="1" applyAlignment="1">
      <alignment horizontal="left" vertical="center"/>
    </xf>
    <xf numFmtId="0" fontId="9" fillId="0" borderId="0" xfId="6" applyFont="1" applyAlignment="1">
      <alignment horizontal="left" vertical="center" wrapText="1" shrinkToFit="1"/>
    </xf>
    <xf numFmtId="0" fontId="9" fillId="0" borderId="0" xfId="6" applyFont="1">
      <alignment vertical="center"/>
    </xf>
    <xf numFmtId="0" fontId="9" fillId="0" borderId="0" xfId="6" applyFont="1" applyAlignment="1">
      <alignment vertical="top" wrapText="1"/>
    </xf>
    <xf numFmtId="0" fontId="9" fillId="0" borderId="0" xfId="6" applyFont="1" applyAlignment="1">
      <alignment horizontal="center" vertical="center"/>
    </xf>
    <xf numFmtId="0" fontId="9" fillId="0" borderId="0" xfId="6" applyFont="1" applyAlignment="1">
      <alignment horizontal="left" vertical="center" indent="1"/>
    </xf>
    <xf numFmtId="0" fontId="9" fillId="0" borderId="0" xfId="6" applyFont="1" applyAlignment="1">
      <alignment vertical="center" wrapText="1"/>
    </xf>
    <xf numFmtId="176" fontId="9" fillId="0" borderId="0" xfId="6" applyNumberFormat="1" applyFont="1">
      <alignment vertical="center"/>
    </xf>
    <xf numFmtId="176" fontId="9" fillId="0" borderId="0" xfId="6" applyNumberFormat="1" applyFont="1" applyAlignment="1">
      <alignment horizontal="center" vertical="center"/>
    </xf>
    <xf numFmtId="0" fontId="9" fillId="0" borderId="0" xfId="6" applyFont="1" applyAlignment="1">
      <alignment vertical="center" textRotation="255"/>
    </xf>
    <xf numFmtId="0" fontId="9" fillId="0" borderId="0" xfId="6" applyFont="1" applyAlignment="1">
      <alignment vertical="center" wrapText="1" shrinkToFit="1"/>
    </xf>
    <xf numFmtId="0" fontId="9" fillId="0" borderId="0" xfId="6" applyFont="1" applyAlignment="1">
      <alignment horizontal="center" vertical="center" shrinkToFit="1"/>
    </xf>
    <xf numFmtId="181" fontId="9" fillId="0" borderId="0" xfId="6" applyNumberFormat="1" applyFont="1" applyAlignment="1">
      <alignment horizontal="right" vertical="center" shrinkToFit="1"/>
    </xf>
    <xf numFmtId="183" fontId="9" fillId="0" borderId="0" xfId="6" applyNumberFormat="1" applyFont="1" applyAlignment="1">
      <alignment horizontal="center" vertical="center"/>
    </xf>
    <xf numFmtId="177" fontId="9" fillId="0" borderId="0" xfId="6" applyNumberFormat="1" applyFont="1" applyAlignment="1">
      <alignment horizontal="left" vertical="center"/>
    </xf>
    <xf numFmtId="0" fontId="9" fillId="0" borderId="0" xfId="6" applyFont="1" applyAlignment="1">
      <alignment horizontal="left" vertical="top" wrapText="1"/>
    </xf>
    <xf numFmtId="0" fontId="9" fillId="0" borderId="99" xfId="6" applyFont="1" applyBorder="1" applyAlignment="1">
      <alignment horizontal="center" vertical="center"/>
    </xf>
    <xf numFmtId="0" fontId="9" fillId="0" borderId="99" xfId="6" applyFont="1" applyBorder="1">
      <alignment vertical="center"/>
    </xf>
    <xf numFmtId="0" fontId="9" fillId="0" borderId="42" xfId="6" applyFont="1" applyBorder="1" applyAlignment="1">
      <alignment horizontal="center" vertical="center"/>
    </xf>
    <xf numFmtId="0" fontId="9" fillId="0" borderId="0" xfId="6" applyFont="1" applyAlignment="1">
      <alignment horizontal="left" vertical="top" indent="1"/>
    </xf>
    <xf numFmtId="0" fontId="9" fillId="0" borderId="0" xfId="6" applyFont="1" applyAlignment="1">
      <alignment vertical="top"/>
    </xf>
    <xf numFmtId="0" fontId="9" fillId="0" borderId="0" xfId="6" applyFont="1" applyAlignment="1">
      <alignment horizontal="left" vertical="top" wrapText="1" shrinkToFit="1"/>
    </xf>
    <xf numFmtId="0" fontId="9" fillId="0" borderId="0" xfId="6" applyFont="1" applyAlignment="1">
      <alignment vertical="top" wrapText="1" shrinkToFit="1"/>
    </xf>
    <xf numFmtId="0" fontId="14" fillId="6" borderId="58" xfId="0" applyFont="1" applyFill="1" applyBorder="1" applyAlignment="1">
      <alignment vertical="center" shrinkToFit="1"/>
    </xf>
    <xf numFmtId="0" fontId="14" fillId="6" borderId="42" xfId="0" applyFont="1" applyFill="1" applyBorder="1" applyAlignment="1">
      <alignment vertical="center" shrinkToFit="1"/>
    </xf>
    <xf numFmtId="0" fontId="14" fillId="6" borderId="42" xfId="0" applyFont="1" applyFill="1" applyBorder="1" applyAlignment="1">
      <alignment horizontal="center" vertical="center" shrinkToFit="1"/>
    </xf>
    <xf numFmtId="38" fontId="14" fillId="6" borderId="42" xfId="2" applyFont="1" applyFill="1" applyBorder="1" applyAlignment="1" applyProtection="1">
      <alignment vertical="center" shrinkToFit="1"/>
    </xf>
    <xf numFmtId="0" fontId="14" fillId="6" borderId="43" xfId="0" applyFont="1" applyFill="1" applyBorder="1" applyAlignment="1">
      <alignment horizontal="left" vertical="center" shrinkToFit="1"/>
    </xf>
    <xf numFmtId="38" fontId="14" fillId="5" borderId="43" xfId="2" applyFont="1" applyFill="1" applyBorder="1" applyAlignment="1" applyProtection="1">
      <alignment horizontal="right" vertical="center" shrinkToFit="1"/>
    </xf>
    <xf numFmtId="0" fontId="14" fillId="6" borderId="43" xfId="0" applyFont="1" applyFill="1" applyBorder="1" applyAlignment="1">
      <alignment horizontal="center" vertical="center" shrinkToFit="1"/>
    </xf>
    <xf numFmtId="38" fontId="76" fillId="5" borderId="42" xfId="2" applyFont="1" applyFill="1" applyBorder="1" applyAlignment="1" applyProtection="1">
      <alignment horizontal="center" vertical="center" shrinkToFit="1"/>
    </xf>
    <xf numFmtId="0" fontId="76" fillId="5" borderId="42" xfId="0" applyFont="1" applyFill="1" applyBorder="1" applyAlignment="1">
      <alignment horizontal="center" vertical="center" shrinkToFit="1"/>
    </xf>
    <xf numFmtId="0" fontId="75" fillId="5" borderId="42" xfId="0" applyFont="1" applyFill="1" applyBorder="1" applyAlignment="1">
      <alignment horizontal="center" vertical="center" shrinkToFit="1"/>
    </xf>
    <xf numFmtId="0" fontId="74" fillId="6" borderId="42" xfId="0" applyFont="1" applyFill="1" applyBorder="1" applyAlignment="1">
      <alignment horizontal="left" vertical="center" wrapText="1"/>
    </xf>
    <xf numFmtId="0" fontId="9" fillId="0" borderId="103" xfId="6" applyFont="1" applyBorder="1" applyAlignment="1">
      <alignment horizontal="right" vertical="center"/>
    </xf>
    <xf numFmtId="0" fontId="9" fillId="0" borderId="43" xfId="6" applyFont="1" applyBorder="1" applyAlignment="1">
      <alignment horizontal="right" vertical="center"/>
    </xf>
    <xf numFmtId="0" fontId="9" fillId="0" borderId="104" xfId="6" applyFont="1" applyBorder="1" applyAlignment="1">
      <alignment horizontal="left" vertical="center"/>
    </xf>
    <xf numFmtId="0" fontId="9" fillId="0" borderId="45" xfId="6" applyFont="1" applyBorder="1" applyAlignment="1">
      <alignment horizontal="left" vertical="center"/>
    </xf>
    <xf numFmtId="0" fontId="15" fillId="0" borderId="0" xfId="0" applyFont="1" applyAlignment="1">
      <alignment horizontal="left" vertical="center"/>
    </xf>
    <xf numFmtId="58" fontId="8" fillId="0" borderId="0" xfId="0" applyNumberFormat="1" applyFont="1" applyAlignment="1">
      <alignment horizontal="right"/>
    </xf>
    <xf numFmtId="198" fontId="8" fillId="0" borderId="0" xfId="14" applyNumberFormat="1" applyFont="1"/>
    <xf numFmtId="0" fontId="8" fillId="0" borderId="0" xfId="14" applyFont="1" applyAlignment="1">
      <alignment horizontal="left"/>
    </xf>
    <xf numFmtId="0" fontId="8" fillId="0" borderId="0" xfId="14" applyFont="1"/>
    <xf numFmtId="0" fontId="78" fillId="0" borderId="0" xfId="0" applyFont="1" applyAlignment="1">
      <alignment horizontal="center" vertical="center"/>
    </xf>
    <xf numFmtId="0" fontId="8" fillId="0" borderId="0" xfId="14" applyFont="1" applyAlignment="1">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vertical="center" wrapText="1"/>
    </xf>
    <xf numFmtId="0" fontId="20" fillId="0" borderId="0" xfId="12" applyFont="1">
      <alignment vertical="center"/>
    </xf>
    <xf numFmtId="0" fontId="81" fillId="0" borderId="0" xfId="12" applyFont="1">
      <alignment vertical="center"/>
    </xf>
    <xf numFmtId="0" fontId="9" fillId="0" borderId="0" xfId="12" applyFont="1" applyAlignment="1">
      <alignment vertical="center" wrapText="1"/>
    </xf>
    <xf numFmtId="0" fontId="37" fillId="0" borderId="0" xfId="12" applyFont="1" applyAlignment="1">
      <alignment vertical="center" wrapText="1"/>
    </xf>
    <xf numFmtId="0" fontId="37" fillId="0" borderId="0" xfId="12" applyFont="1">
      <alignment vertical="center"/>
    </xf>
    <xf numFmtId="0" fontId="20" fillId="0" borderId="0" xfId="12" applyFont="1" applyAlignment="1">
      <alignment vertical="top"/>
    </xf>
    <xf numFmtId="0" fontId="20" fillId="0" borderId="0" xfId="12" applyFont="1" applyAlignment="1">
      <alignment horizontal="center" vertical="center"/>
    </xf>
    <xf numFmtId="0" fontId="23" fillId="0" borderId="0" xfId="12" applyFont="1" applyAlignment="1">
      <alignment horizontal="left" vertical="center" wrapText="1"/>
    </xf>
    <xf numFmtId="0" fontId="23" fillId="0" borderId="0" xfId="12" applyFont="1">
      <alignment vertical="center"/>
    </xf>
    <xf numFmtId="0" fontId="23" fillId="0" borderId="0" xfId="12" applyFont="1" applyAlignment="1">
      <alignment vertical="center" wrapText="1"/>
    </xf>
    <xf numFmtId="0" fontId="20" fillId="5" borderId="42" xfId="0" applyFont="1" applyFill="1" applyBorder="1" applyAlignment="1">
      <alignment horizontal="center" vertical="center"/>
    </xf>
    <xf numFmtId="0" fontId="8" fillId="5" borderId="1" xfId="0" applyFont="1" applyFill="1" applyBorder="1" applyAlignment="1">
      <alignment horizontal="center" vertical="center"/>
    </xf>
    <xf numFmtId="0" fontId="71" fillId="0" borderId="0" xfId="0" applyFont="1">
      <alignment vertical="center"/>
    </xf>
    <xf numFmtId="0" fontId="74" fillId="9" borderId="42" xfId="0" applyFont="1" applyFill="1" applyBorder="1" applyAlignment="1">
      <alignment horizontal="center" vertical="center" shrinkToFit="1"/>
    </xf>
    <xf numFmtId="0" fontId="8" fillId="6" borderId="1" xfId="0" applyFont="1" applyFill="1" applyBorder="1">
      <alignment vertical="center"/>
    </xf>
    <xf numFmtId="0" fontId="8" fillId="9" borderId="1" xfId="0" applyFont="1" applyFill="1" applyBorder="1">
      <alignment vertical="center"/>
    </xf>
    <xf numFmtId="0" fontId="20" fillId="9" borderId="42" xfId="0" applyFont="1" applyFill="1" applyBorder="1" applyAlignment="1">
      <alignment horizontal="center" vertical="center"/>
    </xf>
    <xf numFmtId="0" fontId="20" fillId="9" borderId="0" xfId="0" applyFont="1" applyFill="1" applyAlignment="1">
      <alignment horizontal="center" vertical="center"/>
    </xf>
    <xf numFmtId="0" fontId="9" fillId="0" borderId="58" xfId="0" applyFont="1" applyBorder="1" applyAlignment="1">
      <alignment horizontal="center" vertical="top" textRotation="255" wrapText="1"/>
    </xf>
    <xf numFmtId="0" fontId="9" fillId="0" borderId="42" xfId="0" applyFont="1" applyBorder="1" applyAlignment="1">
      <alignment horizontal="center" vertical="top" textRotation="255" wrapText="1"/>
    </xf>
    <xf numFmtId="0" fontId="9" fillId="0" borderId="42" xfId="0" applyFont="1" applyBorder="1" applyAlignment="1">
      <alignment vertical="top" textRotation="255" wrapText="1"/>
    </xf>
    <xf numFmtId="0" fontId="37" fillId="8" borderId="113" xfId="0" applyFont="1" applyFill="1" applyBorder="1" applyAlignment="1">
      <alignment horizontal="center" vertical="top" wrapText="1"/>
    </xf>
    <xf numFmtId="0" fontId="12" fillId="8" borderId="114" xfId="0" applyFont="1" applyFill="1" applyBorder="1" applyAlignment="1">
      <alignment horizontal="left" vertical="center" shrinkToFit="1"/>
    </xf>
    <xf numFmtId="0" fontId="56" fillId="3" borderId="115" xfId="0" applyFont="1" applyFill="1" applyBorder="1" applyAlignment="1">
      <alignment horizontal="center" vertical="center" wrapText="1"/>
    </xf>
    <xf numFmtId="0" fontId="8" fillId="7" borderId="42" xfId="0" applyFont="1" applyFill="1" applyBorder="1" applyAlignment="1">
      <alignment horizontal="left" vertical="center"/>
    </xf>
    <xf numFmtId="0" fontId="8" fillId="0" borderId="0" xfId="0" applyFont="1" applyAlignment="1">
      <alignment horizontal="left"/>
    </xf>
    <xf numFmtId="184" fontId="40" fillId="0" borderId="9" xfId="2" applyNumberFormat="1" applyFont="1" applyFill="1" applyBorder="1" applyAlignment="1">
      <alignment horizontal="center" vertical="center" textRotation="255" shrinkToFit="1"/>
    </xf>
    <xf numFmtId="0" fontId="9" fillId="9" borderId="5" xfId="0" applyFont="1" applyFill="1" applyBorder="1" applyAlignment="1">
      <alignment horizontal="right" vertical="center" shrinkToFit="1"/>
    </xf>
    <xf numFmtId="0" fontId="9" fillId="9" borderId="13" xfId="0" applyFont="1" applyFill="1" applyBorder="1" applyAlignment="1">
      <alignment horizontal="left" vertical="center" shrinkToFit="1"/>
    </xf>
    <xf numFmtId="0" fontId="71" fillId="0" borderId="0" xfId="0" applyFont="1" applyAlignment="1">
      <alignment horizontal="center" vertical="center"/>
    </xf>
    <xf numFmtId="0" fontId="0" fillId="0" borderId="0" xfId="0" applyAlignment="1">
      <alignment vertical="center" wrapText="1"/>
    </xf>
    <xf numFmtId="0" fontId="74" fillId="9" borderId="0" xfId="0" applyFont="1" applyFill="1" applyAlignment="1">
      <alignment horizontal="center" vertical="center"/>
    </xf>
    <xf numFmtId="0" fontId="74" fillId="9" borderId="6" xfId="0" applyFont="1" applyFill="1" applyBorder="1" applyAlignment="1">
      <alignment horizontal="center" vertical="center"/>
    </xf>
    <xf numFmtId="0" fontId="9" fillId="0" borderId="43" xfId="6" applyFont="1" applyBorder="1">
      <alignment vertical="center"/>
    </xf>
    <xf numFmtId="0" fontId="9" fillId="0" borderId="45" xfId="6" applyFont="1" applyBorder="1">
      <alignment vertical="center"/>
    </xf>
    <xf numFmtId="0" fontId="9" fillId="0" borderId="42" xfId="6" applyFont="1" applyBorder="1">
      <alignment vertical="center"/>
    </xf>
    <xf numFmtId="0" fontId="0" fillId="0" borderId="45" xfId="0" applyBorder="1" applyAlignment="1">
      <alignment vertical="center" shrinkToFit="1"/>
    </xf>
    <xf numFmtId="0" fontId="8" fillId="0" borderId="106" xfId="0" applyFont="1" applyBorder="1" applyAlignment="1">
      <alignment vertical="top" wrapText="1"/>
    </xf>
    <xf numFmtId="0" fontId="8" fillId="0" borderId="11" xfId="0" applyFont="1" applyBorder="1" applyAlignment="1">
      <alignment vertical="top" wrapText="1"/>
    </xf>
    <xf numFmtId="0" fontId="8" fillId="0" borderId="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14" fillId="9" borderId="42" xfId="0" applyFont="1" applyFill="1" applyBorder="1" applyAlignment="1">
      <alignment horizontal="center" vertical="center" shrinkToFit="1"/>
    </xf>
    <xf numFmtId="0" fontId="14" fillId="9" borderId="59" xfId="0" applyFont="1" applyFill="1" applyBorder="1" applyAlignment="1">
      <alignment horizontal="center" vertical="center" shrinkToFit="1"/>
    </xf>
    <xf numFmtId="0" fontId="8" fillId="9" borderId="19" xfId="0" applyFont="1" applyFill="1" applyBorder="1" applyAlignment="1">
      <alignment horizontal="center" vertical="center"/>
    </xf>
    <xf numFmtId="0" fontId="9" fillId="9" borderId="12" xfId="0" applyFont="1" applyFill="1" applyBorder="1" applyAlignment="1">
      <alignment horizontal="center" vertical="center" shrinkToFit="1"/>
    </xf>
    <xf numFmtId="178" fontId="63" fillId="0" borderId="9" xfId="2" applyNumberFormat="1" applyFont="1" applyFill="1" applyBorder="1" applyAlignment="1">
      <alignment vertical="center" shrinkToFit="1"/>
    </xf>
    <xf numFmtId="0" fontId="63" fillId="0" borderId="6" xfId="0" applyFont="1" applyBorder="1" applyAlignment="1">
      <alignment vertical="center" shrinkToFit="1"/>
    </xf>
    <xf numFmtId="0" fontId="63" fillId="0" borderId="46" xfId="0" applyFont="1" applyBorder="1" applyAlignment="1">
      <alignment vertical="center" shrinkToFit="1"/>
    </xf>
    <xf numFmtId="178" fontId="63" fillId="9" borderId="16" xfId="2" applyNumberFormat="1" applyFont="1" applyFill="1" applyBorder="1" applyAlignment="1">
      <alignment vertical="center" shrinkToFit="1"/>
    </xf>
    <xf numFmtId="0" fontId="70" fillId="9" borderId="40" xfId="0" applyFont="1" applyFill="1" applyBorder="1" applyAlignment="1">
      <alignment horizontal="left" vertical="center" shrinkToFit="1"/>
    </xf>
    <xf numFmtId="0" fontId="59" fillId="9" borderId="40" xfId="0" applyFont="1" applyFill="1" applyBorder="1">
      <alignment vertical="center"/>
    </xf>
    <xf numFmtId="0" fontId="71" fillId="9" borderId="70" xfId="0" applyFont="1" applyFill="1" applyBorder="1" applyAlignment="1">
      <alignment vertical="center" shrinkToFit="1"/>
    </xf>
    <xf numFmtId="0" fontId="29" fillId="9" borderId="40" xfId="0" applyFont="1" applyFill="1" applyBorder="1">
      <alignment vertical="center"/>
    </xf>
    <xf numFmtId="0" fontId="72" fillId="9" borderId="40" xfId="15" applyFont="1" applyFill="1" applyBorder="1" applyAlignment="1" applyProtection="1">
      <alignment vertical="center" wrapText="1"/>
      <protection locked="0"/>
    </xf>
    <xf numFmtId="0" fontId="71" fillId="9" borderId="0" xfId="0" applyFont="1" applyFill="1">
      <alignment vertical="center"/>
    </xf>
    <xf numFmtId="0" fontId="8" fillId="9" borderId="9" xfId="0" applyFont="1" applyFill="1" applyBorder="1">
      <alignment vertical="center"/>
    </xf>
    <xf numFmtId="0" fontId="8" fillId="9" borderId="6" xfId="0" applyFont="1" applyFill="1" applyBorder="1">
      <alignment vertical="center"/>
    </xf>
    <xf numFmtId="0" fontId="8" fillId="9" borderId="46" xfId="0" applyFont="1" applyFill="1" applyBorder="1">
      <alignment vertical="center"/>
    </xf>
    <xf numFmtId="0" fontId="8" fillId="9" borderId="11" xfId="0" applyFont="1" applyFill="1" applyBorder="1">
      <alignment vertical="center"/>
    </xf>
    <xf numFmtId="0" fontId="8" fillId="9" borderId="0" xfId="0" applyFont="1" applyFill="1">
      <alignment vertical="center"/>
    </xf>
    <xf numFmtId="0" fontId="8" fillId="9" borderId="8" xfId="0" applyFont="1" applyFill="1" applyBorder="1">
      <alignment vertical="center"/>
    </xf>
    <xf numFmtId="0" fontId="8" fillId="9" borderId="5" xfId="0" applyFont="1" applyFill="1" applyBorder="1">
      <alignment vertical="center"/>
    </xf>
    <xf numFmtId="0" fontId="8" fillId="9" borderId="12" xfId="0" applyFont="1" applyFill="1" applyBorder="1">
      <alignment vertical="center"/>
    </xf>
    <xf numFmtId="0" fontId="8" fillId="9" borderId="13" xfId="0" applyFont="1" applyFill="1" applyBorder="1">
      <alignment vertical="center"/>
    </xf>
    <xf numFmtId="0" fontId="9" fillId="0" borderId="47" xfId="6" applyFont="1" applyBorder="1" applyAlignment="1">
      <alignment vertical="top"/>
    </xf>
    <xf numFmtId="0" fontId="9" fillId="0" borderId="9" xfId="6" applyFont="1" applyBorder="1" applyAlignment="1">
      <alignment vertical="top"/>
    </xf>
    <xf numFmtId="0" fontId="9" fillId="0" borderId="6" xfId="6" applyFont="1" applyBorder="1" applyAlignment="1">
      <alignment vertical="top"/>
    </xf>
    <xf numFmtId="0" fontId="9" fillId="0" borderId="46" xfId="6" applyFont="1" applyBorder="1" applyAlignment="1">
      <alignment vertical="top"/>
    </xf>
    <xf numFmtId="179" fontId="63" fillId="0" borderId="23" xfId="2" applyNumberFormat="1" applyFont="1" applyFill="1" applyBorder="1" applyAlignment="1">
      <alignment horizontal="right" vertical="center" shrinkToFit="1"/>
    </xf>
    <xf numFmtId="179" fontId="63" fillId="9" borderId="22" xfId="2" applyNumberFormat="1" applyFont="1" applyFill="1" applyBorder="1" applyAlignment="1">
      <alignment vertical="center" shrinkToFit="1"/>
    </xf>
    <xf numFmtId="0" fontId="21" fillId="0" borderId="0" xfId="0" applyFont="1" applyAlignment="1">
      <alignment horizontal="left"/>
    </xf>
    <xf numFmtId="0" fontId="91" fillId="5" borderId="0" xfId="0" applyFont="1" applyFill="1" applyAlignment="1">
      <alignment horizontal="right" vertical="center"/>
    </xf>
    <xf numFmtId="0" fontId="93" fillId="6" borderId="40" xfId="0" applyFont="1" applyFill="1" applyBorder="1" applyAlignment="1">
      <alignment horizontal="center" vertical="center" shrinkToFit="1"/>
    </xf>
    <xf numFmtId="0" fontId="93" fillId="6" borderId="40" xfId="0" applyFont="1" applyFill="1" applyBorder="1" applyAlignment="1">
      <alignment horizontal="left" vertical="center" shrinkToFit="1"/>
    </xf>
    <xf numFmtId="0" fontId="93" fillId="6" borderId="70" xfId="0" applyFont="1" applyFill="1" applyBorder="1" applyAlignment="1">
      <alignment horizontal="center" vertical="center" wrapText="1"/>
    </xf>
    <xf numFmtId="0" fontId="93" fillId="6" borderId="40" xfId="0" applyFont="1" applyFill="1" applyBorder="1" applyAlignment="1">
      <alignment horizontal="center" vertical="center" wrapText="1"/>
    </xf>
    <xf numFmtId="0" fontId="92" fillId="0" borderId="75" xfId="6" applyFont="1" applyBorder="1">
      <alignment vertical="center"/>
    </xf>
    <xf numFmtId="0" fontId="69" fillId="0" borderId="0" xfId="14" applyFont="1" applyAlignment="1">
      <alignment horizontal="center" vertical="center" wrapText="1"/>
    </xf>
    <xf numFmtId="0" fontId="69" fillId="0" borderId="0" xfId="0" applyFont="1" applyAlignment="1">
      <alignment horizontal="center" vertical="center" wrapText="1"/>
    </xf>
    <xf numFmtId="0" fontId="69" fillId="0" borderId="0" xfId="0" applyFont="1" applyAlignment="1">
      <alignment horizontal="left" vertical="center" wrapText="1"/>
    </xf>
    <xf numFmtId="0" fontId="74" fillId="0" borderId="0" xfId="0" applyFont="1" applyAlignment="1">
      <alignment horizontal="left" vertical="center" wrapText="1"/>
    </xf>
    <xf numFmtId="0" fontId="9" fillId="0" borderId="75" xfId="6" applyFont="1" applyBorder="1" applyAlignment="1">
      <alignment horizontal="center" vertical="center"/>
    </xf>
    <xf numFmtId="0" fontId="8" fillId="5" borderId="0" xfId="0" applyFont="1" applyFill="1" applyAlignment="1">
      <alignment horizontal="right"/>
    </xf>
    <xf numFmtId="0" fontId="8" fillId="6" borderId="0" xfId="0" applyFont="1" applyFill="1" applyAlignment="1">
      <alignment horizontal="center" vertical="center"/>
    </xf>
    <xf numFmtId="0" fontId="8" fillId="0" borderId="0" xfId="12" applyFont="1">
      <alignment vertical="center"/>
    </xf>
    <xf numFmtId="0" fontId="8" fillId="0" borderId="0" xfId="12" applyFont="1" applyAlignment="1">
      <alignment vertical="center" wrapText="1"/>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5" borderId="42" xfId="0" applyFont="1" applyFill="1" applyBorder="1" applyAlignment="1">
      <alignment horizontal="center" vertical="center"/>
    </xf>
    <xf numFmtId="0" fontId="9" fillId="6" borderId="5" xfId="0" applyFont="1" applyFill="1" applyBorder="1" applyAlignment="1">
      <alignment horizontal="right" vertical="center" shrinkToFit="1"/>
    </xf>
    <xf numFmtId="0" fontId="16" fillId="6" borderId="12" xfId="0" applyFont="1" applyFill="1" applyBorder="1" applyAlignment="1">
      <alignment horizontal="center" vertical="center" shrinkToFit="1"/>
    </xf>
    <xf numFmtId="0" fontId="9" fillId="6" borderId="13" xfId="0" applyFont="1" applyFill="1" applyBorder="1" applyAlignment="1">
      <alignment horizontal="left" vertical="center" shrinkToFit="1"/>
    </xf>
    <xf numFmtId="0" fontId="16" fillId="9" borderId="12" xfId="0" applyFont="1" applyFill="1" applyBorder="1" applyAlignment="1">
      <alignment horizontal="center" vertical="center" shrinkToFit="1"/>
    </xf>
    <xf numFmtId="184" fontId="95" fillId="5" borderId="9" xfId="2" applyNumberFormat="1" applyFont="1" applyFill="1" applyBorder="1" applyAlignment="1">
      <alignment horizontal="left" vertical="top" wrapText="1"/>
    </xf>
    <xf numFmtId="180" fontId="8" fillId="5" borderId="0" xfId="0" applyNumberFormat="1" applyFont="1" applyFill="1" applyAlignment="1">
      <alignment horizontal="right" vertical="center"/>
    </xf>
    <xf numFmtId="58" fontId="96" fillId="5" borderId="12" xfId="0" applyNumberFormat="1" applyFont="1" applyFill="1" applyBorder="1" applyAlignment="1">
      <alignment horizontal="centerContinuous" vertical="center"/>
    </xf>
    <xf numFmtId="0" fontId="16" fillId="3" borderId="44" xfId="0" applyFont="1" applyFill="1" applyBorder="1" applyAlignment="1">
      <alignment horizontal="center" vertical="center" wrapText="1"/>
    </xf>
    <xf numFmtId="0" fontId="36" fillId="7" borderId="48" xfId="0" applyFont="1" applyFill="1" applyBorder="1" applyAlignment="1">
      <alignment horizontal="left" vertical="center"/>
    </xf>
    <xf numFmtId="0" fontId="36" fillId="7" borderId="44" xfId="0" applyFont="1" applyFill="1" applyBorder="1" applyAlignment="1">
      <alignment horizontal="left" vertical="center"/>
    </xf>
    <xf numFmtId="0" fontId="36" fillId="7" borderId="45" xfId="0" applyFont="1" applyFill="1" applyBorder="1" applyAlignment="1">
      <alignment horizontal="left" vertical="center"/>
    </xf>
    <xf numFmtId="0" fontId="36" fillId="7" borderId="51" xfId="0" applyFont="1" applyFill="1" applyBorder="1" applyAlignment="1">
      <alignment horizontal="center" vertical="center"/>
    </xf>
    <xf numFmtId="0" fontId="36" fillId="7" borderId="26" xfId="0" applyFont="1" applyFill="1" applyBorder="1" applyAlignment="1">
      <alignment horizontal="center" vertical="center" wrapText="1"/>
    </xf>
    <xf numFmtId="0" fontId="36" fillId="8" borderId="26" xfId="0" applyFont="1" applyFill="1" applyBorder="1" applyAlignment="1">
      <alignment horizontal="center" vertical="center" wrapText="1"/>
    </xf>
    <xf numFmtId="0" fontId="36" fillId="7" borderId="78" xfId="0" applyFont="1" applyFill="1" applyBorder="1" applyAlignment="1">
      <alignment horizontal="center" vertical="center" wrapText="1"/>
    </xf>
    <xf numFmtId="38" fontId="97" fillId="0" borderId="70" xfId="2" applyFont="1" applyFill="1" applyBorder="1" applyAlignment="1" applyProtection="1">
      <alignment horizontal="left" vertical="center" wrapText="1"/>
    </xf>
    <xf numFmtId="38" fontId="97" fillId="5" borderId="69" xfId="2" applyFont="1" applyFill="1" applyBorder="1" applyAlignment="1" applyProtection="1">
      <alignment horizontal="right" vertical="center" shrinkToFit="1"/>
    </xf>
    <xf numFmtId="38" fontId="97" fillId="5" borderId="70" xfId="2" applyFont="1" applyFill="1" applyBorder="1" applyAlignment="1" applyProtection="1">
      <alignment horizontal="right" vertical="center" shrinkToFit="1"/>
    </xf>
    <xf numFmtId="38" fontId="97" fillId="5" borderId="87" xfId="2" applyFont="1" applyFill="1" applyBorder="1" applyAlignment="1" applyProtection="1">
      <alignment horizontal="right" vertical="center" shrinkToFit="1"/>
    </xf>
    <xf numFmtId="38" fontId="97" fillId="5" borderId="79" xfId="2" applyFont="1" applyFill="1" applyBorder="1" applyAlignment="1" applyProtection="1">
      <alignment horizontal="right" vertical="center" shrinkToFit="1"/>
    </xf>
    <xf numFmtId="38" fontId="97" fillId="0" borderId="40" xfId="2" applyFont="1" applyFill="1" applyBorder="1" applyAlignment="1" applyProtection="1">
      <alignment horizontal="left" vertical="center" wrapText="1"/>
    </xf>
    <xf numFmtId="38" fontId="97" fillId="5" borderId="40" xfId="2" applyFont="1" applyFill="1" applyBorder="1" applyAlignment="1" applyProtection="1">
      <alignment horizontal="right" vertical="center" shrinkToFit="1"/>
    </xf>
    <xf numFmtId="38" fontId="97" fillId="5" borderId="89" xfId="2" applyFont="1" applyFill="1" applyBorder="1" applyAlignment="1" applyProtection="1">
      <alignment horizontal="right" vertical="center" shrinkToFit="1"/>
    </xf>
    <xf numFmtId="38" fontId="95" fillId="0" borderId="40" xfId="2" applyFont="1" applyFill="1" applyBorder="1" applyAlignment="1" applyProtection="1">
      <alignment horizontal="left" vertical="center" wrapText="1"/>
    </xf>
    <xf numFmtId="38" fontId="97" fillId="5" borderId="64" xfId="2" applyFont="1" applyFill="1" applyBorder="1" applyAlignment="1" applyProtection="1">
      <alignment horizontal="right" vertical="center" shrinkToFit="1"/>
    </xf>
    <xf numFmtId="38" fontId="97" fillId="5" borderId="64" xfId="2" applyFont="1" applyFill="1" applyBorder="1" applyAlignment="1" applyProtection="1">
      <alignment horizontal="left" vertical="center" shrinkToFit="1"/>
    </xf>
    <xf numFmtId="38" fontId="97" fillId="5" borderId="40" xfId="2" applyFont="1" applyFill="1" applyBorder="1" applyAlignment="1" applyProtection="1">
      <alignment horizontal="left" vertical="center" shrinkToFit="1"/>
    </xf>
    <xf numFmtId="38" fontId="97" fillId="5" borderId="80" xfId="2" applyFont="1" applyFill="1" applyBorder="1" applyAlignment="1" applyProtection="1">
      <alignment horizontal="left" vertical="center" shrinkToFit="1"/>
    </xf>
    <xf numFmtId="38" fontId="97" fillId="0" borderId="85" xfId="2" applyFont="1" applyFill="1" applyBorder="1" applyAlignment="1" applyProtection="1">
      <alignment horizontal="right" vertical="center" shrinkToFit="1"/>
    </xf>
    <xf numFmtId="38" fontId="97" fillId="5" borderId="85" xfId="2" applyFont="1" applyFill="1" applyBorder="1" applyAlignment="1" applyProtection="1">
      <alignment horizontal="right" vertical="center" shrinkToFit="1"/>
    </xf>
    <xf numFmtId="38" fontId="97" fillId="5" borderId="84" xfId="2" applyFont="1" applyFill="1" applyBorder="1" applyAlignment="1" applyProtection="1">
      <alignment horizontal="right" vertical="center" shrinkToFit="1"/>
    </xf>
    <xf numFmtId="38" fontId="97" fillId="5" borderId="88" xfId="2" applyFont="1" applyFill="1" applyBorder="1" applyAlignment="1" applyProtection="1">
      <alignment horizontal="right" vertical="center" shrinkToFit="1"/>
    </xf>
    <xf numFmtId="38" fontId="97" fillId="0" borderId="82" xfId="2" applyFont="1" applyFill="1" applyBorder="1" applyAlignment="1" applyProtection="1">
      <alignment horizontal="right" vertical="center" shrinkToFit="1"/>
    </xf>
    <xf numFmtId="38" fontId="97" fillId="5" borderId="86" xfId="2" applyFont="1" applyFill="1" applyBorder="1" applyAlignment="1" applyProtection="1">
      <alignment horizontal="right" vertical="center" shrinkToFit="1"/>
    </xf>
    <xf numFmtId="0" fontId="16" fillId="9" borderId="45" xfId="0" applyFont="1" applyFill="1" applyBorder="1" applyAlignment="1">
      <alignment horizontal="center" vertical="center"/>
    </xf>
    <xf numFmtId="192" fontId="16" fillId="9" borderId="45" xfId="0" applyNumberFormat="1" applyFont="1" applyFill="1" applyBorder="1" applyAlignment="1">
      <alignment horizontal="center" vertical="center" wrapText="1"/>
    </xf>
    <xf numFmtId="3" fontId="15" fillId="6" borderId="0" xfId="0" applyNumberFormat="1" applyFont="1" applyFill="1">
      <alignment vertical="center"/>
    </xf>
    <xf numFmtId="0" fontId="0" fillId="0" borderId="46" xfId="0" applyBorder="1" applyAlignment="1">
      <alignment horizontal="left" vertical="center" wrapText="1"/>
    </xf>
    <xf numFmtId="0" fontId="16" fillId="9" borderId="6" xfId="0" applyFont="1" applyFill="1" applyBorder="1" applyAlignment="1">
      <alignment horizontal="center" vertical="center"/>
    </xf>
    <xf numFmtId="0" fontId="16" fillId="9" borderId="0" xfId="0" applyFont="1" applyFill="1" applyAlignment="1">
      <alignment horizontal="center" vertical="center"/>
    </xf>
    <xf numFmtId="0" fontId="40" fillId="3" borderId="9" xfId="0" applyFont="1" applyFill="1" applyBorder="1" applyAlignment="1">
      <alignment horizontal="center" vertical="center" wrapText="1"/>
    </xf>
    <xf numFmtId="0" fontId="40" fillId="6" borderId="42" xfId="0" applyFont="1" applyFill="1" applyBorder="1" applyAlignment="1">
      <alignment horizontal="center" vertical="top"/>
    </xf>
    <xf numFmtId="0" fontId="40" fillId="3" borderId="11" xfId="0" applyFont="1" applyFill="1" applyBorder="1" applyAlignment="1">
      <alignment horizontal="center" vertical="top" wrapText="1"/>
    </xf>
    <xf numFmtId="0" fontId="40" fillId="3" borderId="0" xfId="0" applyFont="1" applyFill="1" applyAlignment="1">
      <alignment horizontal="center" vertical="center"/>
    </xf>
    <xf numFmtId="0" fontId="40" fillId="3" borderId="8" xfId="0" applyFont="1" applyFill="1" applyBorder="1" applyAlignment="1">
      <alignment horizontal="center" vertical="top"/>
    </xf>
    <xf numFmtId="0" fontId="40" fillId="3" borderId="11" xfId="0" applyFont="1" applyFill="1" applyBorder="1" applyAlignment="1">
      <alignment horizontal="center" vertical="center" wrapText="1"/>
    </xf>
    <xf numFmtId="0" fontId="40" fillId="3" borderId="5" xfId="0" applyFont="1" applyFill="1" applyBorder="1" applyAlignment="1">
      <alignment horizontal="center" vertical="top" wrapText="1"/>
    </xf>
    <xf numFmtId="0" fontId="40" fillId="3" borderId="12" xfId="0" applyFont="1" applyFill="1" applyBorder="1" applyAlignment="1">
      <alignment horizontal="center" vertical="top"/>
    </xf>
    <xf numFmtId="0" fontId="40" fillId="3" borderId="13" xfId="0" applyFont="1" applyFill="1" applyBorder="1" applyAlignment="1">
      <alignment horizontal="center" vertical="top"/>
    </xf>
    <xf numFmtId="0" fontId="40" fillId="6" borderId="43" xfId="0" applyFont="1" applyFill="1" applyBorder="1" applyAlignment="1">
      <alignment horizontal="center" vertical="top"/>
    </xf>
    <xf numFmtId="0" fontId="8" fillId="9" borderId="95" xfId="0" applyFont="1" applyFill="1" applyBorder="1" applyAlignment="1">
      <alignment horizontal="center" vertical="center"/>
    </xf>
    <xf numFmtId="0" fontId="0" fillId="0" borderId="0" xfId="0" applyAlignment="1">
      <alignment horizontal="center" vertical="center"/>
    </xf>
    <xf numFmtId="0" fontId="9" fillId="0" borderId="100" xfId="6" applyFont="1" applyBorder="1">
      <alignment vertical="center"/>
    </xf>
    <xf numFmtId="0" fontId="9" fillId="9" borderId="42" xfId="6" applyFont="1" applyFill="1" applyBorder="1" applyAlignment="1">
      <alignment horizontal="center" vertical="center" wrapText="1" shrinkToFit="1"/>
    </xf>
    <xf numFmtId="0" fontId="9" fillId="9" borderId="42" xfId="6" applyFont="1" applyFill="1" applyBorder="1" applyAlignment="1">
      <alignment vertical="center" wrapText="1" shrinkToFit="1"/>
    </xf>
    <xf numFmtId="0" fontId="9" fillId="9" borderId="42" xfId="6" applyFont="1" applyFill="1" applyBorder="1" applyAlignment="1">
      <alignment horizontal="center" vertical="center"/>
    </xf>
    <xf numFmtId="0" fontId="9" fillId="0" borderId="75" xfId="6" applyFont="1" applyBorder="1">
      <alignment vertical="center"/>
    </xf>
    <xf numFmtId="0" fontId="9" fillId="9" borderId="107" xfId="6" applyFont="1" applyFill="1" applyBorder="1">
      <alignment vertical="center"/>
    </xf>
    <xf numFmtId="0" fontId="9" fillId="9" borderId="44" xfId="6" applyFont="1" applyFill="1" applyBorder="1">
      <alignment vertical="center"/>
    </xf>
    <xf numFmtId="195" fontId="9" fillId="5" borderId="0" xfId="6" applyNumberFormat="1" applyFont="1" applyFill="1">
      <alignment vertical="center"/>
    </xf>
    <xf numFmtId="196" fontId="9" fillId="5" borderId="0" xfId="1" applyNumberFormat="1" applyFont="1" applyFill="1" applyAlignment="1">
      <alignment vertical="top" wrapText="1" shrinkToFit="1"/>
    </xf>
    <xf numFmtId="0" fontId="9" fillId="5" borderId="0" xfId="6" applyFont="1" applyFill="1" applyAlignment="1">
      <alignment horizontal="center" vertical="top"/>
    </xf>
    <xf numFmtId="58" fontId="8" fillId="6" borderId="0" xfId="0" quotePrefix="1" applyNumberFormat="1" applyFont="1" applyFill="1" applyAlignment="1">
      <alignment horizontal="right" vertical="center"/>
    </xf>
    <xf numFmtId="0" fontId="98" fillId="0" borderId="0" xfId="0" applyFont="1" applyAlignment="1">
      <alignment horizontal="right" vertical="center"/>
    </xf>
    <xf numFmtId="0" fontId="21" fillId="0" borderId="0" xfId="0" applyFont="1" applyAlignment="1">
      <alignment horizontal="left" vertical="center"/>
    </xf>
    <xf numFmtId="0" fontId="8"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wrapText="1"/>
    </xf>
    <xf numFmtId="198" fontId="8" fillId="0" borderId="0" xfId="14" applyNumberFormat="1" applyFont="1" applyAlignment="1">
      <alignment horizontal="right"/>
    </xf>
    <xf numFmtId="0" fontId="79" fillId="0" borderId="0" xfId="0" applyFont="1" applyAlignment="1">
      <alignment horizontal="center" vertical="center"/>
    </xf>
    <xf numFmtId="0" fontId="20" fillId="0" borderId="0" xfId="0" applyFont="1" applyAlignment="1">
      <alignment vertical="center" wrapText="1"/>
    </xf>
    <xf numFmtId="0" fontId="21" fillId="0" borderId="0" xfId="0" applyFont="1" applyAlignment="1">
      <alignment horizontal="center" vertical="center"/>
    </xf>
    <xf numFmtId="0" fontId="8" fillId="0" borderId="0" xfId="0" applyFont="1" applyAlignment="1">
      <alignment horizontal="left" vertical="center" wrapText="1"/>
    </xf>
    <xf numFmtId="0" fontId="9" fillId="6" borderId="0" xfId="12" applyFont="1" applyFill="1" applyAlignment="1">
      <alignment horizontal="left" vertical="center" wrapText="1"/>
    </xf>
    <xf numFmtId="0" fontId="23" fillId="0" borderId="0" xfId="12" applyFont="1" applyAlignment="1">
      <alignment vertical="center" wrapText="1"/>
    </xf>
    <xf numFmtId="0" fontId="2" fillId="0" borderId="0" xfId="0" applyFont="1" applyAlignment="1">
      <alignment vertical="center" wrapText="1"/>
    </xf>
    <xf numFmtId="0" fontId="20" fillId="9" borderId="43" xfId="12" applyFont="1" applyFill="1" applyBorder="1" applyAlignment="1">
      <alignment horizontal="center" vertical="center"/>
    </xf>
    <xf numFmtId="0" fontId="20" fillId="9" borderId="45" xfId="12" applyFont="1" applyFill="1" applyBorder="1" applyAlignment="1">
      <alignment horizontal="center" vertical="center"/>
    </xf>
    <xf numFmtId="0" fontId="20" fillId="0" borderId="42" xfId="12" applyFont="1" applyBorder="1" applyAlignment="1">
      <alignment vertical="top"/>
    </xf>
    <xf numFmtId="0" fontId="9" fillId="6" borderId="0" xfId="12" applyFont="1" applyFill="1" applyAlignment="1">
      <alignment vertical="center" wrapText="1"/>
    </xf>
    <xf numFmtId="0" fontId="9" fillId="6" borderId="0" xfId="12" applyFont="1" applyFill="1">
      <alignment vertical="center"/>
    </xf>
    <xf numFmtId="0" fontId="8" fillId="6" borderId="43" xfId="12" applyFont="1" applyFill="1" applyBorder="1" applyAlignment="1">
      <alignment horizontal="center" vertical="center"/>
    </xf>
    <xf numFmtId="0" fontId="8" fillId="6" borderId="45" xfId="12" applyFont="1" applyFill="1" applyBorder="1" applyAlignment="1">
      <alignment horizontal="center" vertical="center"/>
    </xf>
    <xf numFmtId="0" fontId="20" fillId="0" borderId="0" xfId="12" applyFont="1" applyAlignment="1">
      <alignment horizontal="center" vertical="center"/>
    </xf>
    <xf numFmtId="199" fontId="8" fillId="5" borderId="0" xfId="12" applyNumberFormat="1" applyFont="1" applyFill="1" applyAlignment="1">
      <alignment horizontal="right" vertical="center"/>
    </xf>
    <xf numFmtId="0" fontId="8" fillId="5" borderId="0" xfId="12" applyFont="1" applyFill="1" applyAlignment="1">
      <alignment horizontal="right" vertical="center"/>
    </xf>
    <xf numFmtId="0" fontId="20" fillId="0" borderId="9" xfId="12" applyFont="1" applyBorder="1">
      <alignment vertical="center"/>
    </xf>
    <xf numFmtId="0" fontId="20" fillId="0" borderId="6" xfId="12" applyFont="1" applyBorder="1">
      <alignment vertical="center"/>
    </xf>
    <xf numFmtId="0" fontId="20" fillId="0" borderId="46" xfId="12" applyFont="1" applyBorder="1">
      <alignment vertical="center"/>
    </xf>
    <xf numFmtId="0" fontId="20" fillId="9" borderId="9" xfId="12" applyFont="1" applyFill="1" applyBorder="1" applyAlignment="1">
      <alignment horizontal="center" vertical="center"/>
    </xf>
    <xf numFmtId="0" fontId="20" fillId="9" borderId="46" xfId="12" applyFont="1" applyFill="1" applyBorder="1" applyAlignment="1">
      <alignment horizontal="center" vertical="center"/>
    </xf>
    <xf numFmtId="0" fontId="20" fillId="9" borderId="11" xfId="12" applyFont="1" applyFill="1" applyBorder="1" applyAlignment="1">
      <alignment horizontal="center" vertical="center"/>
    </xf>
    <xf numFmtId="0" fontId="20" fillId="9" borderId="8" xfId="12" applyFont="1" applyFill="1" applyBorder="1" applyAlignment="1">
      <alignment horizontal="center" vertical="center"/>
    </xf>
    <xf numFmtId="0" fontId="20" fillId="9" borderId="5" xfId="12" applyFont="1" applyFill="1" applyBorder="1" applyAlignment="1">
      <alignment horizontal="center" vertical="center"/>
    </xf>
    <xf numFmtId="0" fontId="20" fillId="9" borderId="13" xfId="12" applyFont="1" applyFill="1" applyBorder="1" applyAlignment="1">
      <alignment horizontal="center" vertical="center"/>
    </xf>
    <xf numFmtId="0" fontId="20" fillId="9" borderId="42" xfId="12" applyFont="1" applyFill="1" applyBorder="1" applyAlignment="1">
      <alignment horizontal="center" vertical="center"/>
    </xf>
    <xf numFmtId="0" fontId="23" fillId="0" borderId="42" xfId="12" applyFont="1" applyBorder="1" applyAlignment="1">
      <alignment vertical="center" wrapText="1"/>
    </xf>
    <xf numFmtId="0" fontId="37" fillId="2" borderId="42" xfId="0" applyFont="1" applyFill="1" applyBorder="1" applyAlignment="1">
      <alignment horizontal="center" vertical="center" wrapText="1"/>
    </xf>
    <xf numFmtId="179" fontId="89" fillId="5" borderId="23" xfId="0" applyNumberFormat="1" applyFont="1" applyFill="1" applyBorder="1" applyAlignment="1">
      <alignment horizontal="right" vertical="center" shrinkToFit="1"/>
    </xf>
    <xf numFmtId="179" fontId="89" fillId="5" borderId="22" xfId="0" applyNumberFormat="1" applyFont="1" applyFill="1" applyBorder="1" applyAlignment="1">
      <alignment horizontal="right" vertical="center" shrinkToFit="1"/>
    </xf>
    <xf numFmtId="184" fontId="16" fillId="5" borderId="9" xfId="2" applyNumberFormat="1" applyFont="1" applyFill="1" applyBorder="1" applyAlignment="1">
      <alignment horizontal="center" vertical="center" wrapText="1"/>
    </xf>
    <xf numFmtId="0" fontId="16" fillId="5" borderId="46" xfId="0" applyFont="1" applyFill="1" applyBorder="1" applyAlignment="1">
      <alignment horizontal="center" vertical="center" wrapText="1"/>
    </xf>
    <xf numFmtId="178" fontId="89" fillId="5" borderId="74" xfId="2" applyNumberFormat="1" applyFont="1" applyFill="1" applyBorder="1" applyAlignment="1">
      <alignment horizontal="right" vertical="center" shrinkToFit="1"/>
    </xf>
    <xf numFmtId="178" fontId="89" fillId="5" borderId="16" xfId="2" applyNumberFormat="1" applyFont="1" applyFill="1" applyBorder="1" applyAlignment="1">
      <alignment horizontal="right" vertical="center" shrinkToFit="1"/>
    </xf>
    <xf numFmtId="181" fontId="9" fillId="9" borderId="5" xfId="0" applyNumberFormat="1" applyFont="1" applyFill="1" applyBorder="1" applyAlignment="1">
      <alignment horizontal="center" vertical="center" shrinkToFit="1"/>
    </xf>
    <xf numFmtId="181" fontId="9" fillId="9" borderId="13" xfId="0" applyNumberFormat="1" applyFont="1" applyFill="1" applyBorder="1" applyAlignment="1">
      <alignment horizontal="center" vertical="center" shrinkToFit="1"/>
    </xf>
    <xf numFmtId="178" fontId="89" fillId="5" borderId="12" xfId="2" applyNumberFormat="1" applyFont="1" applyFill="1" applyBorder="1" applyAlignment="1">
      <alignment horizontal="right" vertical="center" shrinkToFit="1"/>
    </xf>
    <xf numFmtId="178" fontId="89" fillId="5" borderId="13" xfId="2" applyNumberFormat="1" applyFont="1" applyFill="1" applyBorder="1" applyAlignment="1">
      <alignment horizontal="right" vertical="center" shrinkToFit="1"/>
    </xf>
    <xf numFmtId="0" fontId="9" fillId="6" borderId="9" xfId="0" applyFont="1" applyFill="1" applyBorder="1" applyAlignment="1">
      <alignment horizontal="center" vertical="center" shrinkToFit="1"/>
    </xf>
    <xf numFmtId="0" fontId="9" fillId="6" borderId="6" xfId="0" applyFont="1" applyFill="1" applyBorder="1" applyAlignment="1">
      <alignment horizontal="center" vertical="center" shrinkToFit="1"/>
    </xf>
    <xf numFmtId="0" fontId="9" fillId="6" borderId="10" xfId="0" applyFont="1" applyFill="1" applyBorder="1" applyAlignment="1">
      <alignment horizontal="center" vertical="center" shrinkToFit="1"/>
    </xf>
    <xf numFmtId="186" fontId="37" fillId="0" borderId="11" xfId="0" applyNumberFormat="1" applyFont="1" applyBorder="1" applyAlignment="1">
      <alignment horizontal="center" vertical="center"/>
    </xf>
    <xf numFmtId="186" fontId="37" fillId="0" borderId="0" xfId="0" applyNumberFormat="1" applyFont="1" applyAlignment="1">
      <alignment horizontal="center" vertical="center"/>
    </xf>
    <xf numFmtId="186" fontId="37" fillId="0" borderId="8" xfId="0" applyNumberFormat="1" applyFont="1" applyBorder="1" applyAlignment="1">
      <alignment horizontal="center" vertical="center"/>
    </xf>
    <xf numFmtId="189" fontId="63" fillId="3" borderId="2" xfId="2" applyNumberFormat="1" applyFont="1" applyFill="1" applyBorder="1" applyAlignment="1">
      <alignment horizontal="right" vertical="center" shrinkToFit="1"/>
    </xf>
    <xf numFmtId="189" fontId="63" fillId="3" borderId="47" xfId="2" applyNumberFormat="1" applyFont="1" applyFill="1" applyBorder="1" applyAlignment="1">
      <alignment horizontal="right" vertical="center" shrinkToFit="1"/>
    </xf>
    <xf numFmtId="184" fontId="95" fillId="5" borderId="9" xfId="2" applyNumberFormat="1" applyFont="1" applyFill="1" applyBorder="1" applyAlignment="1">
      <alignment horizontal="left" vertical="top" wrapText="1"/>
    </xf>
    <xf numFmtId="0" fontId="95" fillId="5" borderId="46" xfId="0" applyFont="1" applyFill="1" applyBorder="1" applyAlignment="1">
      <alignment horizontal="left" vertical="top" wrapText="1"/>
    </xf>
    <xf numFmtId="184" fontId="63" fillId="9" borderId="12" xfId="2" applyNumberFormat="1" applyFont="1" applyFill="1" applyBorder="1" applyAlignment="1">
      <alignment horizontal="right" vertical="center" shrinkToFit="1"/>
    </xf>
    <xf numFmtId="184" fontId="63" fillId="9" borderId="13" xfId="2" applyNumberFormat="1" applyFont="1" applyFill="1" applyBorder="1" applyAlignment="1">
      <alignment horizontal="right" vertical="center" shrinkToFit="1"/>
    </xf>
    <xf numFmtId="178" fontId="63" fillId="0" borderId="29" xfId="2" applyNumberFormat="1" applyFont="1" applyFill="1" applyBorder="1" applyAlignment="1">
      <alignment horizontal="center" vertical="center" shrinkToFit="1"/>
    </xf>
    <xf numFmtId="178" fontId="63" fillId="0" borderId="50" xfId="2" applyNumberFormat="1" applyFont="1" applyFill="1" applyBorder="1" applyAlignment="1">
      <alignment horizontal="center" vertical="center" shrinkToFit="1"/>
    </xf>
    <xf numFmtId="178" fontId="63" fillId="0" borderId="30" xfId="2" applyNumberFormat="1" applyFont="1" applyFill="1" applyBorder="1" applyAlignment="1">
      <alignment horizontal="center" vertical="center" shrinkToFit="1"/>
    </xf>
    <xf numFmtId="178" fontId="63" fillId="0" borderId="31" xfId="2" applyNumberFormat="1" applyFont="1" applyFill="1" applyBorder="1" applyAlignment="1">
      <alignment horizontal="center" vertical="center" shrinkToFit="1"/>
    </xf>
    <xf numFmtId="178" fontId="63" fillId="0" borderId="34" xfId="2" applyNumberFormat="1" applyFont="1" applyFill="1" applyBorder="1" applyAlignment="1">
      <alignment horizontal="center" vertical="center" shrinkToFit="1"/>
    </xf>
    <xf numFmtId="178" fontId="63" fillId="0" borderId="32" xfId="2" applyNumberFormat="1" applyFont="1" applyFill="1" applyBorder="1" applyAlignment="1">
      <alignment horizontal="center" vertical="center" shrinkToFit="1"/>
    </xf>
    <xf numFmtId="0" fontId="37" fillId="2" borderId="15"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9" xfId="0" applyFont="1" applyFill="1" applyBorder="1" applyAlignment="1">
      <alignment horizontal="center" vertical="center" wrapText="1" shrinkToFit="1"/>
    </xf>
    <xf numFmtId="0" fontId="37" fillId="2" borderId="6" xfId="0" applyFont="1" applyFill="1" applyBorder="1" applyAlignment="1">
      <alignment horizontal="center" vertical="center" wrapText="1" shrinkToFit="1"/>
    </xf>
    <xf numFmtId="0" fontId="37" fillId="2" borderId="46" xfId="0" applyFont="1" applyFill="1" applyBorder="1" applyAlignment="1">
      <alignment horizontal="center" vertical="center" wrapText="1" shrinkToFit="1"/>
    </xf>
    <xf numFmtId="0" fontId="37" fillId="2" borderId="11" xfId="0" applyFont="1" applyFill="1" applyBorder="1" applyAlignment="1">
      <alignment horizontal="center" vertical="center" wrapText="1" shrinkToFit="1"/>
    </xf>
    <xf numFmtId="0" fontId="37" fillId="2" borderId="0" xfId="0" applyFont="1" applyFill="1" applyAlignment="1">
      <alignment horizontal="center" vertical="center" wrapText="1" shrinkToFit="1"/>
    </xf>
    <xf numFmtId="0" fontId="37" fillId="2" borderId="8" xfId="0" applyFont="1" applyFill="1" applyBorder="1" applyAlignment="1">
      <alignment horizontal="center" vertical="center" wrapText="1" shrinkToFit="1"/>
    </xf>
    <xf numFmtId="0" fontId="37" fillId="0" borderId="0" xfId="0" applyFont="1" applyAlignment="1">
      <alignment horizontal="left" vertical="top" wrapText="1"/>
    </xf>
    <xf numFmtId="0" fontId="37" fillId="2" borderId="1" xfId="0" applyFont="1" applyFill="1" applyBorder="1" applyAlignment="1">
      <alignment horizontal="center" vertical="center"/>
    </xf>
    <xf numFmtId="0" fontId="37" fillId="2" borderId="42" xfId="0" applyFont="1" applyFill="1" applyBorder="1" applyAlignment="1">
      <alignment horizontal="center" vertical="center"/>
    </xf>
    <xf numFmtId="0" fontId="37" fillId="2" borderId="2" xfId="0" applyFont="1" applyFill="1" applyBorder="1" applyAlignment="1">
      <alignment horizontal="center" vertical="center" wrapText="1" shrinkToFit="1"/>
    </xf>
    <xf numFmtId="0" fontId="37" fillId="2" borderId="3" xfId="0" applyFont="1" applyFill="1" applyBorder="1" applyAlignment="1">
      <alignment horizontal="center" vertical="center" wrapText="1" shrinkToFit="1"/>
    </xf>
    <xf numFmtId="0" fontId="37" fillId="2" borderId="9" xfId="0" applyFont="1" applyFill="1" applyBorder="1" applyAlignment="1">
      <alignment vertical="center" wrapText="1"/>
    </xf>
    <xf numFmtId="0" fontId="37" fillId="2" borderId="5" xfId="0" applyFont="1" applyFill="1" applyBorder="1" applyAlignment="1">
      <alignment vertical="center" wrapText="1"/>
    </xf>
    <xf numFmtId="178" fontId="89" fillId="9" borderId="3" xfId="2" applyNumberFormat="1" applyFont="1" applyFill="1" applyBorder="1" applyAlignment="1">
      <alignment horizontal="right" vertical="center" shrinkToFit="1"/>
    </xf>
    <xf numFmtId="0" fontId="9" fillId="9" borderId="9" xfId="0" applyFont="1" applyFill="1" applyBorder="1" applyAlignment="1">
      <alignment horizontal="center" vertical="center" shrinkToFit="1"/>
    </xf>
    <xf numFmtId="0" fontId="9" fillId="9" borderId="6" xfId="0" applyFont="1" applyFill="1" applyBorder="1" applyAlignment="1">
      <alignment horizontal="center" vertical="center" shrinkToFit="1"/>
    </xf>
    <xf numFmtId="0" fontId="9" fillId="9" borderId="46" xfId="0" applyFont="1" applyFill="1" applyBorder="1" applyAlignment="1">
      <alignment horizontal="center" vertical="center" shrinkToFit="1"/>
    </xf>
    <xf numFmtId="0" fontId="37" fillId="0" borderId="0" xfId="0" applyFont="1" applyAlignment="1">
      <alignment horizontal="left" vertical="center" wrapText="1" shrinkToFit="1"/>
    </xf>
    <xf numFmtId="190" fontId="63" fillId="9" borderId="13" xfId="2" applyNumberFormat="1" applyFont="1" applyFill="1" applyBorder="1" applyAlignment="1">
      <alignment horizontal="right" vertical="center" shrinkToFit="1"/>
    </xf>
    <xf numFmtId="190" fontId="63" fillId="9" borderId="3" xfId="2" applyNumberFormat="1" applyFont="1" applyFill="1" applyBorder="1" applyAlignment="1">
      <alignment horizontal="right" vertical="center" shrinkToFit="1"/>
    </xf>
    <xf numFmtId="186" fontId="63" fillId="5" borderId="9" xfId="2" applyNumberFormat="1" applyFont="1" applyFill="1" applyBorder="1" applyAlignment="1">
      <alignment horizontal="right" vertical="center" shrinkToFit="1"/>
    </xf>
    <xf numFmtId="186" fontId="63" fillId="5" borderId="46" xfId="2" applyNumberFormat="1" applyFont="1" applyFill="1" applyBorder="1" applyAlignment="1">
      <alignment horizontal="right" vertical="center" shrinkToFit="1"/>
    </xf>
    <xf numFmtId="186" fontId="63" fillId="5" borderId="6" xfId="2" applyNumberFormat="1" applyFont="1" applyFill="1" applyBorder="1" applyAlignment="1">
      <alignment horizontal="right" vertical="center" shrinkToFit="1"/>
    </xf>
    <xf numFmtId="0" fontId="37" fillId="2" borderId="15" xfId="0" applyFont="1" applyFill="1" applyBorder="1" applyAlignment="1">
      <alignment horizontal="center" vertical="center"/>
    </xf>
    <xf numFmtId="0" fontId="37" fillId="2" borderId="44" xfId="0" applyFont="1" applyFill="1" applyBorder="1" applyAlignment="1">
      <alignment horizontal="center" vertical="center"/>
    </xf>
    <xf numFmtId="0" fontId="37" fillId="2" borderId="4" xfId="0" applyFont="1" applyFill="1" applyBorder="1" applyAlignment="1">
      <alignment horizontal="center" vertical="center"/>
    </xf>
    <xf numFmtId="188" fontId="47" fillId="3" borderId="2" xfId="2" applyNumberFormat="1" applyFont="1" applyFill="1" applyBorder="1" applyAlignment="1">
      <alignment horizontal="right" vertical="center" wrapText="1"/>
    </xf>
    <xf numFmtId="188" fontId="47" fillId="3" borderId="47" xfId="2" applyNumberFormat="1" applyFont="1" applyFill="1" applyBorder="1" applyAlignment="1">
      <alignment horizontal="right" vertical="center" wrapText="1"/>
    </xf>
    <xf numFmtId="182" fontId="63" fillId="9" borderId="5" xfId="2" applyNumberFormat="1" applyFont="1" applyFill="1" applyBorder="1" applyAlignment="1">
      <alignment horizontal="right" vertical="center" shrinkToFit="1"/>
    </xf>
    <xf numFmtId="182" fontId="63" fillId="9" borderId="12" xfId="2" applyNumberFormat="1" applyFont="1" applyFill="1" applyBorder="1" applyAlignment="1">
      <alignment horizontal="right" vertical="center" shrinkToFit="1"/>
    </xf>
    <xf numFmtId="182" fontId="63" fillId="9" borderId="13" xfId="2" applyNumberFormat="1" applyFont="1" applyFill="1" applyBorder="1" applyAlignment="1">
      <alignment horizontal="right" vertical="center" shrinkToFit="1"/>
    </xf>
    <xf numFmtId="0" fontId="9" fillId="0" borderId="0" xfId="0" applyFont="1" applyAlignment="1">
      <alignment horizontal="left" vertical="top" wrapText="1" indent="1"/>
    </xf>
    <xf numFmtId="0" fontId="37" fillId="0" borderId="0" xfId="0" applyFont="1" applyAlignment="1">
      <alignment horizontal="left" vertical="top" wrapText="1" indent="1"/>
    </xf>
    <xf numFmtId="188" fontId="63" fillId="3" borderId="2" xfId="2" applyNumberFormat="1" applyFont="1" applyFill="1" applyBorder="1" applyAlignment="1">
      <alignment horizontal="right" vertical="center" shrinkToFit="1"/>
    </xf>
    <xf numFmtId="181" fontId="9" fillId="5" borderId="9" xfId="0" applyNumberFormat="1" applyFont="1" applyFill="1" applyBorder="1" applyAlignment="1">
      <alignment horizontal="center" vertical="center" shrinkToFit="1"/>
    </xf>
    <xf numFmtId="181" fontId="9" fillId="5" borderId="10" xfId="0" applyNumberFormat="1" applyFont="1" applyFill="1" applyBorder="1" applyAlignment="1">
      <alignment horizontal="center" vertical="center" shrinkToFit="1"/>
    </xf>
    <xf numFmtId="0" fontId="37"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4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8" fontId="63" fillId="9" borderId="5" xfId="2" applyNumberFormat="1" applyFont="1" applyFill="1" applyBorder="1" applyAlignment="1">
      <alignment horizontal="right" vertical="center" shrinkToFit="1"/>
    </xf>
    <xf numFmtId="178" fontId="63" fillId="9" borderId="12" xfId="2" applyNumberFormat="1" applyFont="1" applyFill="1" applyBorder="1" applyAlignment="1">
      <alignment horizontal="right" vertical="center" shrinkToFit="1"/>
    </xf>
    <xf numFmtId="178" fontId="63" fillId="9" borderId="13" xfId="2" applyNumberFormat="1" applyFont="1" applyFill="1" applyBorder="1" applyAlignment="1">
      <alignment horizontal="right" vertical="center" shrinkToFit="1"/>
    </xf>
    <xf numFmtId="0" fontId="9" fillId="0" borderId="0" xfId="0" applyFont="1" applyAlignment="1">
      <alignment horizontal="left" vertical="top"/>
    </xf>
    <xf numFmtId="0" fontId="37" fillId="2" borderId="47"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7" fillId="2" borderId="3" xfId="0" applyFont="1" applyFill="1" applyBorder="1" applyAlignment="1">
      <alignment horizontal="center" vertical="center" wrapText="1"/>
    </xf>
    <xf numFmtId="186" fontId="63" fillId="3" borderId="9" xfId="2" applyNumberFormat="1" applyFont="1" applyFill="1" applyBorder="1" applyAlignment="1">
      <alignment horizontal="right" vertical="center" shrinkToFit="1"/>
    </xf>
    <xf numFmtId="186" fontId="63" fillId="3" borderId="6" xfId="2" applyNumberFormat="1" applyFont="1" applyFill="1" applyBorder="1" applyAlignment="1">
      <alignment horizontal="right" vertical="center" shrinkToFit="1"/>
    </xf>
    <xf numFmtId="186" fontId="63" fillId="3" borderId="10" xfId="2" applyNumberFormat="1" applyFont="1" applyFill="1" applyBorder="1" applyAlignment="1">
      <alignment horizontal="right" vertical="center" shrinkToFit="1"/>
    </xf>
    <xf numFmtId="0" fontId="40" fillId="2" borderId="24"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25"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8" fillId="7" borderId="42" xfId="0" applyFont="1" applyFill="1" applyBorder="1" applyAlignment="1">
      <alignment horizontal="center" vertical="center" shrinkToFit="1"/>
    </xf>
    <xf numFmtId="0" fontId="19" fillId="2" borderId="14" xfId="0" applyFont="1" applyFill="1" applyBorder="1" applyAlignment="1">
      <alignment horizontal="center" vertical="center" wrapText="1" shrinkToFit="1"/>
    </xf>
    <xf numFmtId="0" fontId="19" fillId="2" borderId="44" xfId="0" applyFont="1" applyFill="1" applyBorder="1" applyAlignment="1">
      <alignment horizontal="center" vertical="center" shrinkToFit="1"/>
    </xf>
    <xf numFmtId="0" fontId="19" fillId="2" borderId="4" xfId="0" applyFont="1" applyFill="1" applyBorder="1" applyAlignment="1">
      <alignment horizontal="center" vertical="center" shrinkToFit="1"/>
    </xf>
    <xf numFmtId="0" fontId="9" fillId="9" borderId="10" xfId="0" applyFont="1" applyFill="1" applyBorder="1" applyAlignment="1">
      <alignment horizontal="center" vertical="center" shrinkToFit="1"/>
    </xf>
    <xf numFmtId="181" fontId="9" fillId="9" borderId="9" xfId="0" applyNumberFormat="1" applyFont="1" applyFill="1" applyBorder="1" applyAlignment="1">
      <alignment horizontal="center" vertical="center" shrinkToFit="1"/>
    </xf>
    <xf numFmtId="181" fontId="9" fillId="9" borderId="10" xfId="0" applyNumberFormat="1" applyFont="1" applyFill="1" applyBorder="1" applyAlignment="1">
      <alignment horizontal="center" vertical="center" shrinkToFit="1"/>
    </xf>
    <xf numFmtId="0" fontId="8" fillId="7" borderId="42" xfId="0" applyFont="1" applyFill="1" applyBorder="1">
      <alignment vertical="center"/>
    </xf>
    <xf numFmtId="0" fontId="9" fillId="7" borderId="43" xfId="0" applyFont="1" applyFill="1" applyBorder="1">
      <alignment vertical="center"/>
    </xf>
    <xf numFmtId="0" fontId="9" fillId="7" borderId="44" xfId="0" applyFont="1" applyFill="1" applyBorder="1">
      <alignment vertical="center"/>
    </xf>
    <xf numFmtId="0" fontId="9" fillId="7" borderId="45" xfId="0" applyFont="1" applyFill="1" applyBorder="1">
      <alignment vertical="center"/>
    </xf>
    <xf numFmtId="0" fontId="37" fillId="2" borderId="2" xfId="0" applyFont="1" applyFill="1" applyBorder="1" applyAlignment="1">
      <alignment vertical="center" wrapText="1"/>
    </xf>
    <xf numFmtId="0" fontId="37" fillId="2" borderId="3" xfId="0" applyFont="1" applyFill="1" applyBorder="1" applyAlignment="1">
      <alignment vertical="center" wrapText="1"/>
    </xf>
    <xf numFmtId="0" fontId="37" fillId="2" borderId="9" xfId="0" applyFont="1" applyFill="1" applyBorder="1" applyAlignment="1">
      <alignment vertical="center" wrapText="1" shrinkToFit="1"/>
    </xf>
    <xf numFmtId="0" fontId="37" fillId="2" borderId="10" xfId="0" applyFont="1" applyFill="1" applyBorder="1" applyAlignment="1">
      <alignment vertical="center" wrapText="1" shrinkToFit="1"/>
    </xf>
    <xf numFmtId="0" fontId="37" fillId="2" borderId="5" xfId="0" applyFont="1" applyFill="1" applyBorder="1" applyAlignment="1">
      <alignment vertical="center" wrapText="1" shrinkToFit="1"/>
    </xf>
    <xf numFmtId="0" fontId="37" fillId="2" borderId="13" xfId="0" applyFont="1" applyFill="1" applyBorder="1" applyAlignment="1">
      <alignment vertical="center" wrapText="1" shrinkToFit="1"/>
    </xf>
    <xf numFmtId="0" fontId="37" fillId="0" borderId="0" xfId="0" applyFont="1" applyAlignment="1">
      <alignment vertical="center" wrapText="1"/>
    </xf>
    <xf numFmtId="181" fontId="16" fillId="5" borderId="5" xfId="0" applyNumberFormat="1" applyFont="1" applyFill="1" applyBorder="1" applyAlignment="1">
      <alignment horizontal="center" vertical="center" shrinkToFit="1"/>
    </xf>
    <xf numFmtId="181" fontId="16" fillId="5" borderId="13" xfId="0" applyNumberFormat="1" applyFont="1" applyFill="1" applyBorder="1" applyAlignment="1">
      <alignment horizontal="center" vertical="center" shrinkToFit="1"/>
    </xf>
    <xf numFmtId="0" fontId="40" fillId="9" borderId="9" xfId="0" applyFont="1" applyFill="1" applyBorder="1" applyAlignment="1">
      <alignment horizontal="center" vertical="center" shrinkToFit="1"/>
    </xf>
    <xf numFmtId="58" fontId="8" fillId="0" borderId="0" xfId="0" applyNumberFormat="1" applyFont="1" applyAlignment="1">
      <alignment horizontal="right" vertical="center"/>
    </xf>
    <xf numFmtId="0" fontId="8" fillId="0" borderId="0" xfId="0" applyFont="1" applyAlignment="1">
      <alignment horizontal="right" vertical="center"/>
    </xf>
    <xf numFmtId="0" fontId="37" fillId="7" borderId="42" xfId="0" applyFont="1" applyFill="1" applyBorder="1" applyAlignment="1">
      <alignment horizontal="center" vertical="center" shrinkToFit="1"/>
    </xf>
    <xf numFmtId="0" fontId="15" fillId="5" borderId="38" xfId="0" applyFont="1" applyFill="1" applyBorder="1" applyAlignment="1">
      <alignment horizontal="center" vertical="center"/>
    </xf>
    <xf numFmtId="0" fontId="15" fillId="5" borderId="41"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41" xfId="0" applyFont="1" applyFill="1" applyBorder="1" applyAlignment="1">
      <alignment horizontal="center" vertical="center"/>
    </xf>
    <xf numFmtId="0" fontId="16" fillId="0" borderId="38" xfId="0" applyFont="1" applyBorder="1" applyAlignment="1">
      <alignment horizontal="center" vertical="center"/>
    </xf>
    <xf numFmtId="0" fontId="16" fillId="0" borderId="41" xfId="0" applyFont="1" applyBorder="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vertical="center" wrapText="1"/>
    </xf>
    <xf numFmtId="0" fontId="40" fillId="9" borderId="6" xfId="0" applyFont="1" applyFill="1" applyBorder="1" applyAlignment="1">
      <alignment horizontal="center" vertical="center" shrinkToFit="1"/>
    </xf>
    <xf numFmtId="0" fontId="40" fillId="9" borderId="46" xfId="0" applyFont="1" applyFill="1" applyBorder="1" applyAlignment="1">
      <alignment horizontal="center" vertical="center" shrinkToFit="1"/>
    </xf>
    <xf numFmtId="186" fontId="63" fillId="0" borderId="9" xfId="2" applyNumberFormat="1" applyFont="1" applyFill="1" applyBorder="1" applyAlignment="1">
      <alignment horizontal="right" vertical="center" shrinkToFit="1"/>
    </xf>
    <xf numFmtId="186" fontId="63" fillId="0" borderId="6" xfId="2" applyNumberFormat="1" applyFont="1" applyFill="1" applyBorder="1" applyAlignment="1">
      <alignment horizontal="right" vertical="center" shrinkToFit="1"/>
    </xf>
    <xf numFmtId="186" fontId="63" fillId="0" borderId="33" xfId="2" applyNumberFormat="1" applyFont="1" applyFill="1" applyBorder="1" applyAlignment="1">
      <alignment horizontal="right" vertical="center" shrinkToFit="1"/>
    </xf>
    <xf numFmtId="185" fontId="63" fillId="9" borderId="5" xfId="2" applyNumberFormat="1" applyFont="1" applyFill="1" applyBorder="1" applyAlignment="1">
      <alignment horizontal="right" vertical="center" shrinkToFit="1"/>
    </xf>
    <xf numFmtId="185" fontId="63" fillId="9" borderId="12" xfId="2" applyNumberFormat="1" applyFont="1" applyFill="1" applyBorder="1" applyAlignment="1">
      <alignment horizontal="right" vertical="center" shrinkToFit="1"/>
    </xf>
    <xf numFmtId="185" fontId="63" fillId="9" borderId="28" xfId="2" applyNumberFormat="1" applyFont="1" applyFill="1" applyBorder="1" applyAlignment="1">
      <alignment horizontal="right" vertical="center" shrinkToFit="1"/>
    </xf>
    <xf numFmtId="178" fontId="89" fillId="5" borderId="11" xfId="2" applyNumberFormat="1" applyFont="1" applyFill="1" applyBorder="1" applyAlignment="1">
      <alignment horizontal="right" vertical="center" shrinkToFit="1"/>
    </xf>
    <xf numFmtId="178" fontId="89" fillId="5" borderId="0" xfId="2" applyNumberFormat="1" applyFont="1" applyFill="1" applyBorder="1" applyAlignment="1">
      <alignment horizontal="right" vertical="center" shrinkToFit="1"/>
    </xf>
    <xf numFmtId="178" fontId="89" fillId="5" borderId="8" xfId="2" applyNumberFormat="1" applyFont="1" applyFill="1" applyBorder="1" applyAlignment="1">
      <alignment horizontal="right" vertical="center" shrinkToFit="1"/>
    </xf>
    <xf numFmtId="178" fontId="89" fillId="5" borderId="5" xfId="2" applyNumberFormat="1" applyFont="1" applyFill="1" applyBorder="1" applyAlignment="1">
      <alignment horizontal="right" vertical="center" shrinkToFit="1"/>
    </xf>
    <xf numFmtId="0" fontId="19" fillId="2" borderId="15" xfId="0" applyFont="1" applyFill="1" applyBorder="1" applyAlignment="1">
      <alignment horizontal="center" vertical="center" shrinkToFit="1"/>
    </xf>
    <xf numFmtId="0" fontId="19" fillId="2" borderId="15"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43" xfId="0" applyFont="1" applyFill="1" applyBorder="1" applyAlignment="1">
      <alignment horizontal="center" vertical="center" shrinkToFit="1"/>
    </xf>
    <xf numFmtId="0" fontId="9" fillId="0" borderId="44" xfId="0" applyFont="1" applyBorder="1" applyAlignment="1">
      <alignment horizontal="center" vertical="center" shrinkToFit="1"/>
    </xf>
    <xf numFmtId="0" fontId="9" fillId="0" borderId="45" xfId="0" applyFont="1" applyBorder="1" applyAlignment="1">
      <alignment horizontal="center" vertical="center" shrinkToFit="1"/>
    </xf>
    <xf numFmtId="0" fontId="51" fillId="2" borderId="9" xfId="0" applyFont="1" applyFill="1" applyBorder="1" applyAlignment="1">
      <alignment horizontal="center" vertical="center" wrapText="1" shrinkToFit="1"/>
    </xf>
    <xf numFmtId="0" fontId="51" fillId="2" borderId="6" xfId="0" applyFont="1" applyFill="1" applyBorder="1" applyAlignment="1">
      <alignment horizontal="center" vertical="center" wrapText="1" shrinkToFit="1"/>
    </xf>
    <xf numFmtId="0" fontId="51" fillId="2" borderId="10" xfId="0" applyFont="1" applyFill="1" applyBorder="1" applyAlignment="1">
      <alignment horizontal="center" vertical="center" wrapText="1" shrinkToFit="1"/>
    </xf>
    <xf numFmtId="0" fontId="51" fillId="2" borderId="5" xfId="0" applyFont="1" applyFill="1" applyBorder="1" applyAlignment="1">
      <alignment horizontal="center" vertical="center" wrapText="1" shrinkToFit="1"/>
    </xf>
    <xf numFmtId="0" fontId="51" fillId="2" borderId="12" xfId="0" applyFont="1" applyFill="1" applyBorder="1" applyAlignment="1">
      <alignment horizontal="center" vertical="center" wrapText="1" shrinkToFit="1"/>
    </xf>
    <xf numFmtId="0" fontId="51" fillId="2" borderId="13" xfId="0" applyFont="1" applyFill="1" applyBorder="1" applyAlignment="1">
      <alignment horizontal="center" vertical="center" wrapText="1" shrinkToFit="1"/>
    </xf>
    <xf numFmtId="189" fontId="47" fillId="3" borderId="2" xfId="2" applyNumberFormat="1" applyFont="1" applyFill="1" applyBorder="1" applyAlignment="1">
      <alignment horizontal="right" vertical="center" wrapText="1"/>
    </xf>
    <xf numFmtId="189" fontId="47" fillId="3" borderId="47" xfId="2" applyNumberFormat="1" applyFont="1" applyFill="1" applyBorder="1" applyAlignment="1">
      <alignment horizontal="right" vertical="center" wrapText="1"/>
    </xf>
    <xf numFmtId="0" fontId="9" fillId="7" borderId="43" xfId="0" applyFont="1" applyFill="1" applyBorder="1" applyAlignment="1">
      <alignment vertical="center" shrinkToFit="1"/>
    </xf>
    <xf numFmtId="0" fontId="9" fillId="7" borderId="44" xfId="0" applyFont="1" applyFill="1" applyBorder="1" applyAlignment="1">
      <alignment vertical="center" shrinkToFit="1"/>
    </xf>
    <xf numFmtId="0" fontId="9" fillId="7" borderId="45" xfId="0" applyFont="1" applyFill="1" applyBorder="1" applyAlignment="1">
      <alignment vertical="center" shrinkToFit="1"/>
    </xf>
    <xf numFmtId="188" fontId="63" fillId="3" borderId="47" xfId="2" applyNumberFormat="1" applyFont="1" applyFill="1" applyBorder="1" applyAlignment="1">
      <alignment horizontal="right" vertical="center" shrinkToFit="1"/>
    </xf>
    <xf numFmtId="0" fontId="40" fillId="2" borderId="9" xfId="0" applyFont="1" applyFill="1" applyBorder="1" applyAlignment="1">
      <alignment horizontal="center" wrapText="1"/>
    </xf>
    <xf numFmtId="0" fontId="40" fillId="2" borderId="10" xfId="0" applyFont="1" applyFill="1" applyBorder="1" applyAlignment="1">
      <alignment horizontal="center" wrapText="1"/>
    </xf>
    <xf numFmtId="0" fontId="40" fillId="2" borderId="11" xfId="0" applyFont="1" applyFill="1" applyBorder="1" applyAlignment="1">
      <alignment horizontal="center" wrapText="1"/>
    </xf>
    <xf numFmtId="0" fontId="40" fillId="2" borderId="8" xfId="0" applyFont="1" applyFill="1" applyBorder="1" applyAlignment="1">
      <alignment horizontal="center" wrapText="1"/>
    </xf>
    <xf numFmtId="0" fontId="37" fillId="2" borderId="15" xfId="0" applyFont="1" applyFill="1" applyBorder="1">
      <alignment vertical="center"/>
    </xf>
    <xf numFmtId="0" fontId="37" fillId="2" borderId="4" xfId="0" applyFont="1" applyFill="1"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27" fillId="0" borderId="0" xfId="0" applyFont="1" applyAlignment="1">
      <alignment horizontal="center" vertical="center"/>
    </xf>
    <xf numFmtId="0" fontId="8" fillId="0" borderId="47" xfId="0" applyFont="1" applyBorder="1" applyAlignment="1">
      <alignment horizontal="center" vertical="center"/>
    </xf>
    <xf numFmtId="0" fontId="8" fillId="0" borderId="7" xfId="0" applyFont="1" applyBorder="1" applyAlignment="1">
      <alignment horizontal="center" vertical="center"/>
    </xf>
    <xf numFmtId="0" fontId="8" fillId="0" borderId="90" xfId="0" applyFont="1" applyBorder="1" applyAlignment="1">
      <alignment horizontal="center" vertical="center"/>
    </xf>
    <xf numFmtId="0" fontId="8" fillId="0" borderId="47" xfId="0" applyFont="1" applyBorder="1" applyAlignment="1">
      <alignment horizontal="center" vertical="center" wrapText="1"/>
    </xf>
    <xf numFmtId="0" fontId="29" fillId="0" borderId="0" xfId="15" applyFont="1" applyAlignment="1" applyProtection="1">
      <alignment horizontal="center" vertical="center"/>
      <protection locked="0"/>
    </xf>
    <xf numFmtId="0" fontId="64" fillId="0" borderId="0" xfId="0" applyFont="1" applyAlignment="1">
      <alignment horizontal="left" vertical="center" wrapText="1"/>
    </xf>
    <xf numFmtId="0" fontId="25" fillId="0" borderId="9"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30" fillId="0" borderId="9" xfId="0" applyFont="1" applyBorder="1" applyAlignment="1">
      <alignment horizontal="center" vertical="center"/>
    </xf>
    <xf numFmtId="0" fontId="30" fillId="0" borderId="44" xfId="0" applyFont="1" applyBorder="1" applyAlignment="1">
      <alignment horizontal="center" vertical="center"/>
    </xf>
    <xf numFmtId="0" fontId="30" fillId="0" borderId="45" xfId="0" applyFont="1" applyBorder="1" applyAlignment="1">
      <alignment horizontal="center" vertical="center"/>
    </xf>
    <xf numFmtId="0" fontId="30" fillId="0" borderId="6" xfId="0" applyFont="1" applyBorder="1" applyAlignment="1">
      <alignment horizontal="center" vertical="center"/>
    </xf>
    <xf numFmtId="0" fontId="30" fillId="0" borderId="46" xfId="0" applyFont="1" applyBorder="1" applyAlignment="1">
      <alignment horizontal="center" vertical="center"/>
    </xf>
    <xf numFmtId="0" fontId="8" fillId="0" borderId="90" xfId="0" applyFont="1" applyBorder="1" applyAlignment="1">
      <alignment horizontal="center" vertical="center" wrapText="1"/>
    </xf>
    <xf numFmtId="0" fontId="8" fillId="0" borderId="42" xfId="0" applyFont="1" applyBorder="1" applyAlignment="1">
      <alignment horizontal="center" vertical="center" wrapText="1"/>
    </xf>
    <xf numFmtId="0" fontId="29" fillId="0" borderId="42" xfId="15" applyFont="1" applyBorder="1" applyAlignment="1" applyProtection="1">
      <alignment horizontal="center" vertical="center" wrapText="1"/>
      <protection locked="0"/>
    </xf>
    <xf numFmtId="0" fontId="30" fillId="0" borderId="43" xfId="0" applyFont="1" applyBorder="1" applyAlignment="1">
      <alignment horizontal="center" vertical="center"/>
    </xf>
    <xf numFmtId="0" fontId="15" fillId="6" borderId="0" xfId="0" applyFont="1" applyFill="1">
      <alignment vertical="center"/>
    </xf>
    <xf numFmtId="0" fontId="8" fillId="5" borderId="0" xfId="0" applyFont="1" applyFill="1">
      <alignment vertical="center"/>
    </xf>
    <xf numFmtId="0" fontId="35" fillId="0" borderId="9" xfId="0" applyFont="1" applyBorder="1" applyAlignment="1">
      <alignment horizontal="left" vertical="top" wrapText="1"/>
    </xf>
    <xf numFmtId="0" fontId="35" fillId="0" borderId="6" xfId="0" applyFont="1" applyBorder="1" applyAlignment="1">
      <alignment horizontal="left" vertical="top" wrapText="1"/>
    </xf>
    <xf numFmtId="0" fontId="35" fillId="0" borderId="46" xfId="0" applyFont="1" applyBorder="1" applyAlignment="1">
      <alignment horizontal="left" vertical="top" wrapText="1"/>
    </xf>
    <xf numFmtId="0" fontId="35" fillId="0" borderId="11" xfId="0" applyFont="1" applyBorder="1" applyAlignment="1">
      <alignment horizontal="left" vertical="top" wrapText="1"/>
    </xf>
    <xf numFmtId="0" fontId="35" fillId="0" borderId="0" xfId="0" applyFont="1" applyAlignment="1">
      <alignment horizontal="left" vertical="top" wrapText="1"/>
    </xf>
    <xf numFmtId="0" fontId="35" fillId="0" borderId="8" xfId="0" applyFont="1" applyBorder="1" applyAlignment="1">
      <alignment horizontal="left" vertical="top" wrapText="1"/>
    </xf>
    <xf numFmtId="0" fontId="35" fillId="0" borderId="5" xfId="0" applyFont="1" applyBorder="1" applyAlignment="1">
      <alignment horizontal="left" vertical="top" wrapText="1"/>
    </xf>
    <xf numFmtId="0" fontId="35" fillId="0" borderId="12" xfId="0" applyFont="1" applyBorder="1" applyAlignment="1">
      <alignment horizontal="left" vertical="top" wrapText="1"/>
    </xf>
    <xf numFmtId="0" fontId="35" fillId="0" borderId="13" xfId="0" applyFont="1" applyBorder="1" applyAlignment="1">
      <alignment horizontal="left" vertical="top" wrapText="1"/>
    </xf>
    <xf numFmtId="192" fontId="70" fillId="6" borderId="43" xfId="0" applyNumberFormat="1" applyFont="1" applyFill="1" applyBorder="1" applyAlignment="1">
      <alignment horizontal="right" vertical="center" wrapText="1"/>
    </xf>
    <xf numFmtId="192" fontId="15" fillId="6" borderId="44" xfId="0" applyNumberFormat="1" applyFont="1" applyFill="1" applyBorder="1" applyAlignment="1">
      <alignment horizontal="right" vertical="center" wrapText="1"/>
    </xf>
    <xf numFmtId="192" fontId="15" fillId="6" borderId="45" xfId="0" applyNumberFormat="1" applyFont="1" applyFill="1" applyBorder="1" applyAlignment="1">
      <alignment horizontal="right" vertical="center" wrapText="1"/>
    </xf>
    <xf numFmtId="0" fontId="16" fillId="6" borderId="42" xfId="0" applyFont="1" applyFill="1" applyBorder="1" applyAlignment="1">
      <alignment horizontal="left" vertical="center" wrapText="1"/>
    </xf>
    <xf numFmtId="0" fontId="9" fillId="7" borderId="47" xfId="14" applyFont="1" applyFill="1" applyBorder="1" applyAlignment="1">
      <alignment horizontal="center" vertical="center"/>
    </xf>
    <xf numFmtId="0" fontId="74" fillId="9" borderId="42" xfId="0" applyFont="1" applyFill="1" applyBorder="1" applyAlignment="1">
      <alignment horizontal="center" vertical="center" shrinkToFit="1"/>
    </xf>
    <xf numFmtId="38" fontId="74" fillId="9" borderId="42" xfId="2" applyFont="1" applyFill="1" applyBorder="1" applyAlignment="1" applyProtection="1">
      <alignment horizontal="center" vertical="center" shrinkToFit="1"/>
    </xf>
    <xf numFmtId="0" fontId="2" fillId="6" borderId="42" xfId="14" applyFill="1" applyBorder="1" applyAlignment="1">
      <alignment horizontal="center" vertical="center"/>
    </xf>
    <xf numFmtId="0" fontId="35" fillId="0" borderId="45" xfId="0" applyFont="1" applyBorder="1" applyAlignment="1">
      <alignment horizontal="left" vertical="top" wrapText="1"/>
    </xf>
    <xf numFmtId="0" fontId="35" fillId="0" borderId="42" xfId="0" applyFont="1" applyBorder="1" applyAlignment="1">
      <alignment horizontal="left" vertical="top" wrapText="1"/>
    </xf>
    <xf numFmtId="193" fontId="23" fillId="5" borderId="43" xfId="0" applyNumberFormat="1" applyFont="1" applyFill="1" applyBorder="1" applyAlignment="1">
      <alignment horizontal="center" vertical="center" shrinkToFit="1"/>
    </xf>
    <xf numFmtId="193" fontId="23" fillId="5" borderId="44" xfId="0" applyNumberFormat="1" applyFont="1" applyFill="1" applyBorder="1" applyAlignment="1">
      <alignment horizontal="center" vertical="center" shrinkToFit="1"/>
    </xf>
    <xf numFmtId="193" fontId="23" fillId="5" borderId="45" xfId="0" applyNumberFormat="1" applyFont="1" applyFill="1" applyBorder="1" applyAlignment="1">
      <alignment horizontal="center" vertical="center" shrinkToFit="1"/>
    </xf>
    <xf numFmtId="0" fontId="9" fillId="7" borderId="43" xfId="14" applyFont="1" applyFill="1" applyBorder="1" applyAlignment="1">
      <alignment horizontal="center" vertical="center"/>
    </xf>
    <xf numFmtId="0" fontId="9" fillId="7" borderId="44" xfId="14" applyFont="1" applyFill="1" applyBorder="1" applyAlignment="1">
      <alignment horizontal="center" vertical="center"/>
    </xf>
    <xf numFmtId="0" fontId="9" fillId="7" borderId="45" xfId="14" applyFont="1" applyFill="1" applyBorder="1" applyAlignment="1">
      <alignment horizontal="center" vertical="center"/>
    </xf>
    <xf numFmtId="0" fontId="16" fillId="6" borderId="43" xfId="0" applyFont="1" applyFill="1" applyBorder="1" applyAlignment="1">
      <alignment horizontal="left" vertical="center" wrapText="1"/>
    </xf>
    <xf numFmtId="0" fontId="16" fillId="6" borderId="44" xfId="0" applyFont="1" applyFill="1" applyBorder="1" applyAlignment="1">
      <alignment horizontal="left" vertical="center" wrapText="1"/>
    </xf>
    <xf numFmtId="0" fontId="16" fillId="6" borderId="45" xfId="0" applyFont="1" applyFill="1" applyBorder="1" applyAlignment="1">
      <alignment horizontal="left" vertical="center" wrapText="1"/>
    </xf>
    <xf numFmtId="38" fontId="75" fillId="5" borderId="42" xfId="2" applyFont="1" applyFill="1" applyBorder="1" applyAlignment="1" applyProtection="1">
      <alignment horizontal="center" vertical="center" shrinkToFit="1"/>
    </xf>
    <xf numFmtId="0" fontId="8" fillId="0" borderId="0" xfId="14" applyFont="1" applyAlignment="1">
      <alignment vertical="center"/>
    </xf>
    <xf numFmtId="0" fontId="8" fillId="6" borderId="0" xfId="14" applyFont="1" applyFill="1" applyAlignment="1">
      <alignment horizontal="center" vertical="center"/>
    </xf>
    <xf numFmtId="0" fontId="23" fillId="0" borderId="45" xfId="0" applyFont="1" applyBorder="1" applyAlignment="1">
      <alignment horizontal="left" vertical="top" wrapText="1"/>
    </xf>
    <xf numFmtId="0" fontId="23" fillId="0" borderId="42" xfId="0" applyFont="1" applyBorder="1" applyAlignment="1">
      <alignment horizontal="left" vertical="top" wrapText="1"/>
    </xf>
    <xf numFmtId="0" fontId="35" fillId="0" borderId="46" xfId="0" applyFont="1" applyBorder="1" applyAlignment="1">
      <alignment horizontal="left" vertical="center" wrapText="1"/>
    </xf>
    <xf numFmtId="0" fontId="35" fillId="0" borderId="47" xfId="0" applyFont="1" applyBorder="1" applyAlignment="1">
      <alignment horizontal="left" vertical="center" wrapText="1"/>
    </xf>
    <xf numFmtId="0" fontId="35" fillId="0" borderId="9" xfId="0" applyFont="1" applyBorder="1" applyAlignment="1">
      <alignment horizontal="left" vertical="center" wrapText="1"/>
    </xf>
    <xf numFmtId="0" fontId="16" fillId="0" borderId="47" xfId="0" applyFont="1" applyBorder="1" applyAlignment="1">
      <alignment horizontal="left" vertical="center" wrapText="1"/>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9" fillId="7" borderId="7" xfId="14" applyFont="1" applyFill="1" applyBorder="1" applyAlignment="1">
      <alignment horizontal="center" vertical="center"/>
    </xf>
    <xf numFmtId="0" fontId="35" fillId="7" borderId="42" xfId="0" applyFont="1" applyFill="1" applyBorder="1" applyAlignment="1">
      <alignment horizontal="center" vertical="center"/>
    </xf>
    <xf numFmtId="0" fontId="35" fillId="7" borderId="43" xfId="0" applyFont="1" applyFill="1" applyBorder="1" applyAlignment="1">
      <alignment horizontal="center" vertical="center" wrapText="1"/>
    </xf>
    <xf numFmtId="0" fontId="0" fillId="0" borderId="45" xfId="0" applyBorder="1" applyAlignment="1">
      <alignment horizontal="center" vertical="center"/>
    </xf>
    <xf numFmtId="0" fontId="23" fillId="7" borderId="43" xfId="0" applyFont="1" applyFill="1" applyBorder="1" applyAlignment="1">
      <alignment horizontal="center" vertical="center" wrapText="1"/>
    </xf>
    <xf numFmtId="0" fontId="48" fillId="0" borderId="45" xfId="0" applyFont="1" applyBorder="1" applyAlignment="1">
      <alignment horizontal="center" vertical="center"/>
    </xf>
    <xf numFmtId="0" fontId="23" fillId="7" borderId="45" xfId="0" applyFont="1" applyFill="1" applyBorder="1" applyAlignment="1">
      <alignment horizontal="center" vertical="center"/>
    </xf>
    <xf numFmtId="0" fontId="0" fillId="0" borderId="44" xfId="0" applyBorder="1" applyAlignment="1">
      <alignment horizontal="center" vertical="center"/>
    </xf>
    <xf numFmtId="0" fontId="9" fillId="7" borderId="6" xfId="0" applyFont="1" applyFill="1" applyBorder="1" applyAlignment="1">
      <alignment horizontal="center" vertical="center" wrapText="1"/>
    </xf>
    <xf numFmtId="0" fontId="9" fillId="7" borderId="6" xfId="0" applyFont="1" applyFill="1" applyBorder="1" applyAlignment="1">
      <alignment horizontal="center" vertical="center"/>
    </xf>
    <xf numFmtId="0" fontId="9" fillId="7" borderId="46" xfId="0" applyFont="1" applyFill="1" applyBorder="1" applyAlignment="1">
      <alignment horizontal="center" vertical="center"/>
    </xf>
    <xf numFmtId="0" fontId="9" fillId="7" borderId="12" xfId="0" applyFont="1" applyFill="1" applyBorder="1" applyAlignment="1">
      <alignment horizontal="center" vertical="center"/>
    </xf>
    <xf numFmtId="0" fontId="9" fillId="7" borderId="13" xfId="0" applyFont="1" applyFill="1" applyBorder="1" applyAlignment="1">
      <alignment horizontal="center" vertical="center"/>
    </xf>
    <xf numFmtId="38" fontId="76" fillId="5" borderId="43" xfId="2" applyFont="1" applyFill="1" applyBorder="1" applyAlignment="1" applyProtection="1">
      <alignment horizontal="center" vertical="center" shrinkToFit="1"/>
    </xf>
    <xf numFmtId="0" fontId="16" fillId="0" borderId="45" xfId="0" applyFont="1" applyBorder="1" applyAlignment="1">
      <alignment horizontal="center" vertical="center" shrinkToFit="1"/>
    </xf>
    <xf numFmtId="38" fontId="76" fillId="5" borderId="76" xfId="2" applyFont="1" applyFill="1" applyBorder="1" applyAlignment="1" applyProtection="1">
      <alignment horizontal="center" vertical="center" shrinkToFit="1"/>
    </xf>
    <xf numFmtId="0" fontId="16" fillId="0" borderId="77" xfId="0" applyFont="1" applyBorder="1" applyAlignment="1">
      <alignment horizontal="center" vertical="center" shrinkToFit="1"/>
    </xf>
    <xf numFmtId="0" fontId="76" fillId="5" borderId="76" xfId="0" applyFont="1" applyFill="1" applyBorder="1" applyAlignment="1">
      <alignment horizontal="center" vertical="center" shrinkToFit="1"/>
    </xf>
    <xf numFmtId="38" fontId="29" fillId="5" borderId="43" xfId="2" applyFont="1" applyFill="1" applyBorder="1" applyAlignment="1" applyProtection="1">
      <alignment horizontal="center" vertical="center" shrinkToFit="1"/>
    </xf>
    <xf numFmtId="38" fontId="29" fillId="5" borderId="45" xfId="2" applyFont="1" applyFill="1" applyBorder="1" applyAlignment="1" applyProtection="1">
      <alignment horizontal="center" vertical="center" shrinkToFit="1"/>
    </xf>
    <xf numFmtId="0" fontId="38" fillId="0" borderId="0" xfId="0" applyFont="1" applyAlignment="1">
      <alignment horizontal="left" vertical="center" wrapText="1"/>
    </xf>
    <xf numFmtId="0" fontId="35" fillId="7" borderId="47" xfId="0" applyFont="1" applyFill="1" applyBorder="1" applyAlignment="1">
      <alignment horizontal="center" vertical="center"/>
    </xf>
    <xf numFmtId="3" fontId="73" fillId="5" borderId="47" xfId="0" applyNumberFormat="1" applyFont="1" applyFill="1" applyBorder="1" applyAlignment="1">
      <alignment horizontal="center" vertical="center" shrinkToFit="1"/>
    </xf>
    <xf numFmtId="3" fontId="73" fillId="5" borderId="9" xfId="0" applyNumberFormat="1" applyFont="1" applyFill="1" applyBorder="1" applyAlignment="1">
      <alignment horizontal="center" vertical="center" shrinkToFit="1"/>
    </xf>
    <xf numFmtId="3" fontId="73" fillId="5" borderId="7" xfId="0" applyNumberFormat="1" applyFont="1" applyFill="1" applyBorder="1" applyAlignment="1">
      <alignment horizontal="center" vertical="center" shrinkToFit="1"/>
    </xf>
    <xf numFmtId="3" fontId="73" fillId="5" borderId="11" xfId="0" applyNumberFormat="1" applyFont="1" applyFill="1" applyBorder="1" applyAlignment="1">
      <alignment horizontal="center" vertical="center" shrinkToFit="1"/>
    </xf>
    <xf numFmtId="3" fontId="73" fillId="5" borderId="3" xfId="0" applyNumberFormat="1" applyFont="1" applyFill="1" applyBorder="1" applyAlignment="1">
      <alignment horizontal="center" vertical="center" shrinkToFit="1"/>
    </xf>
    <xf numFmtId="3" fontId="73" fillId="5" borderId="5" xfId="0" applyNumberFormat="1" applyFont="1" applyFill="1" applyBorder="1" applyAlignment="1">
      <alignment horizontal="center" vertical="center" shrinkToFit="1"/>
    </xf>
    <xf numFmtId="0" fontId="38" fillId="0" borderId="0" xfId="0" applyFont="1" applyAlignment="1">
      <alignment horizontal="left" vertical="top" wrapText="1"/>
    </xf>
    <xf numFmtId="0" fontId="20" fillId="5" borderId="47" xfId="14" applyFont="1" applyFill="1" applyBorder="1" applyAlignment="1">
      <alignment horizontal="center" vertical="top"/>
    </xf>
    <xf numFmtId="0" fontId="50" fillId="5" borderId="47" xfId="14" applyFont="1" applyFill="1" applyBorder="1" applyAlignment="1">
      <alignment horizontal="center" vertical="top"/>
    </xf>
    <xf numFmtId="0" fontId="40" fillId="3" borderId="47" xfId="0" applyFont="1" applyFill="1" applyBorder="1" applyAlignment="1">
      <alignment horizontal="left" vertical="top"/>
    </xf>
    <xf numFmtId="0" fontId="8" fillId="5" borderId="47" xfId="14" applyFont="1" applyFill="1" applyBorder="1" applyAlignment="1">
      <alignment horizontal="center" vertical="top"/>
    </xf>
    <xf numFmtId="0" fontId="40" fillId="5" borderId="47" xfId="14" applyFont="1" applyFill="1" applyBorder="1" applyAlignment="1">
      <alignment horizontal="center" vertical="top"/>
    </xf>
    <xf numFmtId="0" fontId="20" fillId="5" borderId="3" xfId="14" applyFont="1" applyFill="1" applyBorder="1" applyAlignment="1">
      <alignment horizontal="center" vertical="center"/>
    </xf>
    <xf numFmtId="0" fontId="50" fillId="5" borderId="3" xfId="14" applyFont="1" applyFill="1" applyBorder="1" applyAlignment="1">
      <alignment horizontal="center" vertical="center"/>
    </xf>
    <xf numFmtId="0" fontId="40" fillId="3" borderId="3" xfId="0" applyFont="1" applyFill="1" applyBorder="1" applyAlignment="1">
      <alignment horizontal="left" vertical="top"/>
    </xf>
    <xf numFmtId="0" fontId="20" fillId="5" borderId="7" xfId="14" applyFont="1" applyFill="1" applyBorder="1" applyAlignment="1">
      <alignment horizontal="center" vertical="center"/>
    </xf>
    <xf numFmtId="0" fontId="50" fillId="5" borderId="7" xfId="14" applyFont="1" applyFill="1" applyBorder="1" applyAlignment="1">
      <alignment horizontal="center" vertical="center"/>
    </xf>
    <xf numFmtId="0" fontId="40" fillId="3" borderId="7" xfId="0" applyFont="1" applyFill="1" applyBorder="1" applyAlignment="1">
      <alignment horizontal="left" vertical="top"/>
    </xf>
    <xf numFmtId="0" fontId="44" fillId="9" borderId="9" xfId="0" applyFont="1" applyFill="1" applyBorder="1" applyAlignment="1">
      <alignment horizontal="left" vertical="top" wrapText="1"/>
    </xf>
    <xf numFmtId="0" fontId="44" fillId="9" borderId="6" xfId="0" applyFont="1" applyFill="1" applyBorder="1" applyAlignment="1">
      <alignment horizontal="left" vertical="top" wrapText="1"/>
    </xf>
    <xf numFmtId="0" fontId="44" fillId="9" borderId="46" xfId="0" applyFont="1" applyFill="1" applyBorder="1" applyAlignment="1">
      <alignment horizontal="left" vertical="top" wrapText="1"/>
    </xf>
    <xf numFmtId="0" fontId="16" fillId="9" borderId="11" xfId="0" applyFont="1" applyFill="1" applyBorder="1" applyAlignment="1">
      <alignment horizontal="left" vertical="top" wrapText="1"/>
    </xf>
    <xf numFmtId="0" fontId="16" fillId="9" borderId="0" xfId="0" applyFont="1" applyFill="1" applyAlignment="1">
      <alignment horizontal="left" vertical="top" wrapText="1"/>
    </xf>
    <xf numFmtId="0" fontId="16" fillId="9" borderId="8" xfId="0" applyFont="1" applyFill="1" applyBorder="1" applyAlignment="1">
      <alignment horizontal="left" vertical="top" wrapText="1"/>
    </xf>
    <xf numFmtId="0" fontId="16" fillId="9" borderId="5" xfId="0" applyFont="1" applyFill="1" applyBorder="1" applyAlignment="1">
      <alignment horizontal="left" vertical="top" wrapText="1"/>
    </xf>
    <xf numFmtId="0" fontId="16" fillId="9" borderId="12" xfId="0" applyFont="1" applyFill="1" applyBorder="1" applyAlignment="1">
      <alignment horizontal="left" vertical="top" wrapText="1"/>
    </xf>
    <xf numFmtId="0" fontId="16" fillId="9" borderId="13" xfId="0" applyFont="1" applyFill="1" applyBorder="1" applyAlignment="1">
      <alignment horizontal="left" vertical="top" wrapText="1"/>
    </xf>
    <xf numFmtId="0" fontId="40" fillId="3" borderId="5" xfId="0" applyFont="1" applyFill="1" applyBorder="1" applyAlignment="1">
      <alignment horizontal="center" vertical="top" wrapText="1"/>
    </xf>
    <xf numFmtId="0" fontId="0" fillId="3" borderId="12" xfId="0" applyFill="1" applyBorder="1" applyAlignment="1">
      <alignment horizontal="center" vertical="top"/>
    </xf>
    <xf numFmtId="0" fontId="0" fillId="3" borderId="13" xfId="0" applyFill="1" applyBorder="1" applyAlignment="1">
      <alignment horizontal="center" vertical="top"/>
    </xf>
    <xf numFmtId="0" fontId="41" fillId="3" borderId="47" xfId="0" applyFont="1" applyFill="1" applyBorder="1" applyAlignment="1">
      <alignment horizontal="left" vertical="top"/>
    </xf>
    <xf numFmtId="0" fontId="9" fillId="7" borderId="42" xfId="14" applyFont="1" applyFill="1" applyBorder="1" applyAlignment="1">
      <alignment horizontal="center" vertical="center" wrapText="1"/>
    </xf>
    <xf numFmtId="0" fontId="9" fillId="7" borderId="42" xfId="14" applyFont="1" applyFill="1" applyBorder="1" applyAlignment="1">
      <alignment horizontal="center" vertical="center"/>
    </xf>
    <xf numFmtId="0" fontId="35" fillId="7" borderId="47" xfId="0" applyFont="1" applyFill="1" applyBorder="1" applyAlignment="1">
      <alignment horizontal="center" vertical="top"/>
    </xf>
    <xf numFmtId="192" fontId="9" fillId="6" borderId="5" xfId="2" applyNumberFormat="1" applyFont="1" applyFill="1" applyBorder="1" applyAlignment="1" applyProtection="1">
      <alignment horizontal="right" vertical="center" wrapText="1"/>
    </xf>
    <xf numFmtId="192" fontId="0" fillId="0" borderId="12" xfId="2" applyNumberFormat="1" applyFont="1" applyBorder="1" applyAlignment="1" applyProtection="1">
      <alignment horizontal="right" vertical="center" wrapText="1"/>
    </xf>
    <xf numFmtId="192" fontId="0" fillId="0" borderId="13" xfId="2" applyNumberFormat="1" applyFont="1" applyBorder="1" applyAlignment="1" applyProtection="1">
      <alignment horizontal="right" vertical="center" wrapText="1"/>
    </xf>
    <xf numFmtId="0" fontId="9" fillId="3" borderId="9" xfId="0" applyFont="1" applyFill="1" applyBorder="1" applyAlignment="1">
      <alignment horizontal="right" vertical="center" wrapText="1"/>
    </xf>
    <xf numFmtId="0" fontId="0" fillId="3" borderId="6" xfId="0" applyFill="1" applyBorder="1" applyAlignment="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0" fillId="5" borderId="47" xfId="14" applyFont="1" applyFill="1" applyBorder="1" applyAlignment="1">
      <alignment horizontal="center" vertical="center"/>
    </xf>
    <xf numFmtId="0" fontId="50" fillId="5" borderId="47" xfId="14" applyFont="1" applyFill="1" applyBorder="1" applyAlignment="1">
      <alignment horizontal="center" vertical="center"/>
    </xf>
    <xf numFmtId="0" fontId="40" fillId="3" borderId="47" xfId="0" applyFont="1" applyFill="1" applyBorder="1" applyAlignment="1">
      <alignment horizontal="left" vertical="top" wrapText="1"/>
    </xf>
    <xf numFmtId="0" fontId="41" fillId="3" borderId="7" xfId="0" applyFont="1" applyFill="1" applyBorder="1" applyAlignment="1">
      <alignment horizontal="left" vertical="top"/>
    </xf>
    <xf numFmtId="0" fontId="41" fillId="3" borderId="5" xfId="0" applyFont="1" applyFill="1" applyBorder="1" applyAlignment="1">
      <alignment horizontal="center" vertical="top" wrapText="1"/>
    </xf>
    <xf numFmtId="0" fontId="41" fillId="3" borderId="11" xfId="0" applyFont="1" applyFill="1" applyBorder="1" applyAlignment="1">
      <alignment horizontal="center" vertical="top" wrapText="1"/>
    </xf>
    <xf numFmtId="0" fontId="0" fillId="0" borderId="0" xfId="0" applyAlignment="1">
      <alignment horizontal="center" vertical="top"/>
    </xf>
    <xf numFmtId="0" fontId="0" fillId="0" borderId="8" xfId="0" applyBorder="1" applyAlignment="1">
      <alignment horizontal="center" vertical="top"/>
    </xf>
    <xf numFmtId="0" fontId="44" fillId="9" borderId="43" xfId="0" applyFont="1" applyFill="1" applyBorder="1" applyAlignment="1">
      <alignment horizontal="left" vertical="top" wrapText="1"/>
    </xf>
    <xf numFmtId="0" fontId="44" fillId="9" borderId="44" xfId="0" applyFont="1" applyFill="1" applyBorder="1" applyAlignment="1">
      <alignment horizontal="left" vertical="top" wrapText="1"/>
    </xf>
    <xf numFmtId="0" fontId="44" fillId="9" borderId="45" xfId="0" applyFont="1" applyFill="1" applyBorder="1" applyAlignment="1">
      <alignment horizontal="left" vertical="top" wrapText="1"/>
    </xf>
    <xf numFmtId="0" fontId="0" fillId="0" borderId="12" xfId="0" applyBorder="1" applyAlignment="1">
      <alignment horizontal="center" vertical="top"/>
    </xf>
    <xf numFmtId="0" fontId="0" fillId="0" borderId="13" xfId="0" applyBorder="1" applyAlignment="1">
      <alignment horizontal="center" vertical="top"/>
    </xf>
    <xf numFmtId="0" fontId="41" fillId="3" borderId="3" xfId="0" applyFont="1" applyFill="1" applyBorder="1" applyAlignment="1">
      <alignment horizontal="left" vertical="top"/>
    </xf>
    <xf numFmtId="0" fontId="35" fillId="7" borderId="42" xfId="0" applyFont="1" applyFill="1" applyBorder="1" applyAlignment="1">
      <alignment horizontal="left" vertical="center"/>
    </xf>
    <xf numFmtId="0" fontId="35" fillId="7" borderId="43" xfId="0" applyFont="1" applyFill="1" applyBorder="1" applyAlignment="1">
      <alignment horizontal="left" vertical="center"/>
    </xf>
    <xf numFmtId="192" fontId="16" fillId="9" borderId="42" xfId="0" applyNumberFormat="1" applyFont="1" applyFill="1" applyBorder="1" applyAlignment="1">
      <alignment horizontal="center" vertical="center" wrapText="1"/>
    </xf>
    <xf numFmtId="192" fontId="16" fillId="9" borderId="45" xfId="0" applyNumberFormat="1" applyFont="1" applyFill="1" applyBorder="1" applyAlignment="1">
      <alignment horizontal="center" vertical="center" wrapText="1"/>
    </xf>
    <xf numFmtId="0" fontId="16" fillId="9" borderId="6" xfId="0" applyFont="1" applyFill="1" applyBorder="1" applyAlignment="1">
      <alignment horizontal="left" vertical="top" wrapText="1"/>
    </xf>
    <xf numFmtId="0" fontId="16" fillId="9" borderId="46" xfId="0" applyFont="1" applyFill="1" applyBorder="1" applyAlignment="1">
      <alignment horizontal="left" vertical="top" wrapText="1"/>
    </xf>
    <xf numFmtId="0" fontId="40" fillId="7" borderId="42" xfId="14" applyFont="1" applyFill="1" applyBorder="1" applyAlignment="1">
      <alignment horizontal="center" vertical="center"/>
    </xf>
    <xf numFmtId="0" fontId="41" fillId="7" borderId="42" xfId="0" applyFont="1" applyFill="1" applyBorder="1" applyAlignment="1">
      <alignment horizontal="center" vertical="center"/>
    </xf>
    <xf numFmtId="180" fontId="9" fillId="5" borderId="42" xfId="14" applyNumberFormat="1" applyFont="1" applyFill="1" applyBorder="1" applyAlignment="1">
      <alignment horizontal="center" vertical="center"/>
    </xf>
    <xf numFmtId="0" fontId="35" fillId="0" borderId="42" xfId="0" applyFont="1" applyBorder="1" applyAlignment="1">
      <alignment horizontal="left" vertical="center"/>
    </xf>
    <xf numFmtId="0" fontId="16" fillId="6" borderId="0" xfId="0" applyFont="1" applyFill="1" applyAlignment="1">
      <alignment horizontal="center" vertical="center"/>
    </xf>
    <xf numFmtId="0" fontId="35" fillId="0" borderId="43" xfId="0" applyFont="1" applyBorder="1" applyAlignment="1">
      <alignment horizontal="left" vertical="top" wrapText="1"/>
    </xf>
    <xf numFmtId="0" fontId="16" fillId="9" borderId="42" xfId="0" applyFont="1" applyFill="1" applyBorder="1" applyAlignment="1">
      <alignment horizontal="center" vertical="center"/>
    </xf>
    <xf numFmtId="0" fontId="20" fillId="0" borderId="6" xfId="14" applyFont="1" applyBorder="1" applyAlignment="1">
      <alignment horizontal="left" vertical="top" wrapText="1"/>
    </xf>
    <xf numFmtId="0" fontId="48" fillId="0" borderId="6" xfId="0" applyFont="1" applyBorder="1" applyAlignment="1">
      <alignment horizontal="left" vertical="top"/>
    </xf>
    <xf numFmtId="0" fontId="9" fillId="7" borderId="42" xfId="14" applyFont="1" applyFill="1" applyBorder="1" applyAlignment="1">
      <alignment horizontal="center" vertical="center" textRotation="255"/>
    </xf>
    <xf numFmtId="0" fontId="35" fillId="7" borderId="43" xfId="0" applyFont="1" applyFill="1" applyBorder="1" applyAlignment="1">
      <alignment horizontal="center" vertical="center"/>
    </xf>
    <xf numFmtId="0" fontId="8" fillId="6" borderId="71" xfId="14" applyFont="1" applyFill="1" applyBorder="1" applyAlignment="1">
      <alignment horizontal="center" vertical="center" wrapText="1"/>
    </xf>
    <xf numFmtId="0" fontId="2" fillId="6" borderId="72" xfId="0" applyFont="1" applyFill="1" applyBorder="1" applyAlignment="1">
      <alignment horizontal="center" vertical="center" wrapText="1"/>
    </xf>
    <xf numFmtId="0" fontId="2" fillId="6" borderId="9" xfId="14" applyFill="1" applyBorder="1" applyAlignment="1">
      <alignment horizontal="center" vertical="center"/>
    </xf>
    <xf numFmtId="0" fontId="2" fillId="6" borderId="46" xfId="14" applyFill="1" applyBorder="1" applyAlignment="1">
      <alignment horizontal="center" vertical="center"/>
    </xf>
    <xf numFmtId="0" fontId="2" fillId="6" borderId="5" xfId="14" applyFill="1" applyBorder="1" applyAlignment="1">
      <alignment horizontal="center" vertical="center"/>
    </xf>
    <xf numFmtId="0" fontId="2" fillId="6" borderId="13" xfId="14" applyFill="1" applyBorder="1" applyAlignment="1">
      <alignment horizontal="center" vertical="center"/>
    </xf>
    <xf numFmtId="0" fontId="74" fillId="9" borderId="3" xfId="0" applyFont="1" applyFill="1" applyBorder="1" applyAlignment="1">
      <alignment horizontal="left" vertical="top" wrapText="1"/>
    </xf>
    <xf numFmtId="0" fontId="35" fillId="9" borderId="3" xfId="0" applyFont="1" applyFill="1" applyBorder="1" applyAlignment="1">
      <alignment horizontal="left" vertical="top" wrapText="1"/>
    </xf>
    <xf numFmtId="0" fontId="35" fillId="9" borderId="5" xfId="0" applyFont="1" applyFill="1" applyBorder="1" applyAlignment="1">
      <alignment horizontal="left" vertical="top" wrapText="1"/>
    </xf>
    <xf numFmtId="0" fontId="16" fillId="9" borderId="3" xfId="0" applyFont="1" applyFill="1" applyBorder="1" applyAlignment="1">
      <alignment horizontal="left" vertical="center" wrapText="1"/>
    </xf>
    <xf numFmtId="0" fontId="35" fillId="0" borderId="45" xfId="0" applyFont="1" applyBorder="1" applyAlignment="1">
      <alignment horizontal="left" vertical="center" wrapText="1"/>
    </xf>
    <xf numFmtId="0" fontId="35" fillId="0" borderId="42" xfId="0" applyFont="1" applyBorder="1" applyAlignment="1">
      <alignment horizontal="left" vertical="center" wrapText="1"/>
    </xf>
    <xf numFmtId="0" fontId="35" fillId="0" borderId="43" xfId="0" applyFont="1" applyBorder="1" applyAlignment="1">
      <alignment horizontal="left" vertical="center" wrapText="1"/>
    </xf>
    <xf numFmtId="0" fontId="16" fillId="9" borderId="42" xfId="0" applyFont="1" applyFill="1" applyBorder="1" applyAlignment="1">
      <alignment horizontal="left" vertical="center" wrapText="1"/>
    </xf>
    <xf numFmtId="0" fontId="35" fillId="0" borderId="6" xfId="0" applyFont="1" applyBorder="1" applyAlignment="1">
      <alignment horizontal="left" vertical="center"/>
    </xf>
    <xf numFmtId="0" fontId="35" fillId="0" borderId="46" xfId="0" applyFont="1" applyBorder="1" applyAlignment="1">
      <alignment horizontal="left" vertical="center"/>
    </xf>
    <xf numFmtId="0" fontId="35" fillId="0" borderId="44" xfId="0" applyFont="1" applyBorder="1" applyAlignment="1">
      <alignment horizontal="left" vertical="center"/>
    </xf>
    <xf numFmtId="0" fontId="35" fillId="0" borderId="45" xfId="0" applyFont="1" applyBorder="1" applyAlignment="1">
      <alignment horizontal="left" vertical="center"/>
    </xf>
    <xf numFmtId="0" fontId="35" fillId="0" borderId="44" xfId="0" applyFont="1" applyBorder="1" applyAlignment="1">
      <alignment horizontal="left" vertical="center" wrapText="1"/>
    </xf>
    <xf numFmtId="0" fontId="90" fillId="9" borderId="12" xfId="0" applyFont="1" applyFill="1" applyBorder="1" applyAlignment="1">
      <alignment horizontal="left" vertical="center" wrapText="1"/>
    </xf>
    <xf numFmtId="0" fontId="35" fillId="9" borderId="12" xfId="0" applyFont="1" applyFill="1" applyBorder="1" applyAlignment="1">
      <alignment horizontal="left" vertical="center"/>
    </xf>
    <xf numFmtId="0" fontId="35" fillId="9" borderId="13" xfId="0" applyFont="1" applyFill="1" applyBorder="1" applyAlignment="1">
      <alignment horizontal="left" vertical="center"/>
    </xf>
    <xf numFmtId="0" fontId="35" fillId="7" borderId="44" xfId="0" applyFont="1" applyFill="1" applyBorder="1" applyAlignment="1">
      <alignment horizontal="center" vertical="center"/>
    </xf>
    <xf numFmtId="0" fontId="35" fillId="7" borderId="45" xfId="0" applyFont="1" applyFill="1" applyBorder="1" applyAlignment="1">
      <alignment horizontal="center" vertical="center"/>
    </xf>
    <xf numFmtId="3" fontId="73" fillId="0" borderId="43" xfId="0" applyNumberFormat="1" applyFont="1" applyBorder="1" applyAlignment="1">
      <alignment horizontal="center" vertical="center" shrinkToFit="1"/>
    </xf>
    <xf numFmtId="3" fontId="73" fillId="0" borderId="44" xfId="0" applyNumberFormat="1" applyFont="1" applyBorder="1" applyAlignment="1">
      <alignment horizontal="center" vertical="center" shrinkToFit="1"/>
    </xf>
    <xf numFmtId="0" fontId="73" fillId="0" borderId="45" xfId="0" applyFont="1" applyBorder="1" applyAlignment="1">
      <alignment horizontal="center" vertical="center" shrinkToFit="1"/>
    </xf>
    <xf numFmtId="38" fontId="29" fillId="5" borderId="43" xfId="0" applyNumberFormat="1" applyFont="1" applyFill="1" applyBorder="1" applyAlignment="1">
      <alignment horizontal="center" vertical="center" shrinkToFit="1"/>
    </xf>
    <xf numFmtId="0" fontId="29" fillId="5" borderId="44" xfId="0" applyFont="1" applyFill="1" applyBorder="1" applyAlignment="1">
      <alignment horizontal="center" vertical="center" shrinkToFit="1"/>
    </xf>
    <xf numFmtId="0" fontId="29" fillId="5" borderId="45" xfId="0" applyFont="1" applyFill="1" applyBorder="1" applyAlignment="1">
      <alignment horizontal="center" vertical="center" shrinkToFit="1"/>
    </xf>
    <xf numFmtId="0" fontId="9" fillId="7" borderId="9" xfId="14" applyFont="1" applyFill="1" applyBorder="1" applyAlignment="1">
      <alignment horizontal="center" vertical="center" wrapText="1"/>
    </xf>
    <xf numFmtId="0" fontId="9" fillId="7" borderId="46" xfId="14"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6" xfId="0" applyFont="1" applyFill="1" applyBorder="1" applyAlignment="1">
      <alignment horizontal="center" vertical="center" wrapText="1"/>
    </xf>
    <xf numFmtId="0" fontId="35" fillId="7" borderId="9" xfId="0" applyFont="1" applyFill="1" applyBorder="1" applyAlignment="1">
      <alignment horizontal="center" vertical="center"/>
    </xf>
    <xf numFmtId="0" fontId="35" fillId="7" borderId="6" xfId="0" applyFont="1" applyFill="1" applyBorder="1" applyAlignment="1">
      <alignment horizontal="center" vertical="center"/>
    </xf>
    <xf numFmtId="0" fontId="35" fillId="7" borderId="46" xfId="0" applyFont="1" applyFill="1" applyBorder="1" applyAlignment="1">
      <alignment horizontal="center" vertical="center"/>
    </xf>
    <xf numFmtId="38" fontId="29" fillId="5" borderId="44" xfId="2" applyFont="1" applyFill="1" applyBorder="1" applyAlignment="1" applyProtection="1">
      <alignment horizontal="center" vertical="center" shrinkToFit="1"/>
    </xf>
    <xf numFmtId="0" fontId="9" fillId="7" borderId="9" xfId="14" applyFont="1" applyFill="1" applyBorder="1" applyAlignment="1">
      <alignment horizontal="center" vertical="center"/>
    </xf>
    <xf numFmtId="0" fontId="9" fillId="7" borderId="6" xfId="14" applyFont="1" applyFill="1" applyBorder="1" applyAlignment="1">
      <alignment horizontal="center" vertical="center"/>
    </xf>
    <xf numFmtId="0" fontId="9" fillId="7" borderId="46" xfId="14" applyFont="1" applyFill="1" applyBorder="1" applyAlignment="1">
      <alignment horizontal="center" vertical="center"/>
    </xf>
    <xf numFmtId="0" fontId="35" fillId="7" borderId="6" xfId="0" applyFont="1" applyFill="1" applyBorder="1" applyAlignment="1">
      <alignment horizontal="center" vertical="center" wrapText="1"/>
    </xf>
    <xf numFmtId="0" fontId="35" fillId="7" borderId="11" xfId="0" applyFont="1" applyFill="1" applyBorder="1" applyAlignment="1">
      <alignment horizontal="center" vertical="center"/>
    </xf>
    <xf numFmtId="0" fontId="35" fillId="7" borderId="0" xfId="0" applyFont="1" applyFill="1" applyAlignment="1">
      <alignment horizontal="center" vertical="center"/>
    </xf>
    <xf numFmtId="0" fontId="35" fillId="7" borderId="8" xfId="0" applyFont="1" applyFill="1" applyBorder="1" applyAlignment="1">
      <alignment horizontal="center" vertical="center"/>
    </xf>
    <xf numFmtId="0" fontId="35" fillId="7" borderId="11" xfId="0" applyFont="1" applyFill="1" applyBorder="1" applyAlignment="1">
      <alignment horizontal="center" vertical="center" wrapText="1"/>
    </xf>
    <xf numFmtId="0" fontId="35" fillId="7" borderId="8" xfId="0" applyFont="1" applyFill="1" applyBorder="1" applyAlignment="1">
      <alignment horizontal="center" vertical="center" wrapText="1"/>
    </xf>
    <xf numFmtId="38" fontId="29" fillId="0" borderId="43" xfId="2" applyFont="1" applyFill="1" applyBorder="1" applyAlignment="1" applyProtection="1">
      <alignment horizontal="center" vertical="center" shrinkToFit="1"/>
    </xf>
    <xf numFmtId="38" fontId="29" fillId="0" borderId="44" xfId="2" applyFont="1" applyFill="1" applyBorder="1" applyAlignment="1" applyProtection="1">
      <alignment horizontal="center" vertical="center" shrinkToFit="1"/>
    </xf>
    <xf numFmtId="38" fontId="29" fillId="0" borderId="45" xfId="2" applyFont="1" applyFill="1" applyBorder="1" applyAlignment="1" applyProtection="1">
      <alignment horizontal="center" vertical="center" shrinkToFit="1"/>
    </xf>
    <xf numFmtId="38" fontId="29" fillId="9" borderId="43" xfId="2" applyFont="1" applyFill="1" applyBorder="1" applyAlignment="1" applyProtection="1">
      <alignment horizontal="center" vertical="center" shrinkToFit="1"/>
    </xf>
    <xf numFmtId="38" fontId="29" fillId="9" borderId="45" xfId="2" applyFont="1" applyFill="1" applyBorder="1" applyAlignment="1" applyProtection="1">
      <alignment horizontal="center" vertical="center" shrinkToFit="1"/>
    </xf>
    <xf numFmtId="38" fontId="29" fillId="9" borderId="44" xfId="2" applyFont="1" applyFill="1" applyBorder="1" applyAlignment="1" applyProtection="1">
      <alignment horizontal="center" vertical="center" shrinkToFit="1"/>
    </xf>
    <xf numFmtId="38" fontId="29" fillId="9" borderId="5" xfId="2" applyFont="1" applyFill="1" applyBorder="1" applyAlignment="1" applyProtection="1">
      <alignment horizontal="center" vertical="center" shrinkToFit="1"/>
    </xf>
    <xf numFmtId="38" fontId="29" fillId="9" borderId="13" xfId="2" applyFont="1" applyFill="1" applyBorder="1" applyAlignment="1" applyProtection="1">
      <alignment horizontal="center" vertical="center" shrinkToFit="1"/>
    </xf>
    <xf numFmtId="3" fontId="73" fillId="0" borderId="5" xfId="0" applyNumberFormat="1" applyFont="1" applyBorder="1" applyAlignment="1">
      <alignment horizontal="center" vertical="center" shrinkToFit="1"/>
    </xf>
    <xf numFmtId="3" fontId="73" fillId="0" borderId="12" xfId="0" applyNumberFormat="1" applyFont="1" applyBorder="1" applyAlignment="1">
      <alignment horizontal="center" vertical="center" shrinkToFit="1"/>
    </xf>
    <xf numFmtId="0" fontId="73" fillId="0" borderId="13" xfId="0" applyFont="1" applyBorder="1" applyAlignment="1">
      <alignment horizontal="center" vertical="center" shrinkToFit="1"/>
    </xf>
    <xf numFmtId="38" fontId="29" fillId="5" borderId="9" xfId="0" applyNumberFormat="1" applyFont="1" applyFill="1" applyBorder="1" applyAlignment="1">
      <alignment horizontal="center" vertical="center" shrinkToFit="1"/>
    </xf>
    <xf numFmtId="38" fontId="29" fillId="5" borderId="6" xfId="0" applyNumberFormat="1" applyFont="1" applyFill="1" applyBorder="1" applyAlignment="1">
      <alignment horizontal="center" vertical="center" shrinkToFit="1"/>
    </xf>
    <xf numFmtId="38" fontId="29" fillId="5" borderId="46" xfId="0" applyNumberFormat="1" applyFont="1" applyFill="1" applyBorder="1" applyAlignment="1">
      <alignment horizontal="center" vertical="center" shrinkToFit="1"/>
    </xf>
    <xf numFmtId="38" fontId="29" fillId="5" borderId="11" xfId="0" applyNumberFormat="1" applyFont="1" applyFill="1" applyBorder="1" applyAlignment="1">
      <alignment horizontal="center" vertical="center" shrinkToFit="1"/>
    </xf>
    <xf numFmtId="38" fontId="29" fillId="5" borderId="0" xfId="0" applyNumberFormat="1" applyFont="1" applyFill="1" applyAlignment="1">
      <alignment horizontal="center" vertical="center" shrinkToFit="1"/>
    </xf>
    <xf numFmtId="38" fontId="29" fillId="5" borderId="8" xfId="0" applyNumberFormat="1" applyFont="1" applyFill="1" applyBorder="1" applyAlignment="1">
      <alignment horizontal="center" vertical="center" shrinkToFit="1"/>
    </xf>
    <xf numFmtId="38" fontId="29" fillId="5" borderId="5" xfId="0" applyNumberFormat="1" applyFont="1" applyFill="1" applyBorder="1" applyAlignment="1">
      <alignment horizontal="center" vertical="center" shrinkToFit="1"/>
    </xf>
    <xf numFmtId="38" fontId="29" fillId="5" borderId="12" xfId="0" applyNumberFormat="1" applyFont="1" applyFill="1" applyBorder="1" applyAlignment="1">
      <alignment horizontal="center" vertical="center" shrinkToFit="1"/>
    </xf>
    <xf numFmtId="38" fontId="29" fillId="5" borderId="13" xfId="0" applyNumberFormat="1" applyFont="1" applyFill="1" applyBorder="1" applyAlignment="1">
      <alignment horizontal="center" vertical="center" shrinkToFit="1"/>
    </xf>
    <xf numFmtId="3" fontId="76" fillId="0" borderId="42" xfId="0" applyNumberFormat="1" applyFont="1" applyBorder="1" applyAlignment="1">
      <alignment horizontal="center" vertical="center" shrinkToFit="1"/>
    </xf>
    <xf numFmtId="0" fontId="76" fillId="0" borderId="42" xfId="0" applyFont="1" applyBorder="1" applyAlignment="1">
      <alignment horizontal="center" vertical="center" shrinkToFit="1"/>
    </xf>
    <xf numFmtId="38" fontId="76" fillId="5" borderId="42" xfId="2" applyFont="1" applyFill="1" applyBorder="1" applyAlignment="1" applyProtection="1">
      <alignment horizontal="center" vertical="center" shrinkToFit="1"/>
    </xf>
    <xf numFmtId="38" fontId="75" fillId="5" borderId="43" xfId="0" applyNumberFormat="1" applyFont="1" applyFill="1" applyBorder="1" applyAlignment="1">
      <alignment horizontal="center" vertical="center" shrinkToFit="1"/>
    </xf>
    <xf numFmtId="0" fontId="75" fillId="5" borderId="44" xfId="0" applyFont="1" applyFill="1" applyBorder="1" applyAlignment="1">
      <alignment horizontal="center" vertical="center" shrinkToFit="1"/>
    </xf>
    <xf numFmtId="0" fontId="75" fillId="5" borderId="45" xfId="0" applyFont="1" applyFill="1" applyBorder="1" applyAlignment="1">
      <alignment horizontal="center" vertical="center" shrinkToFit="1"/>
    </xf>
    <xf numFmtId="0" fontId="35" fillId="7" borderId="47" xfId="0" applyFont="1" applyFill="1" applyBorder="1" applyAlignment="1">
      <alignment horizontal="center" vertical="center" wrapText="1"/>
    </xf>
    <xf numFmtId="0" fontId="35" fillId="7" borderId="7" xfId="0" applyFont="1" applyFill="1" applyBorder="1" applyAlignment="1">
      <alignment horizontal="center" vertical="center" wrapText="1"/>
    </xf>
    <xf numFmtId="38" fontId="16" fillId="5" borderId="75" xfId="2" applyFont="1" applyFill="1" applyBorder="1" applyAlignment="1" applyProtection="1">
      <alignment horizontal="center" vertical="center" shrinkToFit="1"/>
    </xf>
    <xf numFmtId="38" fontId="75" fillId="5" borderId="43" xfId="2" applyFont="1" applyFill="1" applyBorder="1" applyAlignment="1" applyProtection="1">
      <alignment horizontal="center" vertical="center" shrinkToFit="1"/>
    </xf>
    <xf numFmtId="0" fontId="75" fillId="0" borderId="45" xfId="0" applyFont="1" applyBorder="1" applyAlignment="1">
      <alignment horizontal="center" vertical="center" shrinkToFit="1"/>
    </xf>
    <xf numFmtId="38" fontId="75" fillId="0" borderId="43" xfId="2" applyFont="1" applyFill="1" applyBorder="1" applyAlignment="1" applyProtection="1">
      <alignment horizontal="center" vertical="center" shrinkToFit="1"/>
    </xf>
    <xf numFmtId="38" fontId="75" fillId="0" borderId="44" xfId="2" applyFont="1" applyFill="1" applyBorder="1" applyAlignment="1" applyProtection="1">
      <alignment horizontal="center" vertical="center" shrinkToFit="1"/>
    </xf>
    <xf numFmtId="38" fontId="75" fillId="0" borderId="45" xfId="2" applyFont="1" applyFill="1" applyBorder="1" applyAlignment="1" applyProtection="1">
      <alignment horizontal="center" vertical="center" shrinkToFit="1"/>
    </xf>
    <xf numFmtId="0" fontId="75" fillId="0" borderId="44" xfId="0" applyFont="1" applyBorder="1" applyAlignment="1">
      <alignment horizontal="center" vertical="center" shrinkToFit="1"/>
    </xf>
    <xf numFmtId="0" fontId="16" fillId="0" borderId="44" xfId="0" applyFont="1" applyBorder="1" applyAlignment="1">
      <alignment horizontal="center" vertical="center" shrinkToFit="1"/>
    </xf>
    <xf numFmtId="38" fontId="76" fillId="5" borderId="9" xfId="0" applyNumberFormat="1" applyFont="1" applyFill="1" applyBorder="1" applyAlignment="1">
      <alignment horizontal="center" vertical="center" shrinkToFit="1"/>
    </xf>
    <xf numFmtId="38" fontId="76" fillId="5" borderId="6" xfId="0" applyNumberFormat="1" applyFont="1" applyFill="1" applyBorder="1" applyAlignment="1">
      <alignment horizontal="center" vertical="center" shrinkToFit="1"/>
    </xf>
    <xf numFmtId="38" fontId="76" fillId="5" borderId="46" xfId="0" applyNumberFormat="1" applyFont="1" applyFill="1" applyBorder="1" applyAlignment="1">
      <alignment horizontal="center" vertical="center" shrinkToFit="1"/>
    </xf>
    <xf numFmtId="38" fontId="76" fillId="5" borderId="5" xfId="0" applyNumberFormat="1" applyFont="1" applyFill="1" applyBorder="1" applyAlignment="1">
      <alignment horizontal="center" vertical="center" shrinkToFit="1"/>
    </xf>
    <xf numFmtId="38" fontId="76" fillId="5" borderId="12" xfId="0" applyNumberFormat="1" applyFont="1" applyFill="1" applyBorder="1" applyAlignment="1">
      <alignment horizontal="center" vertical="center" shrinkToFit="1"/>
    </xf>
    <xf numFmtId="38" fontId="76" fillId="5" borderId="13" xfId="0" applyNumberFormat="1" applyFont="1" applyFill="1" applyBorder="1" applyAlignment="1">
      <alignment horizontal="center" vertical="center" shrinkToFit="1"/>
    </xf>
    <xf numFmtId="0" fontId="38" fillId="0" borderId="42" xfId="0" applyFont="1" applyBorder="1" applyAlignment="1">
      <alignment horizontal="left" vertical="center"/>
    </xf>
    <xf numFmtId="38" fontId="76" fillId="0" borderId="43" xfId="2" applyFont="1" applyFill="1" applyBorder="1" applyAlignment="1" applyProtection="1">
      <alignment horizontal="center" vertical="center" shrinkToFit="1"/>
    </xf>
    <xf numFmtId="38" fontId="16" fillId="0" borderId="44" xfId="2" applyFont="1" applyFill="1" applyBorder="1" applyAlignment="1" applyProtection="1">
      <alignment horizontal="center" vertical="center" shrinkToFit="1"/>
    </xf>
    <xf numFmtId="38" fontId="16" fillId="0" borderId="45" xfId="2" applyFont="1" applyFill="1" applyBorder="1" applyAlignment="1" applyProtection="1">
      <alignment horizontal="center" vertical="center" shrinkToFit="1"/>
    </xf>
    <xf numFmtId="0" fontId="0" fillId="0" borderId="6" xfId="0" applyBorder="1" applyAlignment="1">
      <alignment horizontal="center" vertical="center"/>
    </xf>
    <xf numFmtId="0" fontId="0" fillId="0" borderId="46"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5" fillId="7" borderId="5" xfId="0" applyFont="1" applyFill="1" applyBorder="1" applyAlignment="1">
      <alignment horizontal="center" vertical="center"/>
    </xf>
    <xf numFmtId="0" fontId="35" fillId="7" borderId="12" xfId="0" applyFont="1" applyFill="1" applyBorder="1" applyAlignment="1">
      <alignment horizontal="center" vertical="center"/>
    </xf>
    <xf numFmtId="0" fontId="35" fillId="7" borderId="13" xfId="0" applyFont="1" applyFill="1" applyBorder="1" applyAlignment="1">
      <alignment horizontal="center" vertical="center"/>
    </xf>
    <xf numFmtId="0" fontId="35" fillId="7" borderId="42" xfId="0" applyFont="1" applyFill="1" applyBorder="1" applyAlignment="1">
      <alignment horizontal="center" vertical="center" wrapText="1"/>
    </xf>
    <xf numFmtId="0" fontId="9" fillId="7" borderId="43" xfId="14" applyFont="1" applyFill="1" applyBorder="1" applyAlignment="1">
      <alignment horizontal="center" vertical="center" wrapText="1"/>
    </xf>
    <xf numFmtId="0" fontId="14" fillId="6" borderId="42" xfId="0" applyFont="1" applyFill="1" applyBorder="1" applyAlignment="1">
      <alignment horizontal="left" vertical="center" wrapText="1"/>
    </xf>
    <xf numFmtId="0" fontId="14" fillId="9" borderId="42" xfId="14" applyFont="1" applyFill="1" applyBorder="1" applyAlignment="1">
      <alignment horizontal="center" vertical="center" wrapText="1"/>
    </xf>
    <xf numFmtId="0" fontId="14" fillId="9" borderId="42" xfId="0" applyFont="1" applyFill="1" applyBorder="1" applyAlignment="1">
      <alignment horizontal="center" vertical="center" wrapText="1"/>
    </xf>
    <xf numFmtId="0" fontId="36" fillId="7" borderId="42" xfId="14" applyFont="1" applyFill="1" applyBorder="1" applyAlignment="1">
      <alignment horizontal="center" vertical="center"/>
    </xf>
    <xf numFmtId="0" fontId="36" fillId="7" borderId="26" xfId="14" applyFont="1" applyFill="1" applyBorder="1" applyAlignment="1">
      <alignment horizontal="center" vertical="center"/>
    </xf>
    <xf numFmtId="0" fontId="36" fillId="7" borderId="42" xfId="0" applyFont="1" applyFill="1" applyBorder="1" applyAlignment="1">
      <alignment horizontal="center" vertical="center" wrapText="1"/>
    </xf>
    <xf numFmtId="0" fontId="36" fillId="7" borderId="59" xfId="0" applyFont="1" applyFill="1" applyBorder="1" applyAlignment="1">
      <alignment horizontal="center" vertical="center" wrapText="1"/>
    </xf>
    <xf numFmtId="0" fontId="36" fillId="7" borderId="26" xfId="0" applyFont="1" applyFill="1" applyBorder="1" applyAlignment="1">
      <alignment horizontal="center" vertical="center" wrapText="1"/>
    </xf>
    <xf numFmtId="0" fontId="36" fillId="7" borderId="27" xfId="0" applyFont="1" applyFill="1" applyBorder="1" applyAlignment="1">
      <alignment horizontal="center" vertical="center" wrapText="1"/>
    </xf>
    <xf numFmtId="38" fontId="16" fillId="5" borderId="42" xfId="2" applyFont="1" applyFill="1" applyBorder="1" applyAlignment="1" applyProtection="1">
      <alignment horizontal="center" vertical="center" shrinkToFit="1"/>
    </xf>
    <xf numFmtId="0" fontId="36" fillId="0" borderId="11" xfId="14" applyFont="1" applyBorder="1" applyAlignment="1">
      <alignment horizontal="center" vertical="center"/>
    </xf>
    <xf numFmtId="0" fontId="36" fillId="0" borderId="0" xfId="14" applyFont="1" applyAlignment="1">
      <alignment horizontal="center" vertical="center"/>
    </xf>
    <xf numFmtId="0" fontId="36" fillId="5" borderId="67" xfId="0" applyFont="1" applyFill="1" applyBorder="1" applyAlignment="1">
      <alignment horizontal="center" vertical="center" wrapText="1"/>
    </xf>
    <xf numFmtId="0" fontId="36" fillId="5" borderId="68" xfId="0" applyFont="1" applyFill="1" applyBorder="1" applyAlignment="1">
      <alignment horizontal="center" vertical="center" wrapText="1"/>
    </xf>
    <xf numFmtId="0" fontId="9" fillId="5" borderId="63" xfId="0" applyFont="1" applyFill="1" applyBorder="1" applyAlignment="1">
      <alignment horizontal="center" vertical="center" wrapText="1"/>
    </xf>
    <xf numFmtId="0" fontId="9" fillId="5" borderId="65" xfId="0" applyFont="1" applyFill="1" applyBorder="1" applyAlignment="1">
      <alignment horizontal="center" vertical="center" wrapText="1"/>
    </xf>
    <xf numFmtId="0" fontId="36" fillId="0" borderId="35" xfId="14" applyFont="1" applyBorder="1" applyAlignment="1">
      <alignment horizontal="center" vertical="center" shrinkToFit="1"/>
    </xf>
    <xf numFmtId="0" fontId="36" fillId="0" borderId="81" xfId="14" applyFont="1" applyBorder="1" applyAlignment="1">
      <alignment horizontal="center" vertical="center" shrinkToFit="1"/>
    </xf>
    <xf numFmtId="38" fontId="97" fillId="5" borderId="82" xfId="0" applyNumberFormat="1" applyFont="1" applyFill="1" applyBorder="1" applyAlignment="1">
      <alignment horizontal="right" vertical="center" shrinkToFit="1"/>
    </xf>
    <xf numFmtId="0" fontId="97" fillId="5" borderId="83" xfId="0" applyFont="1" applyFill="1" applyBorder="1" applyAlignment="1">
      <alignment horizontal="right" vertical="center" shrinkToFit="1"/>
    </xf>
    <xf numFmtId="0" fontId="38" fillId="9" borderId="42" xfId="0" applyFont="1" applyFill="1" applyBorder="1" applyAlignment="1">
      <alignment horizontal="left" vertical="center" wrapText="1"/>
    </xf>
    <xf numFmtId="0" fontId="38" fillId="9" borderId="42" xfId="0" applyFont="1" applyFill="1" applyBorder="1" applyAlignment="1">
      <alignment horizontal="left" vertical="center"/>
    </xf>
    <xf numFmtId="0" fontId="37" fillId="7" borderId="42" xfId="14" applyFont="1" applyFill="1" applyBorder="1" applyAlignment="1">
      <alignment horizontal="center" vertical="center"/>
    </xf>
    <xf numFmtId="0" fontId="38" fillId="7" borderId="42" xfId="0" applyFont="1" applyFill="1" applyBorder="1" applyAlignment="1">
      <alignment horizontal="center" vertical="center"/>
    </xf>
    <xf numFmtId="0" fontId="37" fillId="7" borderId="42" xfId="14" applyFont="1" applyFill="1" applyBorder="1" applyAlignment="1">
      <alignment horizontal="left" vertical="center"/>
    </xf>
    <xf numFmtId="0" fontId="8" fillId="0" borderId="0" xfId="0" applyFont="1" applyAlignment="1">
      <alignment horizontal="center" vertical="center"/>
    </xf>
    <xf numFmtId="0" fontId="43"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14" fillId="9" borderId="43" xfId="0" applyFont="1" applyFill="1" applyBorder="1" applyAlignment="1">
      <alignment horizontal="left" vertical="center" wrapText="1"/>
    </xf>
    <xf numFmtId="0" fontId="14" fillId="9" borderId="44" xfId="0" applyFont="1" applyFill="1" applyBorder="1" applyAlignment="1">
      <alignment horizontal="left" vertical="center" wrapText="1"/>
    </xf>
    <xf numFmtId="0" fontId="16" fillId="9" borderId="44" xfId="0" applyFont="1" applyFill="1" applyBorder="1" applyAlignment="1">
      <alignment horizontal="left" vertical="center" wrapText="1"/>
    </xf>
    <xf numFmtId="0" fontId="16" fillId="9" borderId="45" xfId="0" applyFont="1" applyFill="1" applyBorder="1" applyAlignment="1">
      <alignment horizontal="left" vertical="center" wrapText="1"/>
    </xf>
    <xf numFmtId="0" fontId="14" fillId="9" borderId="43" xfId="14" applyFont="1" applyFill="1" applyBorder="1" applyAlignment="1">
      <alignment horizontal="center" vertical="center" wrapText="1"/>
    </xf>
    <xf numFmtId="0" fontId="14" fillId="9" borderId="44" xfId="14" applyFont="1" applyFill="1" applyBorder="1" applyAlignment="1">
      <alignment horizontal="center" vertical="center" wrapText="1"/>
    </xf>
    <xf numFmtId="0" fontId="14" fillId="9" borderId="44" xfId="0" applyFont="1" applyFill="1" applyBorder="1" applyAlignment="1">
      <alignment horizontal="center" vertical="center" wrapText="1"/>
    </xf>
    <xf numFmtId="0" fontId="14" fillId="9" borderId="45" xfId="0" applyFont="1" applyFill="1" applyBorder="1" applyAlignment="1">
      <alignment horizontal="center" vertical="center" wrapText="1"/>
    </xf>
    <xf numFmtId="0" fontId="8" fillId="0" borderId="0" xfId="14" applyFont="1" applyAlignment="1">
      <alignment horizontal="left" vertical="center" wrapText="1"/>
    </xf>
    <xf numFmtId="0" fontId="37" fillId="2" borderId="42" xfId="14" applyFont="1" applyFill="1" applyBorder="1" applyAlignment="1">
      <alignment horizontal="center" vertical="center"/>
    </xf>
    <xf numFmtId="0" fontId="38" fillId="2" borderId="42" xfId="0" applyFont="1" applyFill="1" applyBorder="1" applyAlignment="1">
      <alignment horizontal="center" vertical="center"/>
    </xf>
    <xf numFmtId="0" fontId="37" fillId="0" borderId="42" xfId="14" applyFont="1" applyBorder="1" applyAlignment="1">
      <alignment horizontal="left" vertical="top"/>
    </xf>
    <xf numFmtId="0" fontId="35" fillId="3" borderId="43" xfId="0" applyFont="1" applyFill="1" applyBorder="1" applyAlignment="1">
      <alignment horizontal="left" vertical="center" shrinkToFit="1"/>
    </xf>
    <xf numFmtId="0" fontId="0" fillId="3" borderId="44" xfId="0" applyFill="1" applyBorder="1" applyAlignment="1">
      <alignment horizontal="left" vertical="center" shrinkToFit="1"/>
    </xf>
    <xf numFmtId="0" fontId="37" fillId="0" borderId="0" xfId="14" applyFont="1" applyAlignment="1">
      <alignment horizontal="left" vertical="center" wrapText="1"/>
    </xf>
    <xf numFmtId="0" fontId="37" fillId="0" borderId="6" xfId="14" applyFont="1" applyBorder="1" applyAlignment="1">
      <alignment horizontal="left" vertical="center" wrapText="1"/>
    </xf>
    <xf numFmtId="0" fontId="70" fillId="0" borderId="9" xfId="0" applyFont="1" applyBorder="1" applyAlignment="1">
      <alignment horizontal="left" vertical="top" wrapText="1"/>
    </xf>
    <xf numFmtId="0" fontId="70" fillId="0" borderId="6" xfId="0" applyFont="1" applyBorder="1" applyAlignment="1">
      <alignment horizontal="left" vertical="top" wrapText="1"/>
    </xf>
    <xf numFmtId="0" fontId="70" fillId="0" borderId="46" xfId="0" applyFont="1" applyBorder="1" applyAlignment="1">
      <alignment horizontal="left" vertical="top" wrapText="1"/>
    </xf>
    <xf numFmtId="0" fontId="70" fillId="0" borderId="11" xfId="0" applyFont="1" applyBorder="1" applyAlignment="1">
      <alignment horizontal="left" vertical="top" wrapText="1"/>
    </xf>
    <xf numFmtId="0" fontId="70" fillId="0" borderId="0" xfId="0" applyFont="1" applyAlignment="1">
      <alignment horizontal="left" vertical="top" wrapText="1"/>
    </xf>
    <xf numFmtId="0" fontId="70" fillId="0" borderId="8" xfId="0" applyFont="1" applyBorder="1" applyAlignment="1">
      <alignment horizontal="left" vertical="top" wrapText="1"/>
    </xf>
    <xf numFmtId="0" fontId="70" fillId="0" borderId="5" xfId="0" applyFont="1" applyBorder="1" applyAlignment="1">
      <alignment horizontal="left" vertical="top" wrapText="1"/>
    </xf>
    <xf numFmtId="0" fontId="70" fillId="0" borderId="12" xfId="0" applyFont="1" applyBorder="1" applyAlignment="1">
      <alignment horizontal="left" vertical="top" wrapText="1"/>
    </xf>
    <xf numFmtId="0" fontId="70" fillId="0" borderId="13" xfId="0" applyFont="1" applyBorder="1" applyAlignment="1">
      <alignment horizontal="left" vertical="top" wrapText="1"/>
    </xf>
    <xf numFmtId="0" fontId="35" fillId="9" borderId="45" xfId="0" applyFont="1" applyFill="1" applyBorder="1" applyAlignment="1">
      <alignment horizontal="left" vertical="top" wrapText="1"/>
    </xf>
    <xf numFmtId="0" fontId="35" fillId="9" borderId="42" xfId="0" applyFont="1" applyFill="1" applyBorder="1" applyAlignment="1">
      <alignment horizontal="left" vertical="top" wrapText="1"/>
    </xf>
    <xf numFmtId="0" fontId="2" fillId="6" borderId="45" xfId="14" applyFill="1" applyBorder="1" applyAlignment="1">
      <alignment horizontal="center" vertical="center"/>
    </xf>
    <xf numFmtId="0" fontId="9" fillId="3" borderId="43" xfId="0" applyFont="1" applyFill="1" applyBorder="1" applyAlignment="1">
      <alignment horizontal="left" vertical="center" shrinkToFit="1"/>
    </xf>
    <xf numFmtId="0" fontId="2" fillId="3" borderId="44" xfId="0" applyFont="1" applyFill="1" applyBorder="1" applyAlignment="1">
      <alignment horizontal="left" vertical="center" shrinkToFit="1"/>
    </xf>
    <xf numFmtId="0" fontId="0" fillId="9" borderId="44" xfId="0" applyFill="1" applyBorder="1" applyAlignment="1">
      <alignment horizontal="center" vertical="center" shrinkToFit="1"/>
    </xf>
    <xf numFmtId="0" fontId="14" fillId="6" borderId="43" xfId="0" applyFont="1" applyFill="1" applyBorder="1" applyAlignment="1">
      <alignment horizontal="left" vertical="center" wrapText="1"/>
    </xf>
    <xf numFmtId="0" fontId="14" fillId="6" borderId="44" xfId="0" applyFont="1" applyFill="1" applyBorder="1" applyAlignment="1">
      <alignment horizontal="left" vertical="center" wrapText="1"/>
    </xf>
    <xf numFmtId="0" fontId="14" fillId="6" borderId="45" xfId="0" applyFont="1" applyFill="1" applyBorder="1" applyAlignment="1">
      <alignment horizontal="left" vertical="center" wrapText="1"/>
    </xf>
    <xf numFmtId="0" fontId="37" fillId="2" borderId="43" xfId="14" applyFont="1" applyFill="1" applyBorder="1" applyAlignment="1">
      <alignment horizontal="left" vertical="center" wrapText="1"/>
    </xf>
    <xf numFmtId="0" fontId="37" fillId="2" borderId="44" xfId="0" applyFont="1" applyFill="1" applyBorder="1" applyAlignment="1">
      <alignment horizontal="left" vertical="center" wrapText="1"/>
    </xf>
    <xf numFmtId="0" fontId="37" fillId="2" borderId="42" xfId="0" applyFont="1" applyFill="1" applyBorder="1" applyAlignment="1">
      <alignment horizontal="left" vertical="center" wrapText="1"/>
    </xf>
    <xf numFmtId="0" fontId="37" fillId="2" borderId="43" xfId="0" applyFont="1" applyFill="1" applyBorder="1" applyAlignment="1">
      <alignment horizontal="left" vertical="center" wrapText="1"/>
    </xf>
    <xf numFmtId="0" fontId="37" fillId="2" borderId="45" xfId="0" applyFont="1" applyFill="1" applyBorder="1" applyAlignment="1">
      <alignment horizontal="left" vertical="center" wrapText="1"/>
    </xf>
    <xf numFmtId="0" fontId="16" fillId="5" borderId="43" xfId="14"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42" xfId="0" applyFont="1" applyFill="1" applyBorder="1" applyAlignment="1">
      <alignment horizontal="center" vertical="center" wrapText="1"/>
    </xf>
    <xf numFmtId="191" fontId="16" fillId="5" borderId="43" xfId="1" applyNumberFormat="1" applyFont="1" applyFill="1" applyBorder="1" applyAlignment="1" applyProtection="1">
      <alignment horizontal="center" vertical="center" wrapText="1"/>
    </xf>
    <xf numFmtId="191" fontId="16" fillId="5" borderId="44" xfId="1" applyNumberFormat="1" applyFont="1" applyFill="1" applyBorder="1" applyAlignment="1" applyProtection="1">
      <alignment horizontal="center" vertical="center" wrapText="1"/>
    </xf>
    <xf numFmtId="191" fontId="16" fillId="5" borderId="45" xfId="1" applyNumberFormat="1" applyFont="1" applyFill="1" applyBorder="1" applyAlignment="1" applyProtection="1">
      <alignment horizontal="center" vertical="center" wrapText="1"/>
    </xf>
    <xf numFmtId="0" fontId="43" fillId="2" borderId="42" xfId="14" applyFont="1" applyFill="1" applyBorder="1" applyAlignment="1">
      <alignment horizontal="center" vertical="center" wrapText="1"/>
    </xf>
    <xf numFmtId="0" fontId="43" fillId="2" borderId="42" xfId="0" applyFont="1" applyFill="1" applyBorder="1" applyAlignment="1">
      <alignment horizontal="center" vertical="center" wrapText="1"/>
    </xf>
    <xf numFmtId="0" fontId="43" fillId="2" borderId="42" xfId="14" applyFont="1" applyFill="1" applyBorder="1" applyAlignment="1">
      <alignment horizontal="left" vertical="center" wrapText="1"/>
    </xf>
    <xf numFmtId="0" fontId="43" fillId="2" borderId="42" xfId="0" applyFont="1" applyFill="1" applyBorder="1" applyAlignment="1">
      <alignment horizontal="left" vertical="center" wrapText="1"/>
    </xf>
    <xf numFmtId="0" fontId="19" fillId="0" borderId="0" xfId="14" applyFont="1" applyAlignment="1">
      <alignment horizontal="left" vertical="center" wrapText="1"/>
    </xf>
    <xf numFmtId="0" fontId="45" fillId="0" borderId="0" xfId="0" applyFont="1" applyAlignment="1">
      <alignment horizontal="left" vertical="center" wrapText="1"/>
    </xf>
    <xf numFmtId="0" fontId="43" fillId="2"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38" fillId="9" borderId="42" xfId="0" applyFont="1" applyFill="1" applyBorder="1" applyAlignment="1">
      <alignment horizontal="left" vertical="top" wrapText="1"/>
    </xf>
    <xf numFmtId="0" fontId="38" fillId="9" borderId="42" xfId="0" applyFont="1" applyFill="1" applyBorder="1" applyAlignment="1">
      <alignment horizontal="left" vertical="top"/>
    </xf>
    <xf numFmtId="0" fontId="9" fillId="7" borderId="42" xfId="14" applyFont="1" applyFill="1" applyBorder="1" applyAlignment="1">
      <alignment horizontal="left" vertical="center"/>
    </xf>
    <xf numFmtId="0" fontId="74" fillId="9" borderId="42" xfId="0" applyFont="1" applyFill="1" applyBorder="1" applyAlignment="1">
      <alignment horizontal="left" vertical="center" wrapText="1"/>
    </xf>
    <xf numFmtId="0" fontId="25" fillId="4" borderId="17" xfId="0" applyFont="1" applyFill="1" applyBorder="1" applyAlignment="1">
      <alignment horizontal="center" vertical="center"/>
    </xf>
    <xf numFmtId="0" fontId="25" fillId="4" borderId="20" xfId="0" applyFont="1" applyFill="1" applyBorder="1" applyAlignment="1">
      <alignment horizontal="center" vertical="center"/>
    </xf>
    <xf numFmtId="0" fontId="25" fillId="4" borderId="21" xfId="0" applyFont="1" applyFill="1" applyBorder="1" applyAlignment="1">
      <alignment horizontal="center" vertical="center"/>
    </xf>
    <xf numFmtId="0" fontId="25" fillId="4" borderId="73" xfId="0" applyFont="1" applyFill="1" applyBorder="1" applyAlignment="1">
      <alignment horizontal="center" vertical="center"/>
    </xf>
    <xf numFmtId="0" fontId="25" fillId="4" borderId="18" xfId="0" applyFont="1" applyFill="1" applyBorder="1" applyAlignment="1">
      <alignment horizontal="center" vertical="center"/>
    </xf>
    <xf numFmtId="0" fontId="25" fillId="4" borderId="19" xfId="0" applyFont="1" applyFill="1" applyBorder="1" applyAlignment="1">
      <alignment horizontal="center" vertical="center"/>
    </xf>
    <xf numFmtId="0" fontId="84" fillId="4" borderId="110" xfId="0" applyFont="1" applyFill="1" applyBorder="1" applyAlignment="1">
      <alignment horizontal="center" vertical="center" wrapText="1"/>
    </xf>
    <xf numFmtId="0" fontId="84" fillId="4" borderId="111" xfId="0" applyFont="1" applyFill="1" applyBorder="1" applyAlignment="1">
      <alignment horizontal="center" vertical="center" wrapText="1"/>
    </xf>
    <xf numFmtId="0" fontId="84" fillId="4" borderId="112" xfId="0" applyFont="1" applyFill="1" applyBorder="1" applyAlignment="1">
      <alignment horizontal="center" vertical="center"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9" fillId="0" borderId="93" xfId="0" applyFont="1" applyBorder="1" applyAlignment="1">
      <alignment horizontal="left" vertical="top" wrapText="1"/>
    </xf>
    <xf numFmtId="0" fontId="9" fillId="0" borderId="92" xfId="0" applyFont="1" applyBorder="1" applyAlignment="1">
      <alignment horizontal="left" vertical="top" wrapText="1"/>
    </xf>
    <xf numFmtId="0" fontId="8" fillId="0" borderId="5" xfId="0" applyFont="1" applyBorder="1" applyAlignment="1">
      <alignment horizontal="left" vertical="center"/>
    </xf>
    <xf numFmtId="0" fontId="8" fillId="0" borderId="13" xfId="0" applyFont="1" applyBorder="1" applyAlignment="1">
      <alignment horizontal="left" vertical="center"/>
    </xf>
    <xf numFmtId="0" fontId="8" fillId="0" borderId="81" xfId="0" applyFont="1" applyBorder="1" applyAlignment="1">
      <alignment horizontal="left" vertical="center"/>
    </xf>
    <xf numFmtId="0" fontId="8" fillId="0" borderId="36" xfId="0" applyFont="1" applyBorder="1" applyAlignment="1">
      <alignment horizontal="left" vertical="center"/>
    </xf>
    <xf numFmtId="0" fontId="8" fillId="0" borderId="94" xfId="0" applyFont="1" applyBorder="1" applyAlignment="1">
      <alignment horizontal="left" vertical="center"/>
    </xf>
    <xf numFmtId="0" fontId="8" fillId="0" borderId="78" xfId="0" applyFont="1" applyBorder="1" applyAlignment="1">
      <alignment horizontal="left" vertical="center"/>
    </xf>
    <xf numFmtId="0" fontId="8" fillId="0" borderId="49" xfId="0" applyFont="1" applyBorder="1" applyAlignment="1">
      <alignment horizontal="left" vertical="center"/>
    </xf>
    <xf numFmtId="0" fontId="8" fillId="0" borderId="96" xfId="0" applyFont="1" applyBorder="1" applyAlignment="1">
      <alignment horizontal="left" vertical="center"/>
    </xf>
    <xf numFmtId="0" fontId="8" fillId="0" borderId="17" xfId="0" applyFont="1" applyBorder="1" applyAlignment="1">
      <alignment horizontal="left" vertical="top" wrapText="1"/>
    </xf>
    <xf numFmtId="0" fontId="8" fillId="0" borderId="20" xfId="0" applyFont="1" applyBorder="1" applyAlignment="1">
      <alignment horizontal="left" vertical="top"/>
    </xf>
    <xf numFmtId="0" fontId="8" fillId="0" borderId="97" xfId="0" applyFont="1" applyBorder="1" applyAlignment="1">
      <alignment horizontal="left" vertical="top"/>
    </xf>
    <xf numFmtId="0" fontId="8" fillId="0" borderId="66" xfId="0" applyFont="1" applyBorder="1" applyAlignment="1">
      <alignment horizontal="left" vertical="top"/>
    </xf>
    <xf numFmtId="0" fontId="8" fillId="0" borderId="0" xfId="0" applyFont="1" applyAlignment="1">
      <alignment horizontal="left" vertical="top"/>
    </xf>
    <xf numFmtId="0" fontId="8" fillId="0" borderId="8" xfId="0" applyFont="1" applyBorder="1" applyAlignment="1">
      <alignment horizontal="left" vertical="top"/>
    </xf>
    <xf numFmtId="0" fontId="8" fillId="0" borderId="57"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05"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9" fillId="0" borderId="17" xfId="0" applyFont="1" applyBorder="1" applyAlignment="1">
      <alignment horizontal="left" vertical="top" wrapText="1"/>
    </xf>
    <xf numFmtId="0" fontId="9" fillId="0" borderId="20" xfId="0" applyFont="1" applyBorder="1" applyAlignment="1">
      <alignment horizontal="left" vertical="top" wrapText="1"/>
    </xf>
    <xf numFmtId="0" fontId="9" fillId="0" borderId="97" xfId="0" applyFont="1" applyBorder="1" applyAlignment="1">
      <alignment horizontal="left" vertical="top" wrapText="1"/>
    </xf>
    <xf numFmtId="0" fontId="9" fillId="0" borderId="73" xfId="0" applyFont="1" applyBorder="1" applyAlignment="1">
      <alignment horizontal="left" vertical="top" wrapText="1"/>
    </xf>
    <xf numFmtId="0" fontId="9" fillId="0" borderId="18" xfId="0" applyFont="1" applyBorder="1" applyAlignment="1">
      <alignment horizontal="left" vertical="top" wrapText="1"/>
    </xf>
    <xf numFmtId="0" fontId="9" fillId="0" borderId="98" xfId="0" applyFont="1" applyBorder="1" applyAlignment="1">
      <alignment horizontal="left" vertical="top" wrapText="1"/>
    </xf>
    <xf numFmtId="0" fontId="37" fillId="6" borderId="43" xfId="0" applyFont="1" applyFill="1" applyBorder="1" applyAlignment="1">
      <alignment horizontal="left" vertical="center"/>
    </xf>
    <xf numFmtId="0" fontId="4" fillId="0" borderId="45" xfId="0" applyFont="1" applyBorder="1">
      <alignment vertical="center"/>
    </xf>
    <xf numFmtId="0" fontId="37" fillId="0" borderId="42" xfId="0" applyFont="1" applyBorder="1" applyAlignment="1">
      <alignment horizontal="left" vertical="center" wrapText="1"/>
    </xf>
    <xf numFmtId="0" fontId="4" fillId="0" borderId="42" xfId="0" applyFont="1" applyBorder="1" applyAlignment="1">
      <alignment horizontal="left" vertical="center" wrapText="1"/>
    </xf>
    <xf numFmtId="0" fontId="8" fillId="6" borderId="47" xfId="0" applyFont="1" applyFill="1" applyBorder="1" applyAlignment="1">
      <alignment horizontal="center" vertical="center" shrinkToFit="1"/>
    </xf>
    <xf numFmtId="0" fontId="0" fillId="0" borderId="7" xfId="0" applyBorder="1" applyAlignment="1">
      <alignment horizontal="center" vertical="center"/>
    </xf>
    <xf numFmtId="0" fontId="8" fillId="6" borderId="42" xfId="0" applyFont="1" applyFill="1" applyBorder="1" applyAlignment="1">
      <alignment horizontal="center" vertical="center" shrinkToFit="1"/>
    </xf>
    <xf numFmtId="0" fontId="0" fillId="0" borderId="42" xfId="0" applyBorder="1" applyAlignment="1">
      <alignment horizontal="center" vertical="center"/>
    </xf>
    <xf numFmtId="0" fontId="9" fillId="0" borderId="42" xfId="0" applyFont="1" applyBorder="1" applyAlignment="1">
      <alignment horizontal="center" vertical="center" wrapText="1"/>
    </xf>
    <xf numFmtId="0" fontId="9" fillId="6" borderId="42"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6" xfId="0" applyFont="1" applyBorder="1" applyAlignment="1">
      <alignment horizontal="center" vertical="center" wrapText="1"/>
    </xf>
    <xf numFmtId="0" fontId="9" fillId="6" borderId="47"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9" fillId="6" borderId="45" xfId="0" applyFont="1" applyFill="1" applyBorder="1" applyAlignment="1">
      <alignment horizontal="center" vertical="center" wrapText="1"/>
    </xf>
    <xf numFmtId="0" fontId="9" fillId="6" borderId="43" xfId="0" applyFont="1" applyFill="1" applyBorder="1" applyAlignment="1">
      <alignment horizontal="left" vertical="center" wrapText="1"/>
    </xf>
    <xf numFmtId="0" fontId="9" fillId="6" borderId="44" xfId="0" applyFont="1" applyFill="1" applyBorder="1" applyAlignment="1">
      <alignment horizontal="left" vertical="center" wrapText="1"/>
    </xf>
    <xf numFmtId="0" fontId="9" fillId="6" borderId="45"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6" xfId="0" applyFont="1" applyFill="1" applyBorder="1" applyAlignment="1">
      <alignment horizontal="left" vertical="center" wrapText="1"/>
    </xf>
    <xf numFmtId="0" fontId="9" fillId="6" borderId="46" xfId="0" applyFont="1" applyFill="1" applyBorder="1" applyAlignment="1">
      <alignment horizontal="left" vertical="center" wrapText="1"/>
    </xf>
    <xf numFmtId="0" fontId="8" fillId="9" borderId="43" xfId="0" applyFont="1" applyFill="1" applyBorder="1" applyAlignment="1">
      <alignment horizontal="center" vertical="center"/>
    </xf>
    <xf numFmtId="0" fontId="8" fillId="9" borderId="44" xfId="0" applyFont="1" applyFill="1" applyBorder="1" applyAlignment="1">
      <alignment horizontal="center" vertical="center"/>
    </xf>
    <xf numFmtId="0" fontId="8" fillId="9" borderId="45"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6" xfId="0" applyFont="1" applyFill="1" applyBorder="1" applyAlignment="1">
      <alignment horizontal="center" vertical="center"/>
    </xf>
    <xf numFmtId="0" fontId="8" fillId="9" borderId="46"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0" xfId="0" applyFont="1" applyFill="1" applyAlignment="1">
      <alignment horizontal="center" vertical="center"/>
    </xf>
    <xf numFmtId="0" fontId="8" fillId="9" borderId="8"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13" xfId="0" applyFont="1" applyFill="1" applyBorder="1" applyAlignment="1">
      <alignment horizontal="center" vertical="center"/>
    </xf>
    <xf numFmtId="0" fontId="8" fillId="0" borderId="42" xfId="0" applyFont="1" applyBorder="1" applyAlignment="1">
      <alignment horizontal="center" vertical="center"/>
    </xf>
    <xf numFmtId="0" fontId="8" fillId="9" borderId="42" xfId="0" applyFont="1" applyFill="1" applyBorder="1" applyAlignment="1">
      <alignment horizontal="center" vertical="center"/>
    </xf>
    <xf numFmtId="0" fontId="9" fillId="0" borderId="9" xfId="0" applyFont="1" applyBorder="1" applyAlignment="1">
      <alignment horizontal="center" vertical="center" textRotation="255"/>
    </xf>
    <xf numFmtId="0" fontId="9" fillId="0" borderId="46"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2"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46"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180" fontId="8" fillId="5" borderId="42" xfId="0" applyNumberFormat="1" applyFont="1" applyFill="1" applyBorder="1" applyAlignment="1">
      <alignment horizontal="center" vertical="center"/>
    </xf>
    <xf numFmtId="0" fontId="8" fillId="9" borderId="42" xfId="0" applyFont="1" applyFill="1" applyBorder="1" applyAlignment="1">
      <alignment horizontal="right" vertical="center"/>
    </xf>
    <xf numFmtId="0" fontId="9" fillId="9" borderId="9" xfId="0" applyFont="1" applyFill="1" applyBorder="1" applyAlignment="1">
      <alignment horizontal="center" vertical="center"/>
    </xf>
    <xf numFmtId="0" fontId="9" fillId="9" borderId="6" xfId="0" applyFont="1" applyFill="1" applyBorder="1" applyAlignment="1">
      <alignment horizontal="center" vertical="center"/>
    </xf>
    <xf numFmtId="0" fontId="9" fillId="9" borderId="46"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13" xfId="0" applyFont="1" applyFill="1" applyBorder="1" applyAlignment="1">
      <alignment horizontal="center" vertical="center"/>
    </xf>
    <xf numFmtId="0" fontId="9" fillId="9" borderId="42" xfId="0" applyFont="1" applyFill="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13" fillId="9" borderId="42" xfId="0" applyFont="1" applyFill="1" applyBorder="1" applyAlignment="1">
      <alignment horizontal="center" vertical="center" wrapText="1"/>
    </xf>
    <xf numFmtId="0" fontId="13" fillId="9" borderId="43" xfId="0" applyFont="1" applyFill="1" applyBorder="1" applyAlignment="1">
      <alignment horizontal="center" vertical="center" wrapText="1"/>
    </xf>
    <xf numFmtId="0" fontId="13" fillId="9" borderId="45" xfId="0" applyFont="1" applyFill="1" applyBorder="1" applyAlignment="1">
      <alignment horizontal="center" vertical="center" wrapText="1"/>
    </xf>
    <xf numFmtId="0" fontId="4" fillId="9" borderId="42" xfId="0" applyFont="1" applyFill="1" applyBorder="1" applyAlignment="1">
      <alignment horizontal="center" vertical="center"/>
    </xf>
    <xf numFmtId="0" fontId="13" fillId="9" borderId="44" xfId="0" applyFont="1" applyFill="1" applyBorder="1" applyAlignment="1">
      <alignment horizontal="center" vertical="center" wrapText="1"/>
    </xf>
    <xf numFmtId="0" fontId="4" fillId="9" borderId="43" xfId="0" applyFont="1" applyFill="1" applyBorder="1" applyAlignment="1">
      <alignment horizontal="center" vertical="center"/>
    </xf>
    <xf numFmtId="0" fontId="4" fillId="9" borderId="44" xfId="0" applyFont="1" applyFill="1" applyBorder="1" applyAlignment="1">
      <alignment horizontal="center" vertical="center"/>
    </xf>
    <xf numFmtId="0" fontId="4" fillId="9" borderId="45" xfId="0" applyFont="1" applyFill="1" applyBorder="1" applyAlignment="1">
      <alignment horizontal="center" vertical="center"/>
    </xf>
    <xf numFmtId="0" fontId="78" fillId="9" borderId="0" xfId="0" applyFont="1" applyFill="1" applyAlignment="1">
      <alignment horizontal="right"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26" fillId="9" borderId="42" xfId="0" applyFont="1" applyFill="1" applyBorder="1" applyAlignment="1">
      <alignment horizontal="center" vertical="center"/>
    </xf>
    <xf numFmtId="0" fontId="0" fillId="0" borderId="42" xfId="0" applyBorder="1" applyAlignment="1">
      <alignment horizontal="left" vertical="center" wrapText="1"/>
    </xf>
    <xf numFmtId="0" fontId="13" fillId="0" borderId="42" xfId="0" applyFont="1" applyBorder="1" applyAlignment="1">
      <alignment horizontal="left" vertical="center" wrapText="1"/>
    </xf>
    <xf numFmtId="0" fontId="0" fillId="0" borderId="42" xfId="0" applyBorder="1" applyAlignment="1">
      <alignment horizontal="center" vertical="center" wrapText="1"/>
    </xf>
    <xf numFmtId="0" fontId="60" fillId="0" borderId="42" xfId="0" applyFont="1" applyBorder="1" applyAlignment="1">
      <alignment horizontal="left" vertical="center" wrapText="1"/>
    </xf>
    <xf numFmtId="0" fontId="13" fillId="0" borderId="42" xfId="0" applyFont="1" applyBorder="1">
      <alignment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wrapText="1"/>
    </xf>
    <xf numFmtId="0" fontId="0" fillId="0" borderId="3" xfId="0" applyBorder="1" applyAlignment="1">
      <alignment horizontal="center" vertical="center" wrapText="1"/>
    </xf>
    <xf numFmtId="0" fontId="60" fillId="0" borderId="47" xfId="0" applyFont="1" applyBorder="1" applyAlignment="1">
      <alignment horizontal="left" vertical="center"/>
    </xf>
    <xf numFmtId="0" fontId="60" fillId="0" borderId="3" xfId="0" applyFont="1" applyBorder="1" applyAlignment="1">
      <alignment horizontal="left" vertical="center"/>
    </xf>
    <xf numFmtId="0" fontId="26" fillId="9" borderId="47" xfId="0" applyFont="1" applyFill="1" applyBorder="1" applyAlignment="1">
      <alignment horizontal="center" vertical="center"/>
    </xf>
    <xf numFmtId="0" fontId="26" fillId="9" borderId="7" xfId="0" applyFont="1" applyFill="1" applyBorder="1" applyAlignment="1">
      <alignment horizontal="center" vertical="center"/>
    </xf>
    <xf numFmtId="0" fontId="26" fillId="9" borderId="3" xfId="0" applyFont="1" applyFill="1" applyBorder="1" applyAlignment="1">
      <alignment horizontal="center" vertical="center"/>
    </xf>
    <xf numFmtId="0" fontId="0" fillId="0" borderId="47"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9" fillId="0" borderId="99" xfId="6" applyFont="1" applyBorder="1" applyAlignment="1">
      <alignment horizontal="center" vertical="center" wrapText="1" shrinkToFit="1"/>
    </xf>
    <xf numFmtId="0" fontId="9" fillId="7" borderId="43" xfId="6" applyFont="1" applyFill="1" applyBorder="1" applyAlignment="1">
      <alignment horizontal="center" vertical="center" wrapText="1"/>
    </xf>
    <xf numFmtId="0" fontId="9" fillId="7" borderId="44" xfId="6" applyFont="1" applyFill="1" applyBorder="1" applyAlignment="1">
      <alignment horizontal="center" vertical="center"/>
    </xf>
    <xf numFmtId="0" fontId="9" fillId="7" borderId="45" xfId="6" applyFont="1" applyFill="1" applyBorder="1" applyAlignment="1">
      <alignment horizontal="center" vertical="center"/>
    </xf>
    <xf numFmtId="0" fontId="9" fillId="5" borderId="43" xfId="6" applyFont="1" applyFill="1" applyBorder="1" applyAlignment="1">
      <alignment horizontal="left" vertical="center" wrapText="1" shrinkToFit="1"/>
    </xf>
    <xf numFmtId="0" fontId="9" fillId="5" borderId="44" xfId="6" applyFont="1" applyFill="1" applyBorder="1" applyAlignment="1">
      <alignment horizontal="left" vertical="center" wrapText="1" shrinkToFit="1"/>
    </xf>
    <xf numFmtId="0" fontId="9" fillId="5" borderId="45" xfId="6" applyFont="1" applyFill="1" applyBorder="1" applyAlignment="1">
      <alignment horizontal="left" vertical="center" wrapText="1" shrinkToFit="1"/>
    </xf>
    <xf numFmtId="0" fontId="9" fillId="0" borderId="42" xfId="6" applyFont="1" applyBorder="1" applyAlignment="1">
      <alignment horizontal="left" vertical="center" wrapText="1" shrinkToFit="1"/>
    </xf>
    <xf numFmtId="0" fontId="9" fillId="9" borderId="42" xfId="6" applyFont="1" applyFill="1" applyBorder="1" applyAlignment="1">
      <alignment horizontal="left" vertical="center"/>
    </xf>
    <xf numFmtId="0" fontId="9" fillId="0" borderId="6" xfId="6" applyFont="1" applyBorder="1" applyAlignment="1">
      <alignment horizontal="left" vertical="top" wrapText="1"/>
    </xf>
    <xf numFmtId="0" fontId="9" fillId="9" borderId="101" xfId="6" applyFont="1" applyFill="1" applyBorder="1" applyAlignment="1">
      <alignment horizontal="center" vertical="center" wrapText="1" shrinkToFit="1"/>
    </xf>
    <xf numFmtId="0" fontId="9" fillId="9" borderId="102" xfId="6" applyFont="1" applyFill="1" applyBorder="1" applyAlignment="1">
      <alignment horizontal="center" vertical="center" wrapText="1" shrinkToFit="1"/>
    </xf>
    <xf numFmtId="0" fontId="9" fillId="9" borderId="11" xfId="6" applyFont="1" applyFill="1" applyBorder="1" applyAlignment="1">
      <alignment horizontal="center" vertical="center" wrapText="1" shrinkToFit="1"/>
    </xf>
    <xf numFmtId="0" fontId="9" fillId="9" borderId="8" xfId="6" applyFont="1" applyFill="1" applyBorder="1" applyAlignment="1">
      <alignment horizontal="center" vertical="center" wrapText="1" shrinkToFit="1"/>
    </xf>
    <xf numFmtId="0" fontId="9" fillId="0" borderId="3" xfId="6" applyFont="1" applyBorder="1" applyAlignment="1">
      <alignment horizontal="left" vertical="center" wrapText="1" shrinkToFit="1"/>
    </xf>
    <xf numFmtId="0" fontId="9" fillId="9" borderId="9" xfId="6" applyFont="1" applyFill="1" applyBorder="1" applyAlignment="1">
      <alignment horizontal="center" vertical="center" wrapText="1" shrinkToFit="1"/>
    </xf>
    <xf numFmtId="0" fontId="9" fillId="9" borderId="46" xfId="6" applyFont="1" applyFill="1" applyBorder="1" applyAlignment="1">
      <alignment horizontal="center" vertical="center" wrapText="1" shrinkToFit="1"/>
    </xf>
    <xf numFmtId="0" fontId="9" fillId="9" borderId="5" xfId="6" applyFont="1" applyFill="1" applyBorder="1" applyAlignment="1">
      <alignment horizontal="center" vertical="center" wrapText="1" shrinkToFit="1"/>
    </xf>
    <xf numFmtId="0" fontId="9" fillId="9" borderId="13" xfId="6" applyFont="1" applyFill="1" applyBorder="1" applyAlignment="1">
      <alignment horizontal="center" vertical="center" wrapText="1" shrinkToFit="1"/>
    </xf>
    <xf numFmtId="0" fontId="9" fillId="9" borderId="42" xfId="6" applyFont="1" applyFill="1" applyBorder="1" applyAlignment="1">
      <alignment horizontal="center" vertical="center" wrapText="1" shrinkToFit="1"/>
    </xf>
    <xf numFmtId="0" fontId="9" fillId="0" borderId="0" xfId="6" applyFont="1" applyAlignment="1">
      <alignment horizontal="left" vertical="top" wrapText="1"/>
    </xf>
    <xf numFmtId="0" fontId="9" fillId="9" borderId="43" xfId="6" applyFont="1" applyFill="1" applyBorder="1" applyAlignment="1">
      <alignment horizontal="left" vertical="center" wrapText="1" shrinkToFit="1"/>
    </xf>
    <xf numFmtId="0" fontId="9" fillId="9" borderId="44" xfId="6" applyFont="1" applyFill="1" applyBorder="1" applyAlignment="1">
      <alignment horizontal="left" vertical="center" wrapText="1" shrinkToFit="1"/>
    </xf>
    <xf numFmtId="0" fontId="9" fillId="9" borderId="45" xfId="6" applyFont="1" applyFill="1" applyBorder="1" applyAlignment="1">
      <alignment horizontal="left" vertical="center" wrapText="1" shrinkToFit="1"/>
    </xf>
    <xf numFmtId="0" fontId="9" fillId="0" borderId="42" xfId="6" applyFont="1" applyBorder="1" applyAlignment="1">
      <alignment horizontal="center" vertical="center" wrapText="1" shrinkToFit="1"/>
    </xf>
    <xf numFmtId="0" fontId="9" fillId="0" borderId="42" xfId="6" applyFont="1" applyBorder="1" applyAlignment="1">
      <alignment horizontal="center" vertical="center"/>
    </xf>
    <xf numFmtId="0" fontId="9" fillId="0" borderId="99" xfId="6" applyFont="1" applyBorder="1" applyAlignment="1">
      <alignment horizontal="center" vertical="center"/>
    </xf>
    <xf numFmtId="0" fontId="9" fillId="0" borderId="43" xfId="6" applyFont="1" applyBorder="1" applyAlignment="1">
      <alignment horizontal="center" vertical="center"/>
    </xf>
    <xf numFmtId="0" fontId="9" fillId="0" borderId="45" xfId="6" applyFont="1" applyBorder="1" applyAlignment="1">
      <alignment horizontal="center" vertical="center"/>
    </xf>
    <xf numFmtId="0" fontId="9" fillId="0" borderId="99" xfId="6" applyFont="1" applyBorder="1" applyAlignment="1">
      <alignment horizontal="center" vertical="center" wrapText="1"/>
    </xf>
    <xf numFmtId="0" fontId="9" fillId="9" borderId="42" xfId="6" applyFont="1" applyFill="1" applyBorder="1" applyAlignment="1">
      <alignment horizontal="left" vertical="center" wrapText="1" shrinkToFit="1"/>
    </xf>
    <xf numFmtId="197" fontId="9" fillId="9" borderId="42" xfId="6" applyNumberFormat="1" applyFont="1" applyFill="1" applyBorder="1" applyAlignment="1">
      <alignment horizontal="right" vertical="center"/>
    </xf>
    <xf numFmtId="197" fontId="9" fillId="5" borderId="42" xfId="6" applyNumberFormat="1" applyFont="1" applyFill="1" applyBorder="1" applyAlignment="1">
      <alignment horizontal="right" vertical="center"/>
    </xf>
    <xf numFmtId="0" fontId="92" fillId="0" borderId="75" xfId="6" applyFont="1" applyBorder="1" applyAlignment="1">
      <alignment horizontal="center" vertical="center"/>
    </xf>
    <xf numFmtId="0" fontId="9" fillId="5" borderId="3" xfId="6" applyFont="1" applyFill="1" applyBorder="1" applyAlignment="1">
      <alignment horizontal="left" vertical="center" wrapText="1" shrinkToFit="1"/>
    </xf>
    <xf numFmtId="197" fontId="9" fillId="5" borderId="3" xfId="6" applyNumberFormat="1" applyFont="1" applyFill="1" applyBorder="1" applyAlignment="1">
      <alignment horizontal="right" vertical="center"/>
    </xf>
    <xf numFmtId="0" fontId="9" fillId="0" borderId="100" xfId="6" applyFont="1" applyBorder="1" applyAlignment="1">
      <alignment horizontal="center" vertical="center"/>
    </xf>
    <xf numFmtId="0" fontId="9" fillId="0" borderId="3" xfId="6" applyFont="1" applyBorder="1" applyAlignment="1">
      <alignment horizontal="left" vertical="center" wrapText="1"/>
    </xf>
    <xf numFmtId="0" fontId="9" fillId="0" borderId="3" xfId="6" applyFont="1" applyBorder="1" applyAlignment="1">
      <alignment horizontal="left" vertical="center"/>
    </xf>
    <xf numFmtId="0" fontId="9" fillId="0" borderId="42" xfId="6" applyFont="1" applyBorder="1" applyAlignment="1">
      <alignment horizontal="left" vertical="center" wrapText="1"/>
    </xf>
    <xf numFmtId="0" fontId="9" fillId="0" borderId="42" xfId="6" applyFont="1" applyBorder="1" applyAlignment="1">
      <alignment horizontal="left" vertical="center"/>
    </xf>
    <xf numFmtId="0" fontId="92" fillId="9" borderId="5" xfId="6" applyFont="1" applyFill="1" applyBorder="1" applyAlignment="1">
      <alignment horizontal="center" vertical="top"/>
    </xf>
    <xf numFmtId="0" fontId="92" fillId="9" borderId="12" xfId="6" applyFont="1" applyFill="1" applyBorder="1" applyAlignment="1">
      <alignment horizontal="center" vertical="top"/>
    </xf>
    <xf numFmtId="0" fontId="92" fillId="9" borderId="13" xfId="6" applyFont="1" applyFill="1" applyBorder="1" applyAlignment="1">
      <alignment horizontal="center" vertical="top"/>
    </xf>
    <xf numFmtId="0" fontId="92" fillId="9" borderId="42" xfId="6" applyFont="1" applyFill="1" applyBorder="1" applyAlignment="1">
      <alignment horizontal="left" vertical="top" wrapText="1" shrinkToFit="1"/>
    </xf>
    <xf numFmtId="0" fontId="9" fillId="9" borderId="5" xfId="6" applyFont="1" applyFill="1" applyBorder="1" applyAlignment="1">
      <alignment horizontal="center" vertical="top"/>
    </xf>
    <xf numFmtId="0" fontId="9" fillId="9" borderId="12" xfId="6" applyFont="1" applyFill="1" applyBorder="1" applyAlignment="1">
      <alignment horizontal="center" vertical="top"/>
    </xf>
    <xf numFmtId="0" fontId="9" fillId="9" borderId="13" xfId="6" applyFont="1" applyFill="1" applyBorder="1" applyAlignment="1">
      <alignment horizontal="center" vertical="top"/>
    </xf>
    <xf numFmtId="0" fontId="9" fillId="0" borderId="108" xfId="6" applyFont="1" applyBorder="1" applyAlignment="1">
      <alignment horizontal="center" vertical="center"/>
    </xf>
    <xf numFmtId="0" fontId="9" fillId="0" borderId="116" xfId="6" applyFont="1" applyBorder="1" applyAlignment="1">
      <alignment horizontal="center" vertical="center"/>
    </xf>
    <xf numFmtId="0" fontId="9" fillId="0" borderId="109" xfId="6" applyFont="1" applyBorder="1" applyAlignment="1">
      <alignment horizontal="center" vertical="center"/>
    </xf>
    <xf numFmtId="0" fontId="9" fillId="0" borderId="103" xfId="6" applyFont="1" applyBorder="1" applyAlignment="1">
      <alignment horizontal="left" vertical="center"/>
    </xf>
    <xf numFmtId="0" fontId="9" fillId="0" borderId="107" xfId="6" applyFont="1" applyBorder="1" applyAlignment="1">
      <alignment horizontal="left" vertical="center"/>
    </xf>
    <xf numFmtId="0" fontId="9" fillId="0" borderId="104" xfId="6" applyFont="1" applyBorder="1" applyAlignment="1">
      <alignment horizontal="left" vertical="center"/>
    </xf>
    <xf numFmtId="0" fontId="9" fillId="9" borderId="44" xfId="6" applyFont="1" applyFill="1" applyBorder="1" applyAlignment="1">
      <alignment horizontal="center" vertical="center"/>
    </xf>
    <xf numFmtId="0" fontId="9" fillId="9" borderId="9" xfId="6" applyFont="1" applyFill="1" applyBorder="1" applyAlignment="1">
      <alignment horizontal="left" vertical="top" wrapText="1" shrinkToFit="1"/>
    </xf>
    <xf numFmtId="0" fontId="9" fillId="9" borderId="6" xfId="6" applyFont="1" applyFill="1" applyBorder="1" applyAlignment="1">
      <alignment horizontal="left" vertical="top" wrapText="1" shrinkToFit="1"/>
    </xf>
    <xf numFmtId="0" fontId="9" fillId="9" borderId="46" xfId="6" applyFont="1" applyFill="1" applyBorder="1" applyAlignment="1">
      <alignment horizontal="left" vertical="top" wrapText="1" shrinkToFit="1"/>
    </xf>
    <xf numFmtId="0" fontId="9" fillId="9" borderId="11" xfId="6" applyFont="1" applyFill="1" applyBorder="1" applyAlignment="1">
      <alignment horizontal="left" vertical="top" wrapText="1" shrinkToFit="1"/>
    </xf>
    <xf numFmtId="0" fontId="9" fillId="9" borderId="0" xfId="6" applyFont="1" applyFill="1" applyAlignment="1">
      <alignment horizontal="left" vertical="top" wrapText="1" shrinkToFit="1"/>
    </xf>
    <xf numFmtId="0" fontId="9" fillId="9" borderId="8" xfId="6" applyFont="1" applyFill="1" applyBorder="1" applyAlignment="1">
      <alignment horizontal="left" vertical="top" wrapText="1" shrinkToFit="1"/>
    </xf>
    <xf numFmtId="0" fontId="9" fillId="9" borderId="5" xfId="6" applyFont="1" applyFill="1" applyBorder="1" applyAlignment="1">
      <alignment horizontal="left" vertical="top" wrapText="1" shrinkToFit="1"/>
    </xf>
    <xf numFmtId="0" fontId="9" fillId="9" borderId="12" xfId="6" applyFont="1" applyFill="1" applyBorder="1" applyAlignment="1">
      <alignment horizontal="left" vertical="top" wrapText="1" shrinkToFit="1"/>
    </xf>
    <xf numFmtId="0" fontId="9" fillId="9" borderId="13" xfId="6" applyFont="1" applyFill="1" applyBorder="1" applyAlignment="1">
      <alignment horizontal="left" vertical="top" wrapText="1" shrinkToFit="1"/>
    </xf>
    <xf numFmtId="0" fontId="9" fillId="0" borderId="0" xfId="6" applyFont="1" applyAlignment="1">
      <alignment horizontal="left" vertical="top" wrapText="1" indent="1"/>
    </xf>
    <xf numFmtId="0" fontId="9" fillId="0" borderId="9" xfId="6" applyFont="1" applyBorder="1" applyAlignment="1">
      <alignment horizontal="left" vertical="center" wrapText="1" shrinkToFit="1"/>
    </xf>
    <xf numFmtId="0" fontId="9" fillId="0" borderId="6" xfId="6" applyFont="1" applyBorder="1" applyAlignment="1">
      <alignment horizontal="left" vertical="center" wrapText="1" shrinkToFit="1"/>
    </xf>
    <xf numFmtId="0" fontId="9" fillId="0" borderId="46" xfId="6" applyFont="1" applyBorder="1" applyAlignment="1">
      <alignment horizontal="left" vertical="center" wrapText="1" shrinkToFit="1"/>
    </xf>
    <xf numFmtId="194" fontId="9" fillId="9" borderId="42" xfId="6" applyNumberFormat="1" applyFont="1" applyFill="1" applyBorder="1" applyAlignment="1">
      <alignment horizontal="right" vertical="center"/>
    </xf>
    <xf numFmtId="194" fontId="9" fillId="5" borderId="42" xfId="6" applyNumberFormat="1" applyFont="1" applyFill="1" applyBorder="1" applyAlignment="1">
      <alignment horizontal="right" vertical="center"/>
    </xf>
    <xf numFmtId="0" fontId="9" fillId="0" borderId="75" xfId="6" applyFont="1" applyBorder="1" applyAlignment="1">
      <alignment horizontal="center" vertical="center"/>
    </xf>
    <xf numFmtId="194" fontId="9" fillId="5" borderId="3" xfId="6" applyNumberFormat="1" applyFont="1" applyFill="1" applyBorder="1" applyAlignment="1">
      <alignment horizontal="right" vertical="center"/>
    </xf>
    <xf numFmtId="0" fontId="77" fillId="9" borderId="42" xfId="6" applyFont="1" applyFill="1" applyBorder="1" applyAlignment="1">
      <alignment horizontal="left" vertical="top" wrapText="1" shrinkToFit="1"/>
    </xf>
    <xf numFmtId="0" fontId="9" fillId="0" borderId="9" xfId="6" applyFont="1" applyBorder="1" applyAlignment="1">
      <alignment horizontal="center" vertical="top" wrapText="1"/>
    </xf>
    <xf numFmtId="0" fontId="9" fillId="0" borderId="6" xfId="6" applyFont="1" applyBorder="1" applyAlignment="1">
      <alignment horizontal="center" vertical="top" wrapText="1"/>
    </xf>
    <xf numFmtId="0" fontId="9" fillId="0" borderId="46" xfId="6" applyFont="1" applyBorder="1" applyAlignment="1">
      <alignment horizontal="center" vertical="top" wrapText="1"/>
    </xf>
    <xf numFmtId="0" fontId="37" fillId="9" borderId="5" xfId="6" applyFont="1" applyFill="1" applyBorder="1" applyAlignment="1">
      <alignment vertical="top" wrapText="1"/>
    </xf>
    <xf numFmtId="0" fontId="37" fillId="9" borderId="12" xfId="6" applyFont="1" applyFill="1" applyBorder="1" applyAlignment="1">
      <alignment vertical="top" wrapText="1"/>
    </xf>
    <xf numFmtId="0" fontId="37" fillId="9" borderId="13" xfId="6" applyFont="1" applyFill="1" applyBorder="1" applyAlignment="1">
      <alignment vertical="top" wrapText="1"/>
    </xf>
    <xf numFmtId="0" fontId="9" fillId="0" borderId="9" xfId="6" applyFont="1" applyBorder="1" applyAlignment="1">
      <alignment vertical="top" wrapText="1"/>
    </xf>
    <xf numFmtId="0" fontId="9" fillId="0" borderId="6" xfId="6" applyFont="1" applyBorder="1" applyAlignment="1">
      <alignment vertical="top" wrapText="1"/>
    </xf>
    <xf numFmtId="0" fontId="9" fillId="0" borderId="46" xfId="6" applyFont="1" applyBorder="1" applyAlignment="1">
      <alignment vertical="top" wrapText="1"/>
    </xf>
    <xf numFmtId="0" fontId="9" fillId="5" borderId="3" xfId="6" applyFont="1" applyFill="1" applyBorder="1" applyAlignment="1">
      <alignment horizontal="left" vertical="center"/>
    </xf>
    <xf numFmtId="0" fontId="9" fillId="9" borderId="3" xfId="6" applyFont="1" applyFill="1" applyBorder="1" applyAlignment="1">
      <alignment horizontal="left" vertical="center"/>
    </xf>
    <xf numFmtId="0" fontId="9" fillId="9" borderId="5" xfId="6" applyFont="1" applyFill="1" applyBorder="1" applyAlignment="1">
      <alignment horizontal="left" vertical="top" wrapText="1"/>
    </xf>
    <xf numFmtId="0" fontId="9" fillId="9" borderId="12" xfId="6" applyFont="1" applyFill="1" applyBorder="1" applyAlignment="1">
      <alignment horizontal="left" vertical="top" wrapText="1"/>
    </xf>
    <xf numFmtId="0" fontId="9" fillId="9" borderId="13" xfId="6" applyFont="1" applyFill="1" applyBorder="1" applyAlignment="1">
      <alignment horizontal="left" vertical="top" wrapText="1"/>
    </xf>
    <xf numFmtId="0" fontId="9" fillId="0" borderId="0" xfId="6" applyFont="1" applyAlignment="1">
      <alignment horizontal="left" vertical="center" wrapText="1" shrinkToFit="1"/>
    </xf>
    <xf numFmtId="0" fontId="9" fillId="0" borderId="99" xfId="6" applyFont="1" applyBorder="1" applyAlignment="1">
      <alignment horizontal="left" vertical="center" wrapText="1" shrinkToFit="1"/>
    </xf>
    <xf numFmtId="0" fontId="9" fillId="0" borderId="99" xfId="6" applyFont="1" applyBorder="1" applyAlignment="1">
      <alignment horizontal="left" vertical="center"/>
    </xf>
    <xf numFmtId="0" fontId="9" fillId="0" borderId="3" xfId="6" applyFont="1" applyBorder="1" applyAlignment="1">
      <alignment horizontal="left" vertical="top" wrapText="1" shrinkToFit="1"/>
    </xf>
    <xf numFmtId="0" fontId="9" fillId="0" borderId="42" xfId="6" applyFont="1" applyBorder="1" applyAlignment="1">
      <alignment horizontal="left" vertical="top" wrapText="1" shrinkToFit="1"/>
    </xf>
    <xf numFmtId="195" fontId="9" fillId="5" borderId="3" xfId="6" applyNumberFormat="1" applyFont="1" applyFill="1" applyBorder="1" applyAlignment="1">
      <alignment horizontal="center" vertical="center"/>
    </xf>
    <xf numFmtId="195" fontId="9" fillId="9" borderId="42" xfId="6" applyNumberFormat="1" applyFont="1" applyFill="1" applyBorder="1" applyAlignment="1">
      <alignment horizontal="center" vertical="center"/>
    </xf>
    <xf numFmtId="195" fontId="9" fillId="5" borderId="42" xfId="6" applyNumberFormat="1" applyFont="1" applyFill="1" applyBorder="1" applyAlignment="1">
      <alignment horizontal="center" vertical="center"/>
    </xf>
    <xf numFmtId="0" fontId="9" fillId="9" borderId="42" xfId="6" applyFont="1" applyFill="1" applyBorder="1" applyAlignment="1">
      <alignment horizontal="left" vertical="top" wrapText="1" shrinkToFit="1"/>
    </xf>
    <xf numFmtId="0" fontId="9" fillId="9" borderId="42" xfId="6" applyFont="1" applyFill="1" applyBorder="1" applyAlignment="1">
      <alignment horizontal="left" vertical="top" wrapText="1"/>
    </xf>
    <xf numFmtId="0" fontId="9" fillId="9" borderId="42" xfId="6" applyFont="1" applyFill="1" applyBorder="1" applyAlignment="1">
      <alignment horizontal="left" vertical="top"/>
    </xf>
    <xf numFmtId="0" fontId="94" fillId="9" borderId="11" xfId="6" applyFont="1" applyFill="1" applyBorder="1" applyAlignment="1">
      <alignment vertical="top" wrapText="1"/>
    </xf>
    <xf numFmtId="0" fontId="94" fillId="9" borderId="0" xfId="6" applyFont="1" applyFill="1" applyAlignment="1">
      <alignment vertical="top" wrapText="1"/>
    </xf>
    <xf numFmtId="0" fontId="94" fillId="9" borderId="8" xfId="6" applyFont="1" applyFill="1" applyBorder="1" applyAlignment="1">
      <alignment vertical="top" wrapText="1"/>
    </xf>
    <xf numFmtId="0" fontId="94" fillId="9" borderId="5" xfId="6" applyFont="1" applyFill="1" applyBorder="1" applyAlignment="1">
      <alignment vertical="top" wrapText="1"/>
    </xf>
    <xf numFmtId="0" fontId="94" fillId="9" borderId="12" xfId="6" applyFont="1" applyFill="1" applyBorder="1" applyAlignment="1">
      <alignment vertical="top" wrapText="1"/>
    </xf>
    <xf numFmtId="0" fontId="94" fillId="9" borderId="13" xfId="6" applyFont="1" applyFill="1" applyBorder="1" applyAlignment="1">
      <alignment vertical="top" wrapText="1"/>
    </xf>
  </cellXfs>
  <cellStyles count="23">
    <cellStyle name="パーセント" xfId="1" builtinId="5"/>
    <cellStyle name="パーセント 2" xfId="21" xr:uid="{00000000-0005-0000-0000-000001000000}"/>
    <cellStyle name="桁区切り" xfId="2" builtinId="6"/>
    <cellStyle name="桁区切り 2" xfId="3" xr:uid="{00000000-0005-0000-0000-000003000000}"/>
    <cellStyle name="桁区切り 2 2" xfId="19" xr:uid="{00000000-0005-0000-0000-000004000000}"/>
    <cellStyle name="桁区切り 3" xfId="20" xr:uid="{00000000-0005-0000-0000-000005000000}"/>
    <cellStyle name="標準" xfId="0" builtinId="0"/>
    <cellStyle name="標準 11" xfId="4" xr:uid="{00000000-0005-0000-0000-000007000000}"/>
    <cellStyle name="標準 2" xfId="5" xr:uid="{00000000-0005-0000-0000-000008000000}"/>
    <cellStyle name="標準 2 2" xfId="6" xr:uid="{00000000-0005-0000-0000-000009000000}"/>
    <cellStyle name="標準 2 2 2" xfId="18" xr:uid="{00000000-0005-0000-0000-00000A000000}"/>
    <cellStyle name="標準 2 3" xfId="16" xr:uid="{00000000-0005-0000-0000-00000B000000}"/>
    <cellStyle name="標準 2 4" xfId="7" xr:uid="{00000000-0005-0000-0000-00000C000000}"/>
    <cellStyle name="標準 3" xfId="8" xr:uid="{00000000-0005-0000-0000-00000D000000}"/>
    <cellStyle name="標準 3 2" xfId="9" xr:uid="{00000000-0005-0000-0000-00000E000000}"/>
    <cellStyle name="標準 3 2 2" xfId="10" xr:uid="{00000000-0005-0000-0000-00000F000000}"/>
    <cellStyle name="標準 3 3" xfId="15" xr:uid="{00000000-0005-0000-0000-000010000000}"/>
    <cellStyle name="標準 3 4" xfId="22" xr:uid="{00000000-0005-0000-0000-000011000000}"/>
    <cellStyle name="標準 4" xfId="11" xr:uid="{00000000-0005-0000-0000-000012000000}"/>
    <cellStyle name="標準 5" xfId="17" xr:uid="{00000000-0005-0000-0000-000013000000}"/>
    <cellStyle name="標準 7" xfId="12" xr:uid="{00000000-0005-0000-0000-000014000000}"/>
    <cellStyle name="標準 8" xfId="13" xr:uid="{00000000-0005-0000-0000-000015000000}"/>
    <cellStyle name="標準_⑤参考様式11,12号別紙(収支実績報告書（支援交付金））" xfId="14" xr:uid="{00000000-0005-0000-0000-000016000000}"/>
  </cellStyles>
  <dxfs count="3">
    <dxf>
      <font>
        <color rgb="FFFF0000"/>
      </font>
    </dxf>
    <dxf>
      <fill>
        <patternFill>
          <bgColor rgb="FFFF0000"/>
        </patternFill>
      </fill>
    </dxf>
    <dxf>
      <fill>
        <patternFill>
          <bgColor rgb="FFFF0000"/>
        </patternFill>
      </fill>
    </dxf>
  </dxfs>
  <tableStyles count="0" defaultTableStyle="TableStyleMedium2" defaultPivotStyle="PivotStyleLight16"/>
  <colors>
    <mruColors>
      <color rgb="FFFF5050"/>
      <color rgb="FFCCFFCC"/>
      <color rgb="FFCCFFFF"/>
      <color rgb="FFFFEBFF"/>
      <color rgb="FFFFF3FF"/>
      <color rgb="FFFFD5FF"/>
      <color rgb="FFFFCCFF"/>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8</xdr:col>
      <xdr:colOff>957943</xdr:colOff>
      <xdr:row>41</xdr:row>
      <xdr:rowOff>0</xdr:rowOff>
    </xdr:to>
    <xdr:sp macro="[0]!appenRow2"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42</xdr:row>
      <xdr:rowOff>259095</xdr:rowOff>
    </xdr:from>
    <xdr:to>
      <xdr:col>9</xdr:col>
      <xdr:colOff>158681</xdr:colOff>
      <xdr:row>52</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42</xdr:row>
      <xdr:rowOff>259095</xdr:rowOff>
    </xdr:from>
    <xdr:to>
      <xdr:col>5</xdr:col>
      <xdr:colOff>339477</xdr:colOff>
      <xdr:row>59</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42</xdr:row>
      <xdr:rowOff>259095</xdr:rowOff>
    </xdr:from>
    <xdr:to>
      <xdr:col>1</xdr:col>
      <xdr:colOff>2050670</xdr:colOff>
      <xdr:row>59</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102058</xdr:colOff>
      <xdr:row>31</xdr:row>
      <xdr:rowOff>36527</xdr:rowOff>
    </xdr:from>
    <xdr:to>
      <xdr:col>17</xdr:col>
      <xdr:colOff>703300</xdr:colOff>
      <xdr:row>60</xdr:row>
      <xdr:rowOff>179931</xdr:rowOff>
    </xdr:to>
    <xdr:pic>
      <xdr:nvPicPr>
        <xdr:cNvPr id="3" name="図 2">
          <a:extLst>
            <a:ext uri="{FF2B5EF4-FFF2-40B4-BE49-F238E27FC236}">
              <a16:creationId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A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A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A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A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A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A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A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A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A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A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AD29"/>
  <sheetViews>
    <sheetView showGridLines="0" view="pageBreakPreview" zoomScale="90" zoomScaleNormal="90" zoomScaleSheetLayoutView="90" workbookViewId="0">
      <selection activeCell="K5" sqref="K5"/>
    </sheetView>
  </sheetViews>
  <sheetFormatPr defaultColWidth="9" defaultRowHeight="14.25"/>
  <cols>
    <col min="1" max="1" width="5.5" style="47" customWidth="1"/>
    <col min="2" max="2" width="6.375" style="47" customWidth="1"/>
    <col min="3" max="3" width="4.125" style="47" customWidth="1"/>
    <col min="4" max="4" width="43.75" style="47" customWidth="1"/>
    <col min="5" max="5" width="26.375" style="47" customWidth="1"/>
    <col min="6" max="6" width="5.5" style="47" customWidth="1"/>
    <col min="7" max="11" width="4.25" style="47" customWidth="1"/>
    <col min="12" max="17" width="2.625" style="47" customWidth="1"/>
    <col min="18" max="16384" width="9" style="47"/>
  </cols>
  <sheetData>
    <row r="1" spans="1:30" ht="27.75" customHeight="1">
      <c r="A1" s="234" t="s">
        <v>532</v>
      </c>
      <c r="Q1" s="53"/>
      <c r="R1" s="53"/>
      <c r="AD1" s="47" t="s">
        <v>9</v>
      </c>
    </row>
    <row r="2" spans="1:30" ht="27.75" customHeight="1">
      <c r="A2" s="69"/>
      <c r="E2" s="235"/>
      <c r="Q2" s="53"/>
      <c r="R2" s="53"/>
    </row>
    <row r="3" spans="1:30" ht="27.75" customHeight="1">
      <c r="A3" s="69"/>
      <c r="E3" s="397"/>
      <c r="Q3" s="53"/>
      <c r="R3" s="53"/>
    </row>
    <row r="4" spans="1:30" s="238" customFormat="1" ht="25.5" customHeight="1">
      <c r="A4" s="403" t="s">
        <v>647</v>
      </c>
      <c r="B4" s="403"/>
      <c r="C4" s="236" t="s">
        <v>570</v>
      </c>
      <c r="D4" s="237"/>
      <c r="E4" s="168"/>
      <c r="F4" s="47"/>
      <c r="G4" s="47"/>
    </row>
    <row r="5" spans="1:30" ht="24" customHeight="1">
      <c r="A5" s="239"/>
      <c r="B5" s="239"/>
      <c r="C5" s="239"/>
      <c r="D5" s="239"/>
      <c r="E5" s="328" t="s">
        <v>665</v>
      </c>
    </row>
    <row r="6" spans="1:30" ht="24" customHeight="1">
      <c r="A6" s="239"/>
      <c r="B6" s="239"/>
      <c r="C6" s="239"/>
      <c r="D6" s="239"/>
      <c r="E6" s="317"/>
    </row>
    <row r="7" spans="1:30" ht="26.25" customHeight="1">
      <c r="A7" s="239"/>
      <c r="B7" s="239"/>
      <c r="C7" s="239"/>
      <c r="D7" s="239"/>
      <c r="E7" s="168"/>
    </row>
    <row r="8" spans="1:30" s="238" customFormat="1" ht="25.5" customHeight="1">
      <c r="A8" s="404" t="s">
        <v>533</v>
      </c>
      <c r="B8" s="404"/>
      <c r="C8" s="404"/>
      <c r="D8" s="404"/>
      <c r="E8" s="404"/>
      <c r="F8" s="404"/>
      <c r="G8" s="47"/>
    </row>
    <row r="9" spans="1:30" s="238" customFormat="1" ht="25.5" customHeight="1">
      <c r="A9" s="240"/>
      <c r="B9" s="168"/>
      <c r="C9" s="168"/>
      <c r="D9" s="168"/>
      <c r="E9" s="168"/>
      <c r="F9" s="47"/>
      <c r="G9" s="47"/>
    </row>
    <row r="10" spans="1:30" s="241" customFormat="1" ht="45.75" customHeight="1">
      <c r="A10" s="405" t="s">
        <v>534</v>
      </c>
      <c r="B10" s="405"/>
      <c r="C10" s="405"/>
      <c r="D10" s="405"/>
      <c r="E10" s="405"/>
      <c r="F10" s="405"/>
    </row>
    <row r="11" spans="1:30" s="241" customFormat="1" ht="18" customHeight="1"/>
    <row r="12" spans="1:30" s="238" customFormat="1" ht="25.5" customHeight="1">
      <c r="A12" s="406"/>
      <c r="B12" s="406"/>
      <c r="C12" s="406"/>
      <c r="D12" s="406"/>
      <c r="E12" s="406"/>
      <c r="F12" s="406"/>
      <c r="G12" s="47"/>
      <c r="H12" s="47"/>
      <c r="I12" s="47"/>
      <c r="J12" s="47"/>
    </row>
    <row r="13" spans="1:30" s="241" customFormat="1" ht="24.75" customHeight="1">
      <c r="A13" s="241" t="s">
        <v>535</v>
      </c>
    </row>
    <row r="14" spans="1:30" s="238" customFormat="1" ht="24.75" customHeight="1">
      <c r="A14" s="407"/>
      <c r="B14" s="407"/>
      <c r="C14" s="407"/>
      <c r="D14" s="407"/>
      <c r="E14" s="407"/>
      <c r="F14" s="407"/>
      <c r="G14" s="54"/>
      <c r="H14" s="54"/>
      <c r="I14" s="54"/>
      <c r="J14" s="54"/>
    </row>
    <row r="15" spans="1:30" s="241" customFormat="1" ht="24.75" customHeight="1">
      <c r="A15" s="241" t="s">
        <v>536</v>
      </c>
    </row>
    <row r="16" spans="1:30" ht="24.75" customHeight="1">
      <c r="B16" s="262" t="s">
        <v>30</v>
      </c>
      <c r="C16" s="69" t="s">
        <v>537</v>
      </c>
      <c r="D16" s="84"/>
      <c r="E16" s="84"/>
    </row>
    <row r="17" spans="1:6" ht="24.75" customHeight="1">
      <c r="B17" s="329" t="s">
        <v>573</v>
      </c>
      <c r="C17" s="399" t="s">
        <v>538</v>
      </c>
      <c r="D17" s="399"/>
      <c r="E17" s="399"/>
    </row>
    <row r="18" spans="1:6" ht="24.75" customHeight="1">
      <c r="B18" s="262" t="s">
        <v>30</v>
      </c>
      <c r="C18" s="399" t="s">
        <v>539</v>
      </c>
      <c r="D18" s="399"/>
      <c r="E18" s="399"/>
    </row>
    <row r="19" spans="1:6" ht="24.75" customHeight="1">
      <c r="A19" s="400"/>
      <c r="B19" s="400"/>
      <c r="C19" s="400"/>
      <c r="D19" s="400"/>
      <c r="E19" s="400"/>
      <c r="F19" s="400"/>
    </row>
    <row r="20" spans="1:6" s="241" customFormat="1" ht="24.75" customHeight="1">
      <c r="A20" s="241" t="s">
        <v>540</v>
      </c>
    </row>
    <row r="21" spans="1:6" s="241" customFormat="1" ht="24.75" customHeight="1">
      <c r="B21" s="262" t="s">
        <v>30</v>
      </c>
      <c r="C21" s="401" t="s">
        <v>541</v>
      </c>
      <c r="D21" s="401"/>
      <c r="E21" s="401"/>
    </row>
    <row r="22" spans="1:6" s="241" customFormat="1" ht="24.75" customHeight="1">
      <c r="B22" s="242"/>
      <c r="C22" s="243"/>
      <c r="D22" s="243"/>
      <c r="E22" s="243"/>
    </row>
    <row r="23" spans="1:6" s="241" customFormat="1" ht="92.25" customHeight="1">
      <c r="B23" s="402" t="s">
        <v>542</v>
      </c>
      <c r="C23" s="402"/>
      <c r="D23" s="402"/>
      <c r="E23" s="402"/>
      <c r="F23" s="244"/>
    </row>
    <row r="24" spans="1:6" s="241" customFormat="1" ht="9.75" customHeight="1">
      <c r="B24" s="243"/>
      <c r="C24" s="243"/>
      <c r="D24" s="243"/>
    </row>
    <row r="25" spans="1:6" ht="25.5" customHeight="1">
      <c r="B25" s="262" t="s">
        <v>30</v>
      </c>
      <c r="C25" s="47" t="s">
        <v>543</v>
      </c>
    </row>
    <row r="26" spans="1:6" ht="25.5" customHeight="1">
      <c r="B26" s="242"/>
    </row>
    <row r="27" spans="1:6" ht="25.5" customHeight="1">
      <c r="A27" s="47" t="s">
        <v>544</v>
      </c>
    </row>
    <row r="28" spans="1:6" ht="25.5" customHeight="1">
      <c r="A28" s="110" t="s">
        <v>545</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xr:uid="{00000000-0002-0000-0000-000000000000}">
      <formula1>A.■か□</formula1>
    </dataValidation>
    <dataValidation type="list" allowBlank="1" showInputMessage="1" showErrorMessage="1" prompt="該当する場合「☑」を選択" sqref="B16:B18 B21 B25" xr:uid="{00000000-0002-0000-0000-000001000000}">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37E9-F998-4D53-834C-75067D281514}">
  <sheetPr>
    <tabColor rgb="FFCCFFCC"/>
  </sheetPr>
  <dimension ref="A1:AZ166"/>
  <sheetViews>
    <sheetView showGridLines="0" view="pageBreakPreview" zoomScaleNormal="100" zoomScaleSheetLayoutView="100" workbookViewId="0">
      <selection activeCell="A4" sqref="A4:AG4"/>
    </sheetView>
  </sheetViews>
  <sheetFormatPr defaultRowHeight="13.5"/>
  <cols>
    <col min="1" max="52" width="2.625" style="50" customWidth="1"/>
  </cols>
  <sheetData>
    <row r="1" spans="1:33" ht="15.6" customHeigh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51" t="s">
        <v>201</v>
      </c>
    </row>
    <row r="2" spans="1:33" ht="15.6" customHeight="1">
      <c r="A2" s="47" t="s">
        <v>693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51"/>
    </row>
    <row r="3" spans="1:33" ht="15.6"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51"/>
    </row>
    <row r="4" spans="1:33" s="50" customFormat="1" ht="15.6" customHeight="1">
      <c r="A4" s="873" t="s">
        <v>202</v>
      </c>
      <c r="B4" s="873"/>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c r="AE4" s="873"/>
      <c r="AF4" s="873"/>
      <c r="AG4" s="873"/>
    </row>
    <row r="5" spans="1:33" s="50" customFormat="1" ht="15.6" customHeight="1">
      <c r="A5" s="168"/>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row>
    <row r="6" spans="1:33" s="50" customFormat="1" ht="21" customHeight="1">
      <c r="A6" s="168"/>
      <c r="B6" s="168"/>
      <c r="C6" s="168"/>
      <c r="D6" s="168"/>
      <c r="E6" s="168"/>
      <c r="F6" s="168"/>
      <c r="G6" s="168"/>
      <c r="H6" s="168"/>
      <c r="I6" s="168"/>
      <c r="J6" s="168"/>
      <c r="K6" s="168"/>
      <c r="L6" s="168"/>
      <c r="M6" s="168"/>
      <c r="N6" s="168"/>
      <c r="O6" s="168"/>
      <c r="P6" s="168"/>
      <c r="Q6" s="168"/>
      <c r="R6" s="168"/>
      <c r="S6" s="168"/>
      <c r="T6" s="168"/>
      <c r="U6" s="168"/>
      <c r="V6" s="1060" t="s">
        <v>667</v>
      </c>
      <c r="W6" s="1060"/>
      <c r="X6" s="1060"/>
      <c r="Y6" s="1060"/>
      <c r="Z6" s="1060"/>
      <c r="AA6" s="1060"/>
      <c r="AB6" s="1060"/>
      <c r="AC6" s="1060"/>
      <c r="AD6" s="1060"/>
      <c r="AE6" s="1060"/>
      <c r="AF6" s="1060"/>
      <c r="AG6" s="1060"/>
    </row>
    <row r="7" spans="1:33" s="50" customFormat="1" ht="15.6" customHeight="1">
      <c r="A7" s="168"/>
      <c r="B7" s="168"/>
      <c r="C7" s="168"/>
      <c r="D7" s="168"/>
      <c r="E7" s="168"/>
      <c r="F7" s="168"/>
      <c r="G7" s="168"/>
      <c r="H7" s="168"/>
      <c r="I7" s="168"/>
      <c r="J7" s="168"/>
      <c r="K7" s="168"/>
      <c r="L7" s="168"/>
      <c r="M7" s="168"/>
      <c r="N7" s="168"/>
      <c r="O7" s="168"/>
      <c r="P7" s="168"/>
      <c r="Q7" s="168"/>
      <c r="R7" s="168"/>
      <c r="S7" s="168"/>
      <c r="T7" s="168"/>
      <c r="U7" s="168"/>
      <c r="V7" s="398"/>
      <c r="W7" s="398"/>
      <c r="X7" s="398"/>
      <c r="Y7" s="398"/>
      <c r="Z7" s="398"/>
      <c r="AA7" s="398"/>
      <c r="AB7" s="398"/>
      <c r="AC7" s="398"/>
      <c r="AD7" s="398"/>
      <c r="AE7" s="398"/>
      <c r="AF7" s="398"/>
      <c r="AG7" s="398"/>
    </row>
    <row r="8" spans="1:33" s="50" customFormat="1" ht="15.6" customHeight="1">
      <c r="A8" s="552" t="s">
        <v>694</v>
      </c>
      <c r="B8" s="552"/>
      <c r="C8" s="552"/>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row>
    <row r="9" spans="1:33" s="50" customFormat="1" ht="15.6" customHeight="1">
      <c r="A9" s="552"/>
      <c r="B9" s="552"/>
      <c r="C9" s="552"/>
      <c r="D9" s="552"/>
      <c r="E9" s="552"/>
      <c r="F9" s="552"/>
      <c r="G9" s="552"/>
      <c r="H9" s="552"/>
      <c r="I9" s="552"/>
      <c r="J9" s="552"/>
      <c r="K9" s="552"/>
      <c r="L9" s="552"/>
      <c r="M9" s="552"/>
      <c r="N9" s="552"/>
      <c r="O9" s="552"/>
      <c r="P9" s="552"/>
      <c r="Q9" s="552"/>
      <c r="R9" s="552"/>
      <c r="S9" s="552"/>
      <c r="T9" s="552"/>
      <c r="U9" s="552"/>
      <c r="V9" s="552"/>
      <c r="W9" s="552"/>
      <c r="X9" s="552"/>
      <c r="Y9" s="552"/>
      <c r="Z9" s="552"/>
      <c r="AA9" s="552"/>
      <c r="AB9" s="552"/>
      <c r="AC9" s="552"/>
      <c r="AD9" s="552"/>
      <c r="AE9" s="552"/>
      <c r="AF9" s="552"/>
      <c r="AG9" s="552"/>
    </row>
    <row r="10" spans="1:33" s="50" customFormat="1" ht="15.6" customHeight="1">
      <c r="A10" s="552"/>
      <c r="B10" s="552"/>
      <c r="C10" s="552"/>
      <c r="D10" s="552"/>
      <c r="E10" s="552"/>
      <c r="F10" s="552"/>
      <c r="G10" s="552"/>
      <c r="H10" s="552"/>
      <c r="I10" s="552"/>
      <c r="J10" s="552"/>
      <c r="K10" s="552"/>
      <c r="L10" s="552"/>
      <c r="M10" s="552"/>
      <c r="N10" s="552"/>
      <c r="O10" s="552"/>
      <c r="P10" s="552"/>
      <c r="Q10" s="552"/>
      <c r="R10" s="552"/>
      <c r="S10" s="552"/>
      <c r="T10" s="552"/>
      <c r="U10" s="552"/>
      <c r="V10" s="552"/>
      <c r="W10" s="552"/>
      <c r="X10" s="552"/>
      <c r="Y10" s="552"/>
      <c r="Z10" s="552"/>
      <c r="AA10" s="552"/>
      <c r="AB10" s="552"/>
      <c r="AC10" s="552"/>
      <c r="AD10" s="552"/>
      <c r="AE10" s="552"/>
      <c r="AF10" s="552"/>
      <c r="AG10" s="552"/>
    </row>
    <row r="11" spans="1:33" s="50" customFormat="1" ht="15.6" customHeight="1">
      <c r="A11" s="552"/>
      <c r="B11" s="552"/>
      <c r="C11" s="552"/>
      <c r="D11" s="552"/>
      <c r="E11" s="552"/>
      <c r="F11" s="552"/>
      <c r="G11" s="552"/>
      <c r="H11" s="552"/>
      <c r="I11" s="552"/>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G11" s="552"/>
    </row>
    <row r="12" spans="1:33" s="50" customFormat="1" ht="15.6" customHeight="1">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row>
    <row r="13" spans="1:33" s="50" customFormat="1" ht="24" customHeight="1">
      <c r="A13" s="1061" t="s">
        <v>203</v>
      </c>
      <c r="B13" s="1062"/>
      <c r="C13" s="1062"/>
      <c r="D13" s="1062"/>
      <c r="E13" s="1062"/>
      <c r="F13" s="1062"/>
      <c r="G13" s="1062"/>
      <c r="H13" s="1062"/>
      <c r="I13" s="1062"/>
      <c r="J13" s="1062"/>
      <c r="K13" s="1062"/>
      <c r="L13" s="1062"/>
      <c r="M13" s="1063"/>
      <c r="N13" s="1012" t="s">
        <v>662</v>
      </c>
      <c r="O13" s="1012"/>
      <c r="P13" s="1012"/>
      <c r="Q13" s="1012"/>
      <c r="R13" s="1012"/>
      <c r="S13" s="1012"/>
      <c r="T13" s="1012"/>
      <c r="U13" s="1012"/>
      <c r="V13" s="1012"/>
      <c r="W13" s="1012"/>
      <c r="X13" s="1012"/>
      <c r="Y13" s="1012"/>
      <c r="Z13" s="1012"/>
      <c r="AA13" s="1012" t="s">
        <v>663</v>
      </c>
      <c r="AB13" s="1012"/>
      <c r="AC13" s="1012"/>
      <c r="AD13" s="1012"/>
      <c r="AE13" s="1012"/>
      <c r="AF13" s="1012"/>
      <c r="AG13" s="1012"/>
    </row>
    <row r="14" spans="1:33" s="50" customFormat="1" ht="36" customHeight="1">
      <c r="A14" s="1052"/>
      <c r="B14" s="1052"/>
      <c r="C14" s="1052"/>
      <c r="D14" s="1052"/>
      <c r="E14" s="1052"/>
      <c r="F14" s="1052"/>
      <c r="G14" s="1052"/>
      <c r="H14" s="1052"/>
      <c r="I14" s="1052"/>
      <c r="J14" s="1052"/>
      <c r="K14" s="1052"/>
      <c r="L14" s="1053" t="s">
        <v>695</v>
      </c>
      <c r="M14" s="1054"/>
      <c r="N14" s="1052"/>
      <c r="O14" s="1052"/>
      <c r="P14" s="1052"/>
      <c r="Q14" s="1052"/>
      <c r="R14" s="1052"/>
      <c r="S14" s="1052"/>
      <c r="T14" s="1052"/>
      <c r="U14" s="1052"/>
      <c r="V14" s="1052"/>
      <c r="W14" s="1052"/>
      <c r="X14" s="1052"/>
      <c r="Y14" s="1052"/>
      <c r="Z14" s="1052"/>
      <c r="AA14" s="1055"/>
      <c r="AB14" s="1055"/>
      <c r="AC14" s="1055"/>
      <c r="AD14" s="1055"/>
      <c r="AE14" s="1055"/>
      <c r="AF14" s="1055"/>
      <c r="AG14" s="1055"/>
    </row>
    <row r="15" spans="1:33" ht="36" customHeight="1">
      <c r="A15" s="1052"/>
      <c r="B15" s="1052"/>
      <c r="C15" s="1052"/>
      <c r="D15" s="1052"/>
      <c r="E15" s="1052"/>
      <c r="F15" s="1052"/>
      <c r="G15" s="1052"/>
      <c r="H15" s="1052"/>
      <c r="I15" s="1052"/>
      <c r="J15" s="1052"/>
      <c r="K15" s="1052"/>
      <c r="L15" s="1053" t="s">
        <v>695</v>
      </c>
      <c r="M15" s="1054"/>
      <c r="N15" s="1052"/>
      <c r="O15" s="1052"/>
      <c r="P15" s="1052"/>
      <c r="Q15" s="1052"/>
      <c r="R15" s="1052"/>
      <c r="S15" s="1052"/>
      <c r="T15" s="1052"/>
      <c r="U15" s="1052"/>
      <c r="V15" s="1052"/>
      <c r="W15" s="1052"/>
      <c r="X15" s="1052"/>
      <c r="Y15" s="1052"/>
      <c r="Z15" s="1052"/>
      <c r="AA15" s="1055"/>
      <c r="AB15" s="1055"/>
      <c r="AC15" s="1055"/>
      <c r="AD15" s="1055"/>
      <c r="AE15" s="1055"/>
      <c r="AF15" s="1055"/>
      <c r="AG15" s="1055"/>
    </row>
    <row r="16" spans="1:33" s="50" customFormat="1" ht="36" customHeight="1">
      <c r="A16" s="1053"/>
      <c r="B16" s="1056"/>
      <c r="C16" s="1056"/>
      <c r="D16" s="1056"/>
      <c r="E16" s="1056"/>
      <c r="F16" s="1056"/>
      <c r="G16" s="1056"/>
      <c r="H16" s="1056"/>
      <c r="I16" s="1056"/>
      <c r="J16" s="1056"/>
      <c r="K16" s="1054"/>
      <c r="L16" s="1053" t="s">
        <v>695</v>
      </c>
      <c r="M16" s="1054"/>
      <c r="N16" s="1053"/>
      <c r="O16" s="1056"/>
      <c r="P16" s="1056"/>
      <c r="Q16" s="1056"/>
      <c r="R16" s="1056"/>
      <c r="S16" s="1056"/>
      <c r="T16" s="1056"/>
      <c r="U16" s="1056"/>
      <c r="V16" s="1056"/>
      <c r="W16" s="1056"/>
      <c r="X16" s="1056"/>
      <c r="Y16" s="1056"/>
      <c r="Z16" s="1054"/>
      <c r="AA16" s="1055"/>
      <c r="AB16" s="1055"/>
      <c r="AC16" s="1055"/>
      <c r="AD16" s="1055"/>
      <c r="AE16" s="1055"/>
      <c r="AF16" s="1055"/>
      <c r="AG16" s="1055"/>
    </row>
    <row r="17" spans="1:33" s="50" customFormat="1" ht="36" customHeight="1">
      <c r="A17" s="1052"/>
      <c r="B17" s="1052"/>
      <c r="C17" s="1052"/>
      <c r="D17" s="1052"/>
      <c r="E17" s="1052"/>
      <c r="F17" s="1052"/>
      <c r="G17" s="1052"/>
      <c r="H17" s="1052"/>
      <c r="I17" s="1052"/>
      <c r="J17" s="1052"/>
      <c r="K17" s="1052"/>
      <c r="L17" s="1053" t="s">
        <v>695</v>
      </c>
      <c r="M17" s="1054"/>
      <c r="N17" s="1052"/>
      <c r="O17" s="1052"/>
      <c r="P17" s="1052"/>
      <c r="Q17" s="1052"/>
      <c r="R17" s="1052"/>
      <c r="S17" s="1052"/>
      <c r="T17" s="1052"/>
      <c r="U17" s="1052"/>
      <c r="V17" s="1052"/>
      <c r="W17" s="1052"/>
      <c r="X17" s="1052"/>
      <c r="Y17" s="1052"/>
      <c r="Z17" s="1052"/>
      <c r="AA17" s="1055"/>
      <c r="AB17" s="1055"/>
      <c r="AC17" s="1055"/>
      <c r="AD17" s="1055"/>
      <c r="AE17" s="1055"/>
      <c r="AF17" s="1055"/>
      <c r="AG17" s="1055"/>
    </row>
    <row r="18" spans="1:33" s="50" customFormat="1" ht="36" customHeight="1">
      <c r="A18" s="1052"/>
      <c r="B18" s="1052"/>
      <c r="C18" s="1052"/>
      <c r="D18" s="1052"/>
      <c r="E18" s="1052"/>
      <c r="F18" s="1052"/>
      <c r="G18" s="1052"/>
      <c r="H18" s="1052"/>
      <c r="I18" s="1052"/>
      <c r="J18" s="1052"/>
      <c r="K18" s="1052"/>
      <c r="L18" s="1053" t="s">
        <v>695</v>
      </c>
      <c r="M18" s="1054"/>
      <c r="N18" s="1052"/>
      <c r="O18" s="1052"/>
      <c r="P18" s="1052"/>
      <c r="Q18" s="1052"/>
      <c r="R18" s="1052"/>
      <c r="S18" s="1052"/>
      <c r="T18" s="1052"/>
      <c r="U18" s="1052"/>
      <c r="V18" s="1052"/>
      <c r="W18" s="1052"/>
      <c r="X18" s="1052"/>
      <c r="Y18" s="1052"/>
      <c r="Z18" s="1052"/>
      <c r="AA18" s="1055"/>
      <c r="AB18" s="1055"/>
      <c r="AC18" s="1055"/>
      <c r="AD18" s="1055"/>
      <c r="AE18" s="1055"/>
      <c r="AF18" s="1055"/>
      <c r="AG18" s="1055"/>
    </row>
    <row r="19" spans="1:33" s="50" customFormat="1" ht="36" customHeight="1">
      <c r="A19" s="1052"/>
      <c r="B19" s="1052"/>
      <c r="C19" s="1052"/>
      <c r="D19" s="1052"/>
      <c r="E19" s="1052"/>
      <c r="F19" s="1052"/>
      <c r="G19" s="1052"/>
      <c r="H19" s="1052"/>
      <c r="I19" s="1052"/>
      <c r="J19" s="1052"/>
      <c r="K19" s="1052"/>
      <c r="L19" s="1053" t="s">
        <v>695</v>
      </c>
      <c r="M19" s="1054"/>
      <c r="N19" s="1052"/>
      <c r="O19" s="1052"/>
      <c r="P19" s="1052"/>
      <c r="Q19" s="1052"/>
      <c r="R19" s="1052"/>
      <c r="S19" s="1052"/>
      <c r="T19" s="1052"/>
      <c r="U19" s="1052"/>
      <c r="V19" s="1052"/>
      <c r="W19" s="1052"/>
      <c r="X19" s="1052"/>
      <c r="Y19" s="1052"/>
      <c r="Z19" s="1052"/>
      <c r="AA19" s="1055"/>
      <c r="AB19" s="1055"/>
      <c r="AC19" s="1055"/>
      <c r="AD19" s="1055"/>
      <c r="AE19" s="1055"/>
      <c r="AF19" s="1055"/>
      <c r="AG19" s="1055"/>
    </row>
    <row r="20" spans="1:33" s="50" customFormat="1" ht="36" customHeight="1">
      <c r="A20" s="1052"/>
      <c r="B20" s="1052"/>
      <c r="C20" s="1052"/>
      <c r="D20" s="1052"/>
      <c r="E20" s="1052"/>
      <c r="F20" s="1052"/>
      <c r="G20" s="1052"/>
      <c r="H20" s="1052"/>
      <c r="I20" s="1052"/>
      <c r="J20" s="1052"/>
      <c r="K20" s="1052"/>
      <c r="L20" s="1053" t="s">
        <v>695</v>
      </c>
      <c r="M20" s="1054"/>
      <c r="N20" s="1052"/>
      <c r="O20" s="1052"/>
      <c r="P20" s="1052"/>
      <c r="Q20" s="1052"/>
      <c r="R20" s="1052"/>
      <c r="S20" s="1052"/>
      <c r="T20" s="1052"/>
      <c r="U20" s="1052"/>
      <c r="V20" s="1052"/>
      <c r="W20" s="1052"/>
      <c r="X20" s="1052"/>
      <c r="Y20" s="1052"/>
      <c r="Z20" s="1052"/>
      <c r="AA20" s="1055"/>
      <c r="AB20" s="1055"/>
      <c r="AC20" s="1055"/>
      <c r="AD20" s="1055"/>
      <c r="AE20" s="1055"/>
      <c r="AF20" s="1055"/>
      <c r="AG20" s="1055"/>
    </row>
    <row r="21" spans="1:33" ht="36" customHeight="1">
      <c r="A21" s="1052"/>
      <c r="B21" s="1052"/>
      <c r="C21" s="1052"/>
      <c r="D21" s="1052"/>
      <c r="E21" s="1052"/>
      <c r="F21" s="1052"/>
      <c r="G21" s="1052"/>
      <c r="H21" s="1052"/>
      <c r="I21" s="1052"/>
      <c r="J21" s="1052"/>
      <c r="K21" s="1052"/>
      <c r="L21" s="1053" t="s">
        <v>695</v>
      </c>
      <c r="M21" s="1054"/>
      <c r="N21" s="1052"/>
      <c r="O21" s="1052"/>
      <c r="P21" s="1052"/>
      <c r="Q21" s="1052"/>
      <c r="R21" s="1052"/>
      <c r="S21" s="1052"/>
      <c r="T21" s="1052"/>
      <c r="U21" s="1052"/>
      <c r="V21" s="1052"/>
      <c r="W21" s="1052"/>
      <c r="X21" s="1052"/>
      <c r="Y21" s="1052"/>
      <c r="Z21" s="1052"/>
      <c r="AA21" s="1055"/>
      <c r="AB21" s="1055"/>
      <c r="AC21" s="1055"/>
      <c r="AD21" s="1055"/>
      <c r="AE21" s="1055"/>
      <c r="AF21" s="1055"/>
      <c r="AG21" s="1055"/>
    </row>
    <row r="22" spans="1:33" s="50" customFormat="1" ht="36" customHeight="1">
      <c r="A22" s="1052"/>
      <c r="B22" s="1052"/>
      <c r="C22" s="1052"/>
      <c r="D22" s="1052"/>
      <c r="E22" s="1052"/>
      <c r="F22" s="1052"/>
      <c r="G22" s="1052"/>
      <c r="H22" s="1052"/>
      <c r="I22" s="1052"/>
      <c r="J22" s="1052"/>
      <c r="K22" s="1052"/>
      <c r="L22" s="1053" t="s">
        <v>695</v>
      </c>
      <c r="M22" s="1054"/>
      <c r="N22" s="1052"/>
      <c r="O22" s="1052"/>
      <c r="P22" s="1052"/>
      <c r="Q22" s="1052"/>
      <c r="R22" s="1052"/>
      <c r="S22" s="1052"/>
      <c r="T22" s="1052"/>
      <c r="U22" s="1052"/>
      <c r="V22" s="1052"/>
      <c r="W22" s="1052"/>
      <c r="X22" s="1052"/>
      <c r="Y22" s="1052"/>
      <c r="Z22" s="1052"/>
      <c r="AA22" s="1055"/>
      <c r="AB22" s="1055"/>
      <c r="AC22" s="1055"/>
      <c r="AD22" s="1055"/>
      <c r="AE22" s="1055"/>
      <c r="AF22" s="1055"/>
      <c r="AG22" s="1055"/>
    </row>
    <row r="23" spans="1:33" ht="36" customHeight="1">
      <c r="A23" s="1052"/>
      <c r="B23" s="1052"/>
      <c r="C23" s="1052"/>
      <c r="D23" s="1052"/>
      <c r="E23" s="1052"/>
      <c r="F23" s="1052"/>
      <c r="G23" s="1052"/>
      <c r="H23" s="1052"/>
      <c r="I23" s="1052"/>
      <c r="J23" s="1052"/>
      <c r="K23" s="1052"/>
      <c r="L23" s="1053" t="s">
        <v>695</v>
      </c>
      <c r="M23" s="1054"/>
      <c r="N23" s="1052"/>
      <c r="O23" s="1052"/>
      <c r="P23" s="1052"/>
      <c r="Q23" s="1052"/>
      <c r="R23" s="1052"/>
      <c r="S23" s="1052"/>
      <c r="T23" s="1052"/>
      <c r="U23" s="1052"/>
      <c r="V23" s="1052"/>
      <c r="W23" s="1052"/>
      <c r="X23" s="1052"/>
      <c r="Y23" s="1052"/>
      <c r="Z23" s="1052"/>
      <c r="AA23" s="1055"/>
      <c r="AB23" s="1055"/>
      <c r="AC23" s="1055"/>
      <c r="AD23" s="1055"/>
      <c r="AE23" s="1055"/>
      <c r="AF23" s="1055"/>
      <c r="AG23" s="1055"/>
    </row>
    <row r="24" spans="1:33" s="50" customFormat="1" ht="36" customHeight="1">
      <c r="A24" s="1053"/>
      <c r="B24" s="1056"/>
      <c r="C24" s="1056"/>
      <c r="D24" s="1056"/>
      <c r="E24" s="1056"/>
      <c r="F24" s="1056"/>
      <c r="G24" s="1056"/>
      <c r="H24" s="1056"/>
      <c r="I24" s="1056"/>
      <c r="J24" s="1056"/>
      <c r="K24" s="1054"/>
      <c r="L24" s="1053" t="s">
        <v>695</v>
      </c>
      <c r="M24" s="1054"/>
      <c r="N24" s="1053"/>
      <c r="O24" s="1056"/>
      <c r="P24" s="1056"/>
      <c r="Q24" s="1056"/>
      <c r="R24" s="1056"/>
      <c r="S24" s="1056"/>
      <c r="T24" s="1056"/>
      <c r="U24" s="1056"/>
      <c r="V24" s="1056"/>
      <c r="W24" s="1056"/>
      <c r="X24" s="1056"/>
      <c r="Y24" s="1056"/>
      <c r="Z24" s="1054"/>
      <c r="AA24" s="1055"/>
      <c r="AB24" s="1055"/>
      <c r="AC24" s="1055"/>
      <c r="AD24" s="1055"/>
      <c r="AE24" s="1055"/>
      <c r="AF24" s="1055"/>
      <c r="AG24" s="1055"/>
    </row>
    <row r="25" spans="1:33" s="50" customFormat="1" ht="36" customHeight="1">
      <c r="A25" s="1052"/>
      <c r="B25" s="1052"/>
      <c r="C25" s="1052"/>
      <c r="D25" s="1052"/>
      <c r="E25" s="1052"/>
      <c r="F25" s="1052"/>
      <c r="G25" s="1052"/>
      <c r="H25" s="1052"/>
      <c r="I25" s="1052"/>
      <c r="J25" s="1052"/>
      <c r="K25" s="1052"/>
      <c r="L25" s="1053" t="s">
        <v>695</v>
      </c>
      <c r="M25" s="1054"/>
      <c r="N25" s="1052"/>
      <c r="O25" s="1052"/>
      <c r="P25" s="1052"/>
      <c r="Q25" s="1052"/>
      <c r="R25" s="1052"/>
      <c r="S25" s="1052"/>
      <c r="T25" s="1052"/>
      <c r="U25" s="1052"/>
      <c r="V25" s="1052"/>
      <c r="W25" s="1052"/>
      <c r="X25" s="1052"/>
      <c r="Y25" s="1052"/>
      <c r="Z25" s="1052"/>
      <c r="AA25" s="1055"/>
      <c r="AB25" s="1055"/>
      <c r="AC25" s="1055"/>
      <c r="AD25" s="1055"/>
      <c r="AE25" s="1055"/>
      <c r="AF25" s="1055"/>
      <c r="AG25" s="1055"/>
    </row>
    <row r="26" spans="1:33" s="50" customFormat="1" ht="36" customHeight="1">
      <c r="A26" s="1052"/>
      <c r="B26" s="1052"/>
      <c r="C26" s="1052"/>
      <c r="D26" s="1052"/>
      <c r="E26" s="1052"/>
      <c r="F26" s="1052"/>
      <c r="G26" s="1052"/>
      <c r="H26" s="1052"/>
      <c r="I26" s="1052"/>
      <c r="J26" s="1052"/>
      <c r="K26" s="1052"/>
      <c r="L26" s="1053" t="s">
        <v>695</v>
      </c>
      <c r="M26" s="1054"/>
      <c r="N26" s="1052"/>
      <c r="O26" s="1052"/>
      <c r="P26" s="1052"/>
      <c r="Q26" s="1052"/>
      <c r="R26" s="1052"/>
      <c r="S26" s="1052"/>
      <c r="T26" s="1052"/>
      <c r="U26" s="1052"/>
      <c r="V26" s="1052"/>
      <c r="W26" s="1052"/>
      <c r="X26" s="1052"/>
      <c r="Y26" s="1052"/>
      <c r="Z26" s="1052"/>
      <c r="AA26" s="1055"/>
      <c r="AB26" s="1055"/>
      <c r="AC26" s="1055"/>
      <c r="AD26" s="1055"/>
      <c r="AE26" s="1055"/>
      <c r="AF26" s="1055"/>
      <c r="AG26" s="1055"/>
    </row>
    <row r="27" spans="1:33" s="50" customFormat="1" ht="36" customHeight="1">
      <c r="A27" s="1052"/>
      <c r="B27" s="1052"/>
      <c r="C27" s="1052"/>
      <c r="D27" s="1052"/>
      <c r="E27" s="1052"/>
      <c r="F27" s="1052"/>
      <c r="G27" s="1052"/>
      <c r="H27" s="1052"/>
      <c r="I27" s="1052"/>
      <c r="J27" s="1052"/>
      <c r="K27" s="1052"/>
      <c r="L27" s="1053" t="s">
        <v>695</v>
      </c>
      <c r="M27" s="1054"/>
      <c r="N27" s="1052"/>
      <c r="O27" s="1052"/>
      <c r="P27" s="1052"/>
      <c r="Q27" s="1052"/>
      <c r="R27" s="1052"/>
      <c r="S27" s="1052"/>
      <c r="T27" s="1052"/>
      <c r="U27" s="1052"/>
      <c r="V27" s="1052"/>
      <c r="W27" s="1052"/>
      <c r="X27" s="1052"/>
      <c r="Y27" s="1052"/>
      <c r="Z27" s="1052"/>
      <c r="AA27" s="1055"/>
      <c r="AB27" s="1055"/>
      <c r="AC27" s="1055"/>
      <c r="AD27" s="1055"/>
      <c r="AE27" s="1055"/>
      <c r="AF27" s="1055"/>
      <c r="AG27" s="1055"/>
    </row>
    <row r="28" spans="1:33" s="50" customFormat="1" ht="36" customHeight="1">
      <c r="A28" s="1052"/>
      <c r="B28" s="1052"/>
      <c r="C28" s="1052"/>
      <c r="D28" s="1052"/>
      <c r="E28" s="1052"/>
      <c r="F28" s="1052"/>
      <c r="G28" s="1052"/>
      <c r="H28" s="1052"/>
      <c r="I28" s="1052"/>
      <c r="J28" s="1052"/>
      <c r="K28" s="1052"/>
      <c r="L28" s="1053" t="s">
        <v>695</v>
      </c>
      <c r="M28" s="1054"/>
      <c r="N28" s="1052"/>
      <c r="O28" s="1052"/>
      <c r="P28" s="1052"/>
      <c r="Q28" s="1052"/>
      <c r="R28" s="1052"/>
      <c r="S28" s="1052"/>
      <c r="T28" s="1052"/>
      <c r="U28" s="1052"/>
      <c r="V28" s="1052"/>
      <c r="W28" s="1052"/>
      <c r="X28" s="1052"/>
      <c r="Y28" s="1052"/>
      <c r="Z28" s="1052"/>
      <c r="AA28" s="1055"/>
      <c r="AB28" s="1055"/>
      <c r="AC28" s="1055"/>
      <c r="AD28" s="1055"/>
      <c r="AE28" s="1055"/>
      <c r="AF28" s="1055"/>
      <c r="AG28" s="1055"/>
    </row>
    <row r="29" spans="1:33" ht="36" customHeight="1">
      <c r="A29" s="1052"/>
      <c r="B29" s="1052"/>
      <c r="C29" s="1052"/>
      <c r="D29" s="1052"/>
      <c r="E29" s="1052"/>
      <c r="F29" s="1052"/>
      <c r="G29" s="1052"/>
      <c r="H29" s="1052"/>
      <c r="I29" s="1052"/>
      <c r="J29" s="1052"/>
      <c r="K29" s="1052"/>
      <c r="L29" s="1053" t="s">
        <v>695</v>
      </c>
      <c r="M29" s="1054"/>
      <c r="N29" s="1052"/>
      <c r="O29" s="1052"/>
      <c r="P29" s="1052"/>
      <c r="Q29" s="1052"/>
      <c r="R29" s="1052"/>
      <c r="S29" s="1052"/>
      <c r="T29" s="1052"/>
      <c r="U29" s="1052"/>
      <c r="V29" s="1052"/>
      <c r="W29" s="1052"/>
      <c r="X29" s="1052"/>
      <c r="Y29" s="1052"/>
      <c r="Z29" s="1052"/>
      <c r="AA29" s="1055"/>
      <c r="AB29" s="1055"/>
      <c r="AC29" s="1055"/>
      <c r="AD29" s="1055"/>
      <c r="AE29" s="1055"/>
      <c r="AF29" s="1055"/>
      <c r="AG29" s="1055"/>
    </row>
    <row r="30" spans="1:33" s="50" customFormat="1" ht="36" customHeight="1">
      <c r="A30" s="1053"/>
      <c r="B30" s="1056"/>
      <c r="C30" s="1056"/>
      <c r="D30" s="1056"/>
      <c r="E30" s="1056"/>
      <c r="F30" s="1056"/>
      <c r="G30" s="1056"/>
      <c r="H30" s="1056"/>
      <c r="I30" s="1056"/>
      <c r="J30" s="1056"/>
      <c r="K30" s="1054"/>
      <c r="L30" s="1053" t="s">
        <v>695</v>
      </c>
      <c r="M30" s="1054"/>
      <c r="N30" s="1053"/>
      <c r="O30" s="1056"/>
      <c r="P30" s="1056"/>
      <c r="Q30" s="1056"/>
      <c r="R30" s="1056"/>
      <c r="S30" s="1056"/>
      <c r="T30" s="1056"/>
      <c r="U30" s="1056"/>
      <c r="V30" s="1056"/>
      <c r="W30" s="1056"/>
      <c r="X30" s="1056"/>
      <c r="Y30" s="1056"/>
      <c r="Z30" s="1054"/>
      <c r="AA30" s="1055"/>
      <c r="AB30" s="1055"/>
      <c r="AC30" s="1055"/>
      <c r="AD30" s="1055"/>
      <c r="AE30" s="1055"/>
      <c r="AF30" s="1055"/>
      <c r="AG30" s="1055"/>
    </row>
    <row r="31" spans="1:33" s="50" customFormat="1" ht="36" customHeight="1">
      <c r="A31" s="1052"/>
      <c r="B31" s="1052"/>
      <c r="C31" s="1052"/>
      <c r="D31" s="1052"/>
      <c r="E31" s="1052"/>
      <c r="F31" s="1052"/>
      <c r="G31" s="1052"/>
      <c r="H31" s="1052"/>
      <c r="I31" s="1052"/>
      <c r="J31" s="1052"/>
      <c r="K31" s="1052"/>
      <c r="L31" s="1053" t="s">
        <v>695</v>
      </c>
      <c r="M31" s="1054"/>
      <c r="N31" s="1052"/>
      <c r="O31" s="1052"/>
      <c r="P31" s="1052"/>
      <c r="Q31" s="1052"/>
      <c r="R31" s="1052"/>
      <c r="S31" s="1052"/>
      <c r="T31" s="1052"/>
      <c r="U31" s="1052"/>
      <c r="V31" s="1052"/>
      <c r="W31" s="1052"/>
      <c r="X31" s="1052"/>
      <c r="Y31" s="1052"/>
      <c r="Z31" s="1052"/>
      <c r="AA31" s="1055"/>
      <c r="AB31" s="1055"/>
      <c r="AC31" s="1055"/>
      <c r="AD31" s="1055"/>
      <c r="AE31" s="1055"/>
      <c r="AF31" s="1055"/>
      <c r="AG31" s="1055"/>
    </row>
    <row r="32" spans="1:33" s="50" customFormat="1" ht="36" customHeight="1">
      <c r="A32" s="1052"/>
      <c r="B32" s="1052"/>
      <c r="C32" s="1052"/>
      <c r="D32" s="1052"/>
      <c r="E32" s="1052"/>
      <c r="F32" s="1052"/>
      <c r="G32" s="1052"/>
      <c r="H32" s="1052"/>
      <c r="I32" s="1052"/>
      <c r="J32" s="1052"/>
      <c r="K32" s="1052"/>
      <c r="L32" s="1053" t="s">
        <v>695</v>
      </c>
      <c r="M32" s="1054"/>
      <c r="N32" s="1052"/>
      <c r="O32" s="1052"/>
      <c r="P32" s="1052"/>
      <c r="Q32" s="1052"/>
      <c r="R32" s="1052"/>
      <c r="S32" s="1052"/>
      <c r="T32" s="1052"/>
      <c r="U32" s="1052"/>
      <c r="V32" s="1052"/>
      <c r="W32" s="1052"/>
      <c r="X32" s="1052"/>
      <c r="Y32" s="1052"/>
      <c r="Z32" s="1052"/>
      <c r="AA32" s="1055"/>
      <c r="AB32" s="1055"/>
      <c r="AC32" s="1055"/>
      <c r="AD32" s="1055"/>
      <c r="AE32" s="1055"/>
      <c r="AF32" s="1055"/>
      <c r="AG32" s="1055"/>
    </row>
    <row r="33" spans="1:33" s="50" customFormat="1" ht="36" customHeight="1">
      <c r="A33" s="1052"/>
      <c r="B33" s="1052"/>
      <c r="C33" s="1052"/>
      <c r="D33" s="1052"/>
      <c r="E33" s="1052"/>
      <c r="F33" s="1052"/>
      <c r="G33" s="1052"/>
      <c r="H33" s="1052"/>
      <c r="I33" s="1052"/>
      <c r="J33" s="1052"/>
      <c r="K33" s="1052"/>
      <c r="L33" s="1053" t="s">
        <v>695</v>
      </c>
      <c r="M33" s="1054"/>
      <c r="N33" s="1052"/>
      <c r="O33" s="1052"/>
      <c r="P33" s="1052"/>
      <c r="Q33" s="1052"/>
      <c r="R33" s="1052"/>
      <c r="S33" s="1052"/>
      <c r="T33" s="1052"/>
      <c r="U33" s="1052"/>
      <c r="V33" s="1052"/>
      <c r="W33" s="1052"/>
      <c r="X33" s="1052"/>
      <c r="Y33" s="1052"/>
      <c r="Z33" s="1052"/>
      <c r="AA33" s="1055"/>
      <c r="AB33" s="1055"/>
      <c r="AC33" s="1055"/>
      <c r="AD33" s="1055"/>
      <c r="AE33" s="1055"/>
      <c r="AF33" s="1055"/>
      <c r="AG33" s="1055"/>
    </row>
    <row r="34" spans="1:33" s="50" customFormat="1" ht="36" customHeight="1">
      <c r="A34" s="1052"/>
      <c r="B34" s="1052"/>
      <c r="C34" s="1052"/>
      <c r="D34" s="1052"/>
      <c r="E34" s="1052"/>
      <c r="F34" s="1052"/>
      <c r="G34" s="1052"/>
      <c r="H34" s="1052"/>
      <c r="I34" s="1052"/>
      <c r="J34" s="1052"/>
      <c r="K34" s="1052"/>
      <c r="L34" s="1053" t="s">
        <v>695</v>
      </c>
      <c r="M34" s="1054"/>
      <c r="N34" s="1052"/>
      <c r="O34" s="1052"/>
      <c r="P34" s="1052"/>
      <c r="Q34" s="1052"/>
      <c r="R34" s="1052"/>
      <c r="S34" s="1052"/>
      <c r="T34" s="1052"/>
      <c r="U34" s="1052"/>
      <c r="V34" s="1052"/>
      <c r="W34" s="1052"/>
      <c r="X34" s="1052"/>
      <c r="Y34" s="1052"/>
      <c r="Z34" s="1052"/>
      <c r="AA34" s="1055"/>
      <c r="AB34" s="1055"/>
      <c r="AC34" s="1055"/>
      <c r="AD34" s="1055"/>
      <c r="AE34" s="1055"/>
      <c r="AF34" s="1055"/>
      <c r="AG34" s="1055"/>
    </row>
    <row r="35" spans="1:33" s="50" customFormat="1" ht="36" customHeight="1">
      <c r="A35" s="1052"/>
      <c r="B35" s="1052"/>
      <c r="C35" s="1052"/>
      <c r="D35" s="1052"/>
      <c r="E35" s="1052"/>
      <c r="F35" s="1052"/>
      <c r="G35" s="1052"/>
      <c r="H35" s="1052"/>
      <c r="I35" s="1052"/>
      <c r="J35" s="1052"/>
      <c r="K35" s="1052"/>
      <c r="L35" s="1053" t="s">
        <v>695</v>
      </c>
      <c r="M35" s="1054"/>
      <c r="N35" s="1052"/>
      <c r="O35" s="1052"/>
      <c r="P35" s="1052"/>
      <c r="Q35" s="1052"/>
      <c r="R35" s="1052"/>
      <c r="S35" s="1052"/>
      <c r="T35" s="1052"/>
      <c r="U35" s="1052"/>
      <c r="V35" s="1052"/>
      <c r="W35" s="1052"/>
      <c r="X35" s="1052"/>
      <c r="Y35" s="1052"/>
      <c r="Z35" s="1052"/>
      <c r="AA35" s="1055"/>
      <c r="AB35" s="1055"/>
      <c r="AC35" s="1055"/>
      <c r="AD35" s="1055"/>
      <c r="AE35" s="1055"/>
      <c r="AF35" s="1055"/>
      <c r="AG35" s="1055"/>
    </row>
    <row r="36" spans="1:33" s="50" customFormat="1" ht="36" customHeight="1">
      <c r="A36" s="1052"/>
      <c r="B36" s="1052"/>
      <c r="C36" s="1052"/>
      <c r="D36" s="1052"/>
      <c r="E36" s="1052"/>
      <c r="F36" s="1052"/>
      <c r="G36" s="1052"/>
      <c r="H36" s="1052"/>
      <c r="I36" s="1052"/>
      <c r="J36" s="1052"/>
      <c r="K36" s="1052"/>
      <c r="L36" s="1053" t="s">
        <v>695</v>
      </c>
      <c r="M36" s="1054"/>
      <c r="N36" s="1052"/>
      <c r="O36" s="1052"/>
      <c r="P36" s="1052"/>
      <c r="Q36" s="1052"/>
      <c r="R36" s="1052"/>
      <c r="S36" s="1052"/>
      <c r="T36" s="1052"/>
      <c r="U36" s="1052"/>
      <c r="V36" s="1052"/>
      <c r="W36" s="1052"/>
      <c r="X36" s="1052"/>
      <c r="Y36" s="1052"/>
      <c r="Z36" s="1052"/>
      <c r="AA36" s="1055"/>
      <c r="AB36" s="1055"/>
      <c r="AC36" s="1055"/>
      <c r="AD36" s="1055"/>
      <c r="AE36" s="1055"/>
      <c r="AF36" s="1055"/>
      <c r="AG36" s="1055"/>
    </row>
    <row r="37" spans="1:33" s="50" customFormat="1" ht="36" customHeight="1">
      <c r="A37" s="1053"/>
      <c r="B37" s="1056"/>
      <c r="C37" s="1056"/>
      <c r="D37" s="1056"/>
      <c r="E37" s="1056"/>
      <c r="F37" s="1056"/>
      <c r="G37" s="1056"/>
      <c r="H37" s="1056"/>
      <c r="I37" s="1056"/>
      <c r="J37" s="1056"/>
      <c r="K37" s="1054"/>
      <c r="L37" s="1053" t="s">
        <v>695</v>
      </c>
      <c r="M37" s="1054"/>
      <c r="N37" s="1053"/>
      <c r="O37" s="1056"/>
      <c r="P37" s="1056"/>
      <c r="Q37" s="1056"/>
      <c r="R37" s="1056"/>
      <c r="S37" s="1056"/>
      <c r="T37" s="1056"/>
      <c r="U37" s="1056"/>
      <c r="V37" s="1056"/>
      <c r="W37" s="1056"/>
      <c r="X37" s="1056"/>
      <c r="Y37" s="1056"/>
      <c r="Z37" s="1054"/>
      <c r="AA37" s="1055"/>
      <c r="AB37" s="1055"/>
      <c r="AC37" s="1055"/>
      <c r="AD37" s="1055"/>
      <c r="AE37" s="1055"/>
      <c r="AF37" s="1055"/>
      <c r="AG37" s="1055"/>
    </row>
    <row r="38" spans="1:33" s="50" customFormat="1" ht="36" customHeight="1">
      <c r="A38" s="1052"/>
      <c r="B38" s="1052"/>
      <c r="C38" s="1052"/>
      <c r="D38" s="1052"/>
      <c r="E38" s="1052"/>
      <c r="F38" s="1052"/>
      <c r="G38" s="1052"/>
      <c r="H38" s="1052"/>
      <c r="I38" s="1052"/>
      <c r="J38" s="1052"/>
      <c r="K38" s="1052"/>
      <c r="L38" s="1053" t="s">
        <v>695</v>
      </c>
      <c r="M38" s="1054"/>
      <c r="N38" s="1052"/>
      <c r="O38" s="1052"/>
      <c r="P38" s="1052"/>
      <c r="Q38" s="1052"/>
      <c r="R38" s="1052"/>
      <c r="S38" s="1052"/>
      <c r="T38" s="1052"/>
      <c r="U38" s="1052"/>
      <c r="V38" s="1052"/>
      <c r="W38" s="1052"/>
      <c r="X38" s="1052"/>
      <c r="Y38" s="1052"/>
      <c r="Z38" s="1052"/>
      <c r="AA38" s="1055"/>
      <c r="AB38" s="1055"/>
      <c r="AC38" s="1055"/>
      <c r="AD38" s="1055"/>
      <c r="AE38" s="1055"/>
      <c r="AF38" s="1055"/>
      <c r="AG38" s="1055"/>
    </row>
    <row r="39" spans="1:33" s="50" customFormat="1" ht="36" customHeight="1">
      <c r="A39" s="1052"/>
      <c r="B39" s="1052"/>
      <c r="C39" s="1052"/>
      <c r="D39" s="1052"/>
      <c r="E39" s="1052"/>
      <c r="F39" s="1052"/>
      <c r="G39" s="1052"/>
      <c r="H39" s="1052"/>
      <c r="I39" s="1052"/>
      <c r="J39" s="1052"/>
      <c r="K39" s="1052"/>
      <c r="L39" s="1053" t="s">
        <v>695</v>
      </c>
      <c r="M39" s="1054"/>
      <c r="N39" s="1052"/>
      <c r="O39" s="1052"/>
      <c r="P39" s="1052"/>
      <c r="Q39" s="1052"/>
      <c r="R39" s="1052"/>
      <c r="S39" s="1052"/>
      <c r="T39" s="1052"/>
      <c r="U39" s="1052"/>
      <c r="V39" s="1052"/>
      <c r="W39" s="1052"/>
      <c r="X39" s="1052"/>
      <c r="Y39" s="1052"/>
      <c r="Z39" s="1052"/>
      <c r="AA39" s="1055"/>
      <c r="AB39" s="1055"/>
      <c r="AC39" s="1055"/>
      <c r="AD39" s="1055"/>
      <c r="AE39" s="1055"/>
      <c r="AF39" s="1055"/>
      <c r="AG39" s="1055"/>
    </row>
    <row r="40" spans="1:33" s="50" customFormat="1" ht="36" customHeight="1">
      <c r="A40" s="1052"/>
      <c r="B40" s="1052"/>
      <c r="C40" s="1052"/>
      <c r="D40" s="1052"/>
      <c r="E40" s="1052"/>
      <c r="F40" s="1052"/>
      <c r="G40" s="1052"/>
      <c r="H40" s="1052"/>
      <c r="I40" s="1052"/>
      <c r="J40" s="1052"/>
      <c r="K40" s="1052"/>
      <c r="L40" s="1053" t="s">
        <v>695</v>
      </c>
      <c r="M40" s="1054"/>
      <c r="N40" s="1052"/>
      <c r="O40" s="1052"/>
      <c r="P40" s="1052"/>
      <c r="Q40" s="1052"/>
      <c r="R40" s="1052"/>
      <c r="S40" s="1052"/>
      <c r="T40" s="1052"/>
      <c r="U40" s="1052"/>
      <c r="V40" s="1052"/>
      <c r="W40" s="1052"/>
      <c r="X40" s="1052"/>
      <c r="Y40" s="1052"/>
      <c r="Z40" s="1052"/>
      <c r="AA40" s="1055"/>
      <c r="AB40" s="1055"/>
      <c r="AC40" s="1055"/>
      <c r="AD40" s="1055"/>
      <c r="AE40" s="1055"/>
      <c r="AF40" s="1055"/>
      <c r="AG40" s="1055"/>
    </row>
    <row r="41" spans="1:33" s="50" customFormat="1" ht="36" customHeight="1">
      <c r="A41" s="1052"/>
      <c r="B41" s="1052"/>
      <c r="C41" s="1052"/>
      <c r="D41" s="1052"/>
      <c r="E41" s="1052"/>
      <c r="F41" s="1052"/>
      <c r="G41" s="1052"/>
      <c r="H41" s="1052"/>
      <c r="I41" s="1052"/>
      <c r="J41" s="1052"/>
      <c r="K41" s="1052"/>
      <c r="L41" s="1053" t="s">
        <v>695</v>
      </c>
      <c r="M41" s="1054"/>
      <c r="N41" s="1052"/>
      <c r="O41" s="1052"/>
      <c r="P41" s="1052"/>
      <c r="Q41" s="1052"/>
      <c r="R41" s="1052"/>
      <c r="S41" s="1052"/>
      <c r="T41" s="1052"/>
      <c r="U41" s="1052"/>
      <c r="V41" s="1052"/>
      <c r="W41" s="1052"/>
      <c r="X41" s="1052"/>
      <c r="Y41" s="1052"/>
      <c r="Z41" s="1052"/>
      <c r="AA41" s="1055"/>
      <c r="AB41" s="1055"/>
      <c r="AC41" s="1055"/>
      <c r="AD41" s="1055"/>
      <c r="AE41" s="1055"/>
      <c r="AF41" s="1055"/>
      <c r="AG41" s="1055"/>
    </row>
    <row r="42" spans="1:33" s="50" customFormat="1" ht="36" customHeight="1">
      <c r="A42" s="1052"/>
      <c r="B42" s="1052"/>
      <c r="C42" s="1052"/>
      <c r="D42" s="1052"/>
      <c r="E42" s="1052"/>
      <c r="F42" s="1052"/>
      <c r="G42" s="1052"/>
      <c r="H42" s="1052"/>
      <c r="I42" s="1052"/>
      <c r="J42" s="1052"/>
      <c r="K42" s="1052"/>
      <c r="L42" s="1053" t="s">
        <v>695</v>
      </c>
      <c r="M42" s="1054"/>
      <c r="N42" s="1052"/>
      <c r="O42" s="1052"/>
      <c r="P42" s="1052"/>
      <c r="Q42" s="1052"/>
      <c r="R42" s="1052"/>
      <c r="S42" s="1052"/>
      <c r="T42" s="1052"/>
      <c r="U42" s="1052"/>
      <c r="V42" s="1052"/>
      <c r="W42" s="1052"/>
      <c r="X42" s="1052"/>
      <c r="Y42" s="1052"/>
      <c r="Z42" s="1052"/>
      <c r="AA42" s="1055"/>
      <c r="AB42" s="1055"/>
      <c r="AC42" s="1055"/>
      <c r="AD42" s="1055"/>
      <c r="AE42" s="1055"/>
      <c r="AF42" s="1055"/>
      <c r="AG42" s="1055"/>
    </row>
    <row r="43" spans="1:33" s="50" customFormat="1" ht="36" customHeight="1">
      <c r="A43" s="1052"/>
      <c r="B43" s="1052"/>
      <c r="C43" s="1052"/>
      <c r="D43" s="1052"/>
      <c r="E43" s="1052"/>
      <c r="F43" s="1052"/>
      <c r="G43" s="1052"/>
      <c r="H43" s="1052"/>
      <c r="I43" s="1052"/>
      <c r="J43" s="1052"/>
      <c r="K43" s="1052"/>
      <c r="L43" s="1053" t="s">
        <v>695</v>
      </c>
      <c r="M43" s="1054"/>
      <c r="N43" s="1052"/>
      <c r="O43" s="1052"/>
      <c r="P43" s="1052"/>
      <c r="Q43" s="1052"/>
      <c r="R43" s="1052"/>
      <c r="S43" s="1052"/>
      <c r="T43" s="1052"/>
      <c r="U43" s="1052"/>
      <c r="V43" s="1052"/>
      <c r="W43" s="1052"/>
      <c r="X43" s="1052"/>
      <c r="Y43" s="1052"/>
      <c r="Z43" s="1052"/>
      <c r="AA43" s="1055"/>
      <c r="AB43" s="1055"/>
      <c r="AC43" s="1055"/>
      <c r="AD43" s="1055"/>
      <c r="AE43" s="1055"/>
      <c r="AF43" s="1055"/>
      <c r="AG43" s="1055"/>
    </row>
    <row r="44" spans="1:33" s="50" customFormat="1" ht="36" customHeight="1">
      <c r="A44" s="1053"/>
      <c r="B44" s="1056"/>
      <c r="C44" s="1056"/>
      <c r="D44" s="1056"/>
      <c r="E44" s="1056"/>
      <c r="F44" s="1056"/>
      <c r="G44" s="1056"/>
      <c r="H44" s="1056"/>
      <c r="I44" s="1056"/>
      <c r="J44" s="1056"/>
      <c r="K44" s="1054"/>
      <c r="L44" s="1053" t="s">
        <v>695</v>
      </c>
      <c r="M44" s="1054"/>
      <c r="N44" s="1053"/>
      <c r="O44" s="1056"/>
      <c r="P44" s="1056"/>
      <c r="Q44" s="1056"/>
      <c r="R44" s="1056"/>
      <c r="S44" s="1056"/>
      <c r="T44" s="1056"/>
      <c r="U44" s="1056"/>
      <c r="V44" s="1056"/>
      <c r="W44" s="1056"/>
      <c r="X44" s="1056"/>
      <c r="Y44" s="1056"/>
      <c r="Z44" s="1054"/>
      <c r="AA44" s="1057"/>
      <c r="AB44" s="1058"/>
      <c r="AC44" s="1058"/>
      <c r="AD44" s="1058"/>
      <c r="AE44" s="1058"/>
      <c r="AF44" s="1058"/>
      <c r="AG44" s="1059"/>
    </row>
    <row r="45" spans="1:33" s="50" customFormat="1" ht="36" customHeight="1">
      <c r="A45" s="1053"/>
      <c r="B45" s="1056"/>
      <c r="C45" s="1056"/>
      <c r="D45" s="1056"/>
      <c r="E45" s="1056"/>
      <c r="F45" s="1056"/>
      <c r="G45" s="1056"/>
      <c r="H45" s="1056"/>
      <c r="I45" s="1056"/>
      <c r="J45" s="1056"/>
      <c r="K45" s="1054"/>
      <c r="L45" s="1053" t="s">
        <v>695</v>
      </c>
      <c r="M45" s="1054"/>
      <c r="N45" s="1053"/>
      <c r="O45" s="1056"/>
      <c r="P45" s="1056"/>
      <c r="Q45" s="1056"/>
      <c r="R45" s="1056"/>
      <c r="S45" s="1056"/>
      <c r="T45" s="1056"/>
      <c r="U45" s="1056"/>
      <c r="V45" s="1056"/>
      <c r="W45" s="1056"/>
      <c r="X45" s="1056"/>
      <c r="Y45" s="1056"/>
      <c r="Z45" s="1054"/>
      <c r="AA45" s="1057"/>
      <c r="AB45" s="1058"/>
      <c r="AC45" s="1058"/>
      <c r="AD45" s="1058"/>
      <c r="AE45" s="1058"/>
      <c r="AF45" s="1058"/>
      <c r="AG45" s="1059"/>
    </row>
    <row r="46" spans="1:33" s="50" customFormat="1" ht="36.75" customHeight="1">
      <c r="A46" s="1053"/>
      <c r="B46" s="1056"/>
      <c r="C46" s="1056"/>
      <c r="D46" s="1056"/>
      <c r="E46" s="1056"/>
      <c r="F46" s="1056"/>
      <c r="G46" s="1056"/>
      <c r="H46" s="1056"/>
      <c r="I46" s="1056"/>
      <c r="J46" s="1056"/>
      <c r="K46" s="1054"/>
      <c r="L46" s="1053" t="s">
        <v>695</v>
      </c>
      <c r="M46" s="1054"/>
      <c r="N46" s="1053"/>
      <c r="O46" s="1056"/>
      <c r="P46" s="1056"/>
      <c r="Q46" s="1056"/>
      <c r="R46" s="1056"/>
      <c r="S46" s="1056"/>
      <c r="T46" s="1056"/>
      <c r="U46" s="1056"/>
      <c r="V46" s="1056"/>
      <c r="W46" s="1056"/>
      <c r="X46" s="1056"/>
      <c r="Y46" s="1056"/>
      <c r="Z46" s="1054"/>
      <c r="AA46" s="1057"/>
      <c r="AB46" s="1058"/>
      <c r="AC46" s="1058"/>
      <c r="AD46" s="1058"/>
      <c r="AE46" s="1058"/>
      <c r="AF46" s="1058"/>
      <c r="AG46" s="1059"/>
    </row>
    <row r="47" spans="1:33" s="50" customFormat="1" ht="13.5" customHeight="1">
      <c r="A47" s="47"/>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row>
    <row r="48" spans="1:33" s="50" customFormat="1" ht="97.7" customHeight="1">
      <c r="A48" s="407" t="s">
        <v>571</v>
      </c>
      <c r="B48" s="407"/>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row>
    <row r="49" spans="1:33" s="50" customFormat="1" ht="36" customHeight="1">
      <c r="A49" s="407" t="s">
        <v>204</v>
      </c>
      <c r="B49" s="407"/>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row>
    <row r="50" spans="1:33" s="54" customFormat="1" ht="36" customHeight="1">
      <c r="A50" s="407" t="s">
        <v>205</v>
      </c>
      <c r="B50" s="407"/>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row>
    <row r="51" spans="1:33" s="50" customFormat="1" ht="15.6" customHeight="1">
      <c r="A51" s="47"/>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row>
    <row r="52" spans="1:33" s="50" customFormat="1" ht="15.6" customHeight="1">
      <c r="A52" s="47"/>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row>
    <row r="53" spans="1:33" s="50" customFormat="1" ht="15.6" customHeight="1">
      <c r="A53" s="47"/>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row>
    <row r="54" spans="1:33" s="50" customFormat="1" ht="15.6"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row>
    <row r="55" spans="1:33" s="50" customFormat="1" ht="15.6" customHeight="1">
      <c r="A55" s="47"/>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row>
    <row r="56" spans="1:33" s="50" customFormat="1" ht="15.6" customHeight="1">
      <c r="A56" s="47"/>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row>
    <row r="57" spans="1:33" s="50" customFormat="1" ht="15.6" customHeight="1">
      <c r="A57" s="47"/>
      <c r="B57" s="47"/>
      <c r="C57" s="47"/>
      <c r="D57" s="47"/>
      <c r="E57" s="47"/>
      <c r="F57" s="47"/>
      <c r="G57" s="47"/>
      <c r="H57" s="47"/>
      <c r="I57" s="47"/>
      <c r="J57" s="47"/>
      <c r="K57" s="47"/>
      <c r="L57" s="47"/>
      <c r="M57" s="47"/>
      <c r="N57" s="47"/>
      <c r="O57" s="47"/>
      <c r="P57" s="54"/>
      <c r="Q57" s="47"/>
      <c r="R57" s="47"/>
      <c r="S57" s="47"/>
      <c r="T57" s="47"/>
      <c r="U57" s="47"/>
      <c r="V57" s="47"/>
      <c r="W57" s="47"/>
      <c r="X57" s="47"/>
      <c r="Y57" s="47"/>
      <c r="Z57" s="47"/>
      <c r="AA57" s="47"/>
      <c r="AB57" s="47"/>
      <c r="AC57" s="47"/>
      <c r="AD57" s="47"/>
      <c r="AE57" s="47"/>
      <c r="AF57" s="47"/>
      <c r="AG57" s="47"/>
    </row>
    <row r="58" spans="1:33" s="50" customFormat="1" ht="15.6" customHeight="1">
      <c r="A58" s="47"/>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row>
    <row r="59" spans="1:33" s="50" customFormat="1" ht="15.6" customHeight="1">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row>
    <row r="60" spans="1:33" s="50" customFormat="1" ht="27.2" customHeight="1"/>
    <row r="61" spans="1:33" s="50" customFormat="1" ht="13.5" customHeight="1"/>
    <row r="62" spans="1:33" s="50" customFormat="1" ht="13.5" customHeight="1"/>
    <row r="63" spans="1:33" s="50" customFormat="1" ht="13.5" customHeight="1"/>
    <row r="64" spans="1:33" s="50" customFormat="1" ht="13.5" customHeight="1"/>
    <row r="65" s="50" customFormat="1" ht="13.5" customHeight="1"/>
    <row r="66" s="50" customFormat="1"/>
    <row r="67" s="50" customFormat="1" ht="13.5" customHeight="1"/>
    <row r="68" s="50" customFormat="1" ht="13.5" customHeight="1"/>
    <row r="69" s="50" customFormat="1" ht="13.5" customHeight="1"/>
    <row r="70" s="50" customFormat="1" ht="13.5" customHeight="1"/>
    <row r="71" s="50" customFormat="1" ht="13.5" customHeight="1"/>
    <row r="72" s="50" customFormat="1" ht="13.5" customHeight="1"/>
    <row r="73" s="50" customFormat="1" ht="13.5" customHeight="1"/>
    <row r="74" s="50" customFormat="1" ht="13.5" customHeight="1"/>
    <row r="75" s="50" customFormat="1" ht="13.5" customHeight="1"/>
    <row r="76" s="50" customFormat="1" ht="13.5" customHeight="1"/>
    <row r="77" s="50" customFormat="1" ht="13.5" customHeight="1"/>
    <row r="78" s="50" customFormat="1" ht="13.5" customHeight="1"/>
    <row r="79" s="50" customFormat="1" ht="27.2" customHeight="1"/>
    <row r="80" s="50" customFormat="1" ht="13.5" customHeight="1"/>
    <row r="81" s="50" customFormat="1" ht="27.2" customHeight="1"/>
    <row r="82" s="50" customFormat="1" ht="13.5" customHeight="1"/>
    <row r="83" s="50" customFormat="1" ht="13.5" customHeight="1"/>
    <row r="84" s="50" customFormat="1" ht="13.5" customHeight="1"/>
    <row r="85" s="50" customFormat="1" ht="13.5" customHeight="1"/>
    <row r="86" s="50" customFormat="1" ht="13.5" customHeight="1"/>
    <row r="87" s="50" customFormat="1" ht="13.5" customHeight="1"/>
    <row r="88" s="50" customFormat="1" ht="13.5" customHeight="1"/>
    <row r="89" s="50" customFormat="1" ht="13.5" customHeight="1"/>
    <row r="90" s="50" customFormat="1" ht="13.5" customHeight="1"/>
    <row r="91" s="50" customFormat="1" ht="27.2" customHeight="1"/>
    <row r="92" s="50" customFormat="1" ht="27.2" customHeight="1"/>
    <row r="95" s="50" customFormat="1"/>
    <row r="96" s="50" customFormat="1"/>
    <row r="113" s="50" customFormat="1" ht="40.5" customHeight="1"/>
    <row r="141" s="50" customFormat="1" ht="13.5" customHeight="1"/>
    <row r="156" s="50" customFormat="1" ht="13.5" customHeight="1"/>
    <row r="165" s="50" customFormat="1" ht="40.5" customHeight="1"/>
    <row r="166" s="50" customFormat="1" ht="40.5" customHeight="1"/>
  </sheetData>
  <mergeCells count="141">
    <mergeCell ref="A4:AG4"/>
    <mergeCell ref="V6:AG6"/>
    <mergeCell ref="A8:AG11"/>
    <mergeCell ref="A13:M13"/>
    <mergeCell ref="N13:Z13"/>
    <mergeCell ref="AA13:AG13"/>
    <mergeCell ref="A37:K37"/>
    <mergeCell ref="L37:M37"/>
    <mergeCell ref="N37:Z37"/>
    <mergeCell ref="AA37:AG37"/>
    <mergeCell ref="A14:K14"/>
    <mergeCell ref="L14:M14"/>
    <mergeCell ref="N14:Z14"/>
    <mergeCell ref="AA14:AG14"/>
    <mergeCell ref="A15:K15"/>
    <mergeCell ref="L15:M15"/>
    <mergeCell ref="N15:Z15"/>
    <mergeCell ref="AA15:AG15"/>
    <mergeCell ref="A26:K26"/>
    <mergeCell ref="L26:M26"/>
    <mergeCell ref="N26:Z26"/>
    <mergeCell ref="AA26:AG26"/>
    <mergeCell ref="L24:M24"/>
    <mergeCell ref="N24:Z24"/>
    <mergeCell ref="A28:K28"/>
    <mergeCell ref="L28:M28"/>
    <mergeCell ref="N28:Z28"/>
    <mergeCell ref="AA28:AG28"/>
    <mergeCell ref="A29:K29"/>
    <mergeCell ref="L29:M29"/>
    <mergeCell ref="N29:Z29"/>
    <mergeCell ref="AA29:AG29"/>
    <mergeCell ref="A31:K31"/>
    <mergeCell ref="L31:M31"/>
    <mergeCell ref="N31:Z31"/>
    <mergeCell ref="AA31:AG31"/>
    <mergeCell ref="A50:AG50"/>
    <mergeCell ref="A22:K22"/>
    <mergeCell ref="L22:M22"/>
    <mergeCell ref="N22:Z22"/>
    <mergeCell ref="AA22:AG22"/>
    <mergeCell ref="A23:K23"/>
    <mergeCell ref="L23:M23"/>
    <mergeCell ref="N23:Z23"/>
    <mergeCell ref="AA23:AG23"/>
    <mergeCell ref="A24:K24"/>
    <mergeCell ref="A46:K46"/>
    <mergeCell ref="L46:M46"/>
    <mergeCell ref="N46:Z46"/>
    <mergeCell ref="AA46:AG46"/>
    <mergeCell ref="A48:AG48"/>
    <mergeCell ref="A49:AG49"/>
    <mergeCell ref="A44:K44"/>
    <mergeCell ref="L44:M44"/>
    <mergeCell ref="N44:Z44"/>
    <mergeCell ref="AA44:AG44"/>
    <mergeCell ref="A45:K45"/>
    <mergeCell ref="L45:M45"/>
    <mergeCell ref="N45:Z45"/>
    <mergeCell ref="AA45:AG45"/>
    <mergeCell ref="AA24:AG24"/>
    <mergeCell ref="A25:K25"/>
    <mergeCell ref="L25:M25"/>
    <mergeCell ref="N25:Z25"/>
    <mergeCell ref="AA25:AG25"/>
    <mergeCell ref="A18:K18"/>
    <mergeCell ref="L18:M18"/>
    <mergeCell ref="N18:Z18"/>
    <mergeCell ref="AA18:AG18"/>
    <mergeCell ref="A19:K19"/>
    <mergeCell ref="L19:M19"/>
    <mergeCell ref="N19:Z19"/>
    <mergeCell ref="AA19:AG19"/>
    <mergeCell ref="A16:K16"/>
    <mergeCell ref="L16:M16"/>
    <mergeCell ref="N16:Z16"/>
    <mergeCell ref="AA16:AG16"/>
    <mergeCell ref="A17:K17"/>
    <mergeCell ref="L17:M17"/>
    <mergeCell ref="N17:Z17"/>
    <mergeCell ref="AA17:AG17"/>
    <mergeCell ref="A30:K30"/>
    <mergeCell ref="L30:M30"/>
    <mergeCell ref="N30:Z30"/>
    <mergeCell ref="AA30:AG30"/>
    <mergeCell ref="A20:K20"/>
    <mergeCell ref="L20:M20"/>
    <mergeCell ref="N20:Z20"/>
    <mergeCell ref="AA20:AG20"/>
    <mergeCell ref="A21:K21"/>
    <mergeCell ref="L21:M21"/>
    <mergeCell ref="N21:Z21"/>
    <mergeCell ref="AA21:AG21"/>
    <mergeCell ref="A27:K27"/>
    <mergeCell ref="L27:M27"/>
    <mergeCell ref="N27:Z27"/>
    <mergeCell ref="AA27:AG27"/>
    <mergeCell ref="A32:K32"/>
    <mergeCell ref="L32:M32"/>
    <mergeCell ref="N32:Z32"/>
    <mergeCell ref="AA32:AG32"/>
    <mergeCell ref="A33:K33"/>
    <mergeCell ref="L33:M33"/>
    <mergeCell ref="N33:Z33"/>
    <mergeCell ref="AA33:AG33"/>
    <mergeCell ref="A42:K42"/>
    <mergeCell ref="L42:M42"/>
    <mergeCell ref="N42:Z42"/>
    <mergeCell ref="AA42:AG42"/>
    <mergeCell ref="A38:K38"/>
    <mergeCell ref="L38:M38"/>
    <mergeCell ref="N38:Z38"/>
    <mergeCell ref="AA38:AG38"/>
    <mergeCell ref="A34:K34"/>
    <mergeCell ref="L34:M34"/>
    <mergeCell ref="N34:Z34"/>
    <mergeCell ref="AA34:AG34"/>
    <mergeCell ref="A35:K35"/>
    <mergeCell ref="L35:M35"/>
    <mergeCell ref="N35:Z35"/>
    <mergeCell ref="AA35:AG35"/>
    <mergeCell ref="A43:K43"/>
    <mergeCell ref="L43:M43"/>
    <mergeCell ref="N43:Z43"/>
    <mergeCell ref="AA43:AG43"/>
    <mergeCell ref="A36:K36"/>
    <mergeCell ref="L36:M36"/>
    <mergeCell ref="N36:Z36"/>
    <mergeCell ref="AA36:AG36"/>
    <mergeCell ref="A41:K41"/>
    <mergeCell ref="L41:M41"/>
    <mergeCell ref="N41:Z41"/>
    <mergeCell ref="AA41:AG41"/>
    <mergeCell ref="A39:K39"/>
    <mergeCell ref="L39:M39"/>
    <mergeCell ref="N39:Z39"/>
    <mergeCell ref="AA39:AG39"/>
    <mergeCell ref="A40:K40"/>
    <mergeCell ref="L40:M40"/>
    <mergeCell ref="N40:Z40"/>
    <mergeCell ref="AA40:AG40"/>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sheetPr>
  <dimension ref="A1:J48"/>
  <sheetViews>
    <sheetView view="pageBreakPreview" topLeftCell="A19" zoomScaleNormal="70" zoomScaleSheetLayoutView="100" workbookViewId="0">
      <selection activeCell="L22" sqref="L22"/>
    </sheetView>
  </sheetViews>
  <sheetFormatPr defaultRowHeight="13.5"/>
  <cols>
    <col min="1" max="1" width="2.625" customWidth="1"/>
    <col min="2" max="2" width="3.625" style="386" customWidth="1"/>
    <col min="3" max="3" width="10.625" style="386" customWidth="1"/>
    <col min="4" max="4" width="45.625" customWidth="1"/>
    <col min="5" max="5" width="10.625" style="386"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167" t="s">
        <v>605</v>
      </c>
    </row>
    <row r="3" spans="1:10" ht="21">
      <c r="A3" s="274"/>
      <c r="D3" s="1064" t="s">
        <v>604</v>
      </c>
      <c r="E3" s="1064"/>
      <c r="F3" s="1064"/>
      <c r="G3" s="1064"/>
      <c r="H3" s="1064"/>
      <c r="I3" s="1064"/>
    </row>
    <row r="5" spans="1:10" ht="12.95" customHeight="1">
      <c r="B5" s="1073"/>
      <c r="C5" s="1075" t="s">
        <v>590</v>
      </c>
      <c r="D5" s="1077" t="s">
        <v>592</v>
      </c>
      <c r="E5" s="1075" t="s">
        <v>591</v>
      </c>
      <c r="G5" s="981"/>
      <c r="H5" s="1070" t="s">
        <v>590</v>
      </c>
      <c r="I5" s="1071" t="s">
        <v>601</v>
      </c>
      <c r="J5" s="1070" t="s">
        <v>591</v>
      </c>
    </row>
    <row r="6" spans="1:10" ht="12.95" customHeight="1">
      <c r="B6" s="1074"/>
      <c r="C6" s="1076"/>
      <c r="D6" s="1078"/>
      <c r="E6" s="1076"/>
      <c r="G6" s="981"/>
      <c r="H6" s="1070"/>
      <c r="I6" s="1071"/>
      <c r="J6" s="1070"/>
    </row>
    <row r="7" spans="1:10" ht="12.95" customHeight="1">
      <c r="B7" s="1073" t="s">
        <v>529</v>
      </c>
      <c r="C7" s="1079" t="s">
        <v>30</v>
      </c>
      <c r="D7" s="1082" t="s">
        <v>675</v>
      </c>
      <c r="E7" s="1079" t="s">
        <v>30</v>
      </c>
      <c r="G7" s="981"/>
      <c r="H7" s="1070"/>
      <c r="I7" s="1071"/>
      <c r="J7" s="1070"/>
    </row>
    <row r="8" spans="1:10" ht="12.95" customHeight="1">
      <c r="B8" s="979"/>
      <c r="C8" s="1080"/>
      <c r="D8" s="1083"/>
      <c r="E8" s="1080"/>
      <c r="G8" s="981" t="s">
        <v>603</v>
      </c>
      <c r="H8" s="1067" t="s">
        <v>30</v>
      </c>
      <c r="I8" s="1069" t="s">
        <v>602</v>
      </c>
      <c r="J8" s="1067" t="s">
        <v>30</v>
      </c>
    </row>
    <row r="9" spans="1:10" ht="12.95" customHeight="1">
      <c r="B9" s="979"/>
      <c r="C9" s="1080"/>
      <c r="D9" s="1083"/>
      <c r="E9" s="1080"/>
      <c r="G9" s="981"/>
      <c r="H9" s="1067"/>
      <c r="I9" s="1069"/>
      <c r="J9" s="1067"/>
    </row>
    <row r="10" spans="1:10" ht="12.95" customHeight="1">
      <c r="B10" s="1074"/>
      <c r="C10" s="1081"/>
      <c r="D10" s="1084"/>
      <c r="E10" s="1081"/>
      <c r="G10" s="981"/>
      <c r="H10" s="1067"/>
      <c r="I10" s="1069"/>
      <c r="J10" s="1067"/>
    </row>
    <row r="11" spans="1:10" ht="12.95" customHeight="1">
      <c r="B11" s="981" t="s">
        <v>530</v>
      </c>
      <c r="C11" s="1067" t="s">
        <v>30</v>
      </c>
      <c r="D11" s="1068" t="s">
        <v>676</v>
      </c>
      <c r="E11" s="1067" t="s">
        <v>30</v>
      </c>
      <c r="I11" s="275"/>
    </row>
    <row r="12" spans="1:10" ht="12.95" customHeight="1">
      <c r="B12" s="981"/>
      <c r="C12" s="1067"/>
      <c r="D12" s="1068"/>
      <c r="E12" s="1067"/>
      <c r="G12" s="1073"/>
      <c r="H12" s="1075" t="s">
        <v>590</v>
      </c>
      <c r="I12" s="1077" t="s">
        <v>608</v>
      </c>
      <c r="J12" s="1075" t="s">
        <v>591</v>
      </c>
    </row>
    <row r="13" spans="1:10" ht="12.95" customHeight="1">
      <c r="B13" s="981"/>
      <c r="C13" s="1067"/>
      <c r="D13" s="1068"/>
      <c r="E13" s="1067"/>
      <c r="G13" s="1074"/>
      <c r="H13" s="1076"/>
      <c r="I13" s="1078"/>
      <c r="J13" s="1076"/>
    </row>
    <row r="14" spans="1:10" ht="12.95" customHeight="1">
      <c r="B14" s="981"/>
      <c r="C14" s="1067"/>
      <c r="D14" s="1068"/>
      <c r="E14" s="1067"/>
      <c r="G14" s="1073" t="s">
        <v>606</v>
      </c>
      <c r="H14" s="1079" t="s">
        <v>30</v>
      </c>
      <c r="I14" s="1082" t="s">
        <v>677</v>
      </c>
      <c r="J14" s="1079" t="s">
        <v>30</v>
      </c>
    </row>
    <row r="15" spans="1:10" ht="12.95" customHeight="1">
      <c r="C15" s="24"/>
      <c r="D15" s="275"/>
      <c r="E15" s="24"/>
      <c r="G15" s="979"/>
      <c r="H15" s="1080"/>
      <c r="I15" s="1083"/>
      <c r="J15" s="1080"/>
    </row>
    <row r="16" spans="1:10" ht="12.95" customHeight="1">
      <c r="B16" s="1073"/>
      <c r="C16" s="1075" t="s">
        <v>590</v>
      </c>
      <c r="D16" s="1077" t="s">
        <v>593</v>
      </c>
      <c r="E16" s="1075" t="s">
        <v>591</v>
      </c>
      <c r="G16" s="979"/>
      <c r="H16" s="1080"/>
      <c r="I16" s="1083"/>
      <c r="J16" s="1080"/>
    </row>
    <row r="17" spans="2:10" ht="12.95" customHeight="1">
      <c r="B17" s="1074"/>
      <c r="C17" s="1076"/>
      <c r="D17" s="1078"/>
      <c r="E17" s="1076"/>
      <c r="G17" s="1074"/>
      <c r="H17" s="1081"/>
      <c r="I17" s="1084"/>
      <c r="J17" s="1081"/>
    </row>
    <row r="18" spans="2:10" ht="12.95" customHeight="1">
      <c r="B18" s="1073" t="s">
        <v>531</v>
      </c>
      <c r="C18" s="1079" t="s">
        <v>30</v>
      </c>
      <c r="D18" s="1082" t="s">
        <v>677</v>
      </c>
      <c r="E18" s="1079" t="s">
        <v>30</v>
      </c>
      <c r="G18" s="981" t="s">
        <v>607</v>
      </c>
      <c r="H18" s="1067" t="s">
        <v>30</v>
      </c>
      <c r="I18" s="1068" t="s">
        <v>678</v>
      </c>
      <c r="J18" s="1067" t="s">
        <v>30</v>
      </c>
    </row>
    <row r="19" spans="2:10" ht="12.95" customHeight="1">
      <c r="B19" s="979"/>
      <c r="C19" s="1080"/>
      <c r="D19" s="1083"/>
      <c r="E19" s="1080"/>
      <c r="G19" s="981"/>
      <c r="H19" s="1067"/>
      <c r="I19" s="1068"/>
      <c r="J19" s="1067"/>
    </row>
    <row r="20" spans="2:10" ht="12.95" customHeight="1">
      <c r="B20" s="979"/>
      <c r="C20" s="1080"/>
      <c r="D20" s="1083"/>
      <c r="E20" s="1080"/>
      <c r="G20" s="981"/>
      <c r="H20" s="1067"/>
      <c r="I20" s="1068"/>
      <c r="J20" s="1067"/>
    </row>
    <row r="21" spans="2:10" ht="12.95" customHeight="1">
      <c r="B21" s="1074"/>
      <c r="C21" s="1081"/>
      <c r="D21" s="1084"/>
      <c r="E21" s="1081"/>
      <c r="G21" s="981"/>
      <c r="H21" s="1067"/>
      <c r="I21" s="1068"/>
      <c r="J21" s="1067"/>
    </row>
    <row r="22" spans="2:10" ht="12.95" customHeight="1">
      <c r="B22" s="981" t="s">
        <v>594</v>
      </c>
      <c r="C22" s="1067" t="s">
        <v>30</v>
      </c>
      <c r="D22" s="1068" t="s">
        <v>678</v>
      </c>
      <c r="E22" s="1067" t="s">
        <v>30</v>
      </c>
      <c r="G22" s="981" t="s">
        <v>609</v>
      </c>
      <c r="H22" s="1067" t="s">
        <v>30</v>
      </c>
      <c r="I22" s="1068" t="s">
        <v>679</v>
      </c>
      <c r="J22" s="1067" t="s">
        <v>30</v>
      </c>
    </row>
    <row r="23" spans="2:10" ht="12.95" customHeight="1">
      <c r="B23" s="981"/>
      <c r="C23" s="1067"/>
      <c r="D23" s="1068"/>
      <c r="E23" s="1067"/>
      <c r="G23" s="981"/>
      <c r="H23" s="1067"/>
      <c r="I23" s="1068"/>
      <c r="J23" s="1067"/>
    </row>
    <row r="24" spans="2:10" ht="12.95" customHeight="1">
      <c r="B24" s="981"/>
      <c r="C24" s="1067"/>
      <c r="D24" s="1068"/>
      <c r="E24" s="1067"/>
      <c r="G24" s="981"/>
      <c r="H24" s="1067"/>
      <c r="I24" s="1068"/>
      <c r="J24" s="1067"/>
    </row>
    <row r="25" spans="2:10" ht="12.95" customHeight="1">
      <c r="B25" s="981"/>
      <c r="C25" s="1067"/>
      <c r="D25" s="1068"/>
      <c r="E25" s="1067"/>
      <c r="G25" s="981"/>
      <c r="H25" s="1067"/>
      <c r="I25" s="1068"/>
      <c r="J25" s="1067"/>
    </row>
    <row r="26" spans="2:10" ht="12.95" customHeight="1">
      <c r="C26" s="24"/>
      <c r="D26" s="275"/>
      <c r="E26" s="24"/>
      <c r="G26" s="981"/>
      <c r="H26" s="1067"/>
      <c r="I26" s="1068"/>
      <c r="J26" s="1067"/>
    </row>
    <row r="27" spans="2:10" ht="12.95" customHeight="1">
      <c r="B27" s="1073"/>
      <c r="C27" s="1075" t="s">
        <v>590</v>
      </c>
      <c r="D27" s="1077" t="s">
        <v>595</v>
      </c>
      <c r="E27" s="1075" t="s">
        <v>591</v>
      </c>
    </row>
    <row r="28" spans="2:10" ht="12.95" customHeight="1">
      <c r="B28" s="1074"/>
      <c r="C28" s="1076"/>
      <c r="D28" s="1078"/>
      <c r="E28" s="1076"/>
      <c r="G28" s="981"/>
      <c r="H28" s="1070" t="s">
        <v>590</v>
      </c>
      <c r="I28" s="1071" t="s">
        <v>611</v>
      </c>
      <c r="J28" s="1070" t="s">
        <v>591</v>
      </c>
    </row>
    <row r="29" spans="2:10" ht="12.95" customHeight="1">
      <c r="B29" s="1073" t="s">
        <v>596</v>
      </c>
      <c r="C29" s="1079" t="s">
        <v>30</v>
      </c>
      <c r="D29" s="1082" t="s">
        <v>680</v>
      </c>
      <c r="E29" s="1079" t="s">
        <v>30</v>
      </c>
      <c r="G29" s="981"/>
      <c r="H29" s="1070"/>
      <c r="I29" s="1071"/>
      <c r="J29" s="1070"/>
    </row>
    <row r="30" spans="2:10" ht="12.95" customHeight="1">
      <c r="B30" s="979"/>
      <c r="C30" s="1080"/>
      <c r="D30" s="1083"/>
      <c r="E30" s="1080"/>
      <c r="G30" s="981" t="s">
        <v>610</v>
      </c>
      <c r="H30" s="1067" t="s">
        <v>30</v>
      </c>
      <c r="I30" s="1069" t="s">
        <v>612</v>
      </c>
      <c r="J30" s="1067" t="s">
        <v>30</v>
      </c>
    </row>
    <row r="31" spans="2:10" ht="12.95" customHeight="1">
      <c r="B31" s="979"/>
      <c r="C31" s="1080"/>
      <c r="D31" s="1083"/>
      <c r="E31" s="1080"/>
      <c r="G31" s="981"/>
      <c r="H31" s="1067"/>
      <c r="I31" s="1069"/>
      <c r="J31" s="1067"/>
    </row>
    <row r="32" spans="2:10" ht="12.95" customHeight="1">
      <c r="B32" s="979"/>
      <c r="C32" s="1080"/>
      <c r="D32" s="1083"/>
      <c r="E32" s="1080"/>
      <c r="G32" s="981"/>
      <c r="H32" s="1067"/>
      <c r="I32" s="1069"/>
      <c r="J32" s="1067"/>
    </row>
    <row r="33" spans="2:10" ht="12.95" customHeight="1">
      <c r="B33" s="1074"/>
      <c r="C33" s="1081"/>
      <c r="D33" s="1084"/>
      <c r="E33" s="1081"/>
      <c r="G33" s="981" t="s">
        <v>613</v>
      </c>
      <c r="H33" s="1067" t="s">
        <v>30</v>
      </c>
      <c r="I33" s="1072" t="s">
        <v>614</v>
      </c>
      <c r="J33" s="1067" t="s">
        <v>30</v>
      </c>
    </row>
    <row r="34" spans="2:10" ht="12.95" customHeight="1">
      <c r="B34" s="981" t="s">
        <v>597</v>
      </c>
      <c r="C34" s="1067" t="s">
        <v>30</v>
      </c>
      <c r="D34" s="1068" t="s">
        <v>681</v>
      </c>
      <c r="E34" s="1067" t="s">
        <v>30</v>
      </c>
      <c r="G34" s="981"/>
      <c r="H34" s="1067"/>
      <c r="I34" s="1072"/>
      <c r="J34" s="1067"/>
    </row>
    <row r="35" spans="2:10" ht="12.95" customHeight="1">
      <c r="B35" s="981"/>
      <c r="C35" s="1067"/>
      <c r="D35" s="1068"/>
      <c r="E35" s="1067"/>
      <c r="G35" s="981" t="s">
        <v>616</v>
      </c>
      <c r="H35" s="1067" t="s">
        <v>30</v>
      </c>
      <c r="I35" s="1068" t="s">
        <v>682</v>
      </c>
      <c r="J35" s="1067" t="s">
        <v>30</v>
      </c>
    </row>
    <row r="36" spans="2:10" ht="12.95" customHeight="1">
      <c r="B36" s="981"/>
      <c r="C36" s="1067"/>
      <c r="D36" s="1068"/>
      <c r="E36" s="1067"/>
      <c r="G36" s="981"/>
      <c r="H36" s="1067"/>
      <c r="I36" s="1068"/>
      <c r="J36" s="1067"/>
    </row>
    <row r="37" spans="2:10" ht="12.95" customHeight="1">
      <c r="B37" s="981"/>
      <c r="C37" s="1067"/>
      <c r="D37" s="1068"/>
      <c r="E37" s="1067"/>
      <c r="G37" s="981"/>
      <c r="H37" s="1067"/>
      <c r="I37" s="1068"/>
      <c r="J37" s="1067"/>
    </row>
    <row r="38" spans="2:10" ht="12.95" customHeight="1">
      <c r="B38" s="981"/>
      <c r="C38" s="1067"/>
      <c r="D38" s="1068"/>
      <c r="E38" s="1067"/>
      <c r="G38" s="981"/>
      <c r="H38" s="1067"/>
      <c r="I38" s="1068"/>
      <c r="J38" s="1067"/>
    </row>
    <row r="39" spans="2:10" ht="12.95" customHeight="1">
      <c r="B39" s="981"/>
      <c r="C39" s="1067"/>
      <c r="D39" s="1068"/>
      <c r="E39" s="1067"/>
      <c r="G39" s="981" t="s">
        <v>615</v>
      </c>
      <c r="H39" s="1067" t="s">
        <v>30</v>
      </c>
      <c r="I39" s="1072" t="s">
        <v>617</v>
      </c>
      <c r="J39" s="1067" t="s">
        <v>30</v>
      </c>
    </row>
    <row r="40" spans="2:10" ht="12.95" customHeight="1">
      <c r="C40" s="24"/>
      <c r="D40" s="76"/>
      <c r="E40" s="24"/>
      <c r="G40" s="981"/>
      <c r="H40" s="1067"/>
      <c r="I40" s="1072"/>
      <c r="J40" s="1067"/>
    </row>
    <row r="41" spans="2:10" ht="12.95" customHeight="1">
      <c r="B41" s="981"/>
      <c r="C41" s="1070" t="s">
        <v>590</v>
      </c>
      <c r="D41" s="1071" t="s">
        <v>599</v>
      </c>
      <c r="E41" s="1070" t="s">
        <v>591</v>
      </c>
    </row>
    <row r="42" spans="2:10" ht="12.95" customHeight="1">
      <c r="B42" s="981"/>
      <c r="C42" s="1070"/>
      <c r="D42" s="1071"/>
      <c r="E42" s="1070"/>
    </row>
    <row r="43" spans="2:10" ht="12.95" customHeight="1">
      <c r="B43" s="981" t="s">
        <v>598</v>
      </c>
      <c r="C43" s="1067" t="s">
        <v>30</v>
      </c>
      <c r="D43" s="1069" t="s">
        <v>600</v>
      </c>
      <c r="E43" s="1067" t="s">
        <v>30</v>
      </c>
    </row>
    <row r="44" spans="2:10" ht="12.95" customHeight="1">
      <c r="B44" s="981"/>
      <c r="C44" s="1067"/>
      <c r="D44" s="1069"/>
      <c r="E44" s="1067"/>
    </row>
    <row r="45" spans="2:10" ht="12.95" customHeight="1">
      <c r="B45" s="981"/>
      <c r="C45" s="1067"/>
      <c r="D45" s="1069"/>
      <c r="E45" s="1067"/>
    </row>
    <row r="46" spans="2:10" ht="13.5" customHeight="1"/>
    <row r="47" spans="2:10">
      <c r="B47" s="1065" t="s">
        <v>618</v>
      </c>
      <c r="C47" s="1065"/>
      <c r="D47" s="1065"/>
      <c r="E47" s="1065"/>
      <c r="F47" s="1065"/>
      <c r="G47" s="1065"/>
      <c r="H47" s="1065"/>
      <c r="I47" s="1065"/>
    </row>
    <row r="48" spans="2:10" ht="35.25" customHeight="1">
      <c r="B48" s="1066" t="s">
        <v>619</v>
      </c>
      <c r="C48" s="1066"/>
      <c r="D48" s="1066"/>
      <c r="E48" s="1066"/>
      <c r="F48" s="1066"/>
      <c r="G48" s="1066"/>
      <c r="H48" s="1066"/>
      <c r="I48" s="1066"/>
    </row>
  </sheetData>
  <mergeCells count="91">
    <mergeCell ref="B5:B6"/>
    <mergeCell ref="C5:C6"/>
    <mergeCell ref="D5:D6"/>
    <mergeCell ref="E5:E6"/>
    <mergeCell ref="B11:B14"/>
    <mergeCell ref="C11:C14"/>
    <mergeCell ref="D11:D14"/>
    <mergeCell ref="E11:E14"/>
    <mergeCell ref="B7:B10"/>
    <mergeCell ref="C7:C10"/>
    <mergeCell ref="D7:D10"/>
    <mergeCell ref="E7:E10"/>
    <mergeCell ref="I8:I10"/>
    <mergeCell ref="G5:G7"/>
    <mergeCell ref="H5:H7"/>
    <mergeCell ref="I5:I7"/>
    <mergeCell ref="J5:J7"/>
    <mergeCell ref="G8:G10"/>
    <mergeCell ref="H8:H10"/>
    <mergeCell ref="J8:J10"/>
    <mergeCell ref="B16:B17"/>
    <mergeCell ref="C16:C17"/>
    <mergeCell ref="D16:D17"/>
    <mergeCell ref="E16:E17"/>
    <mergeCell ref="B18:B21"/>
    <mergeCell ref="C18:C21"/>
    <mergeCell ref="D18:D21"/>
    <mergeCell ref="E18:E21"/>
    <mergeCell ref="B27:B28"/>
    <mergeCell ref="C27:C28"/>
    <mergeCell ref="D27:D28"/>
    <mergeCell ref="E27:E28"/>
    <mergeCell ref="B22:B25"/>
    <mergeCell ref="C22:C25"/>
    <mergeCell ref="D22:D25"/>
    <mergeCell ref="E22:E25"/>
    <mergeCell ref="B43:B45"/>
    <mergeCell ref="C43:C45"/>
    <mergeCell ref="D43:D45"/>
    <mergeCell ref="E43:E45"/>
    <mergeCell ref="B29:B33"/>
    <mergeCell ref="C29:C33"/>
    <mergeCell ref="D29:D33"/>
    <mergeCell ref="E29:E33"/>
    <mergeCell ref="B34:B39"/>
    <mergeCell ref="C34:C39"/>
    <mergeCell ref="D34:D39"/>
    <mergeCell ref="E34:E39"/>
    <mergeCell ref="J18:J21"/>
    <mergeCell ref="G22:G26"/>
    <mergeCell ref="H22:H26"/>
    <mergeCell ref="G12:G13"/>
    <mergeCell ref="H12:H13"/>
    <mergeCell ref="I12:I13"/>
    <mergeCell ref="J12:J13"/>
    <mergeCell ref="G14:G17"/>
    <mergeCell ref="H14:H17"/>
    <mergeCell ref="I14:I17"/>
    <mergeCell ref="J14:J17"/>
    <mergeCell ref="J22:J26"/>
    <mergeCell ref="G28:G29"/>
    <mergeCell ref="H28:H29"/>
    <mergeCell ref="I28:I29"/>
    <mergeCell ref="J28:J29"/>
    <mergeCell ref="J30:J32"/>
    <mergeCell ref="G33:G34"/>
    <mergeCell ref="H33:H34"/>
    <mergeCell ref="I33:I34"/>
    <mergeCell ref="J33:J34"/>
    <mergeCell ref="J35:J38"/>
    <mergeCell ref="G39:G40"/>
    <mergeCell ref="H39:H40"/>
    <mergeCell ref="I39:I40"/>
    <mergeCell ref="J39:J40"/>
    <mergeCell ref="G35:G38"/>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s>
  <phoneticPr fontId="3"/>
  <dataValidations count="1">
    <dataValidation type="list" allowBlank="1" showInputMessage="1" showErrorMessage="1" prompt="該当する場合「☑」を選択" sqref="C26 J8 C7 J39 E7 C11 E11 E15 C15 E22 C18 E18 C22 E26 C29 E29 C34 E34 E43 H8 J18 H14 J14 H18 J22 H22 J30 H30 H33 J33 J35 H35 H39 C43" xr:uid="{00000000-0002-0000-0A00-000000000000}">
      <formula1>"□,☑"</formula1>
    </dataValidation>
  </dataValidations>
  <pageMargins left="0.7" right="0.7" top="0.75" bottom="0.75" header="0.3" footer="0.3"/>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1997" r:id="rId6" name="Check Box 1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41998" r:id="rId7" name="Check Box 1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41999" r:id="rId8" name="Check Box 1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42000" r:id="rId9" name="Check Box 1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42001" r:id="rId10" name="Check Box 1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42002" r:id="rId11" name="Check Box 1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42003" r:id="rId12" name="Check Box 1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42004" r:id="rId13" name="Check Box 2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A2:AH23"/>
  <sheetViews>
    <sheetView view="pageBreakPreview" topLeftCell="A16" zoomScaleNormal="100" zoomScaleSheetLayoutView="100" workbookViewId="0"/>
  </sheetViews>
  <sheetFormatPr defaultColWidth="4.125" defaultRowHeight="18" customHeight="1"/>
  <cols>
    <col min="1" max="1" width="1.875" style="198" customWidth="1"/>
    <col min="2" max="2" width="4.625" style="198" customWidth="1"/>
    <col min="3" max="3" width="7.25" style="198" customWidth="1"/>
    <col min="4" max="4" width="3.5" style="198" customWidth="1"/>
    <col min="5" max="5" width="11.5" style="198" customWidth="1"/>
    <col min="6" max="6" width="10.5" style="198" customWidth="1"/>
    <col min="7" max="7" width="7.75" style="198" customWidth="1"/>
    <col min="8" max="8" width="3.5" style="198" customWidth="1"/>
    <col min="9" max="9" width="7.375" style="198" customWidth="1"/>
    <col min="10" max="10" width="3.5" style="198" customWidth="1"/>
    <col min="11" max="11" width="8" style="198" customWidth="1"/>
    <col min="12" max="12" width="15.25" style="198" customWidth="1"/>
    <col min="13" max="13" width="7.375" style="198" customWidth="1"/>
    <col min="14" max="14" width="12.25" style="198" customWidth="1"/>
    <col min="15" max="15" width="2.625" style="198" customWidth="1"/>
    <col min="16" max="16" width="5.875" style="198" customWidth="1"/>
    <col min="17" max="122" width="4.625" style="198" customWidth="1"/>
    <col min="123" max="255" width="8.625" style="198" customWidth="1"/>
    <col min="256" max="16384" width="4.125" style="198"/>
  </cols>
  <sheetData>
    <row r="2" spans="1:34" ht="24.4" customHeight="1">
      <c r="B2" s="1086" t="s">
        <v>378</v>
      </c>
      <c r="C2" s="1087"/>
      <c r="D2" s="1087"/>
      <c r="E2" s="1087"/>
      <c r="F2" s="1087"/>
      <c r="G2" s="1087"/>
      <c r="H2" s="1087"/>
      <c r="I2" s="1087"/>
      <c r="J2" s="1087"/>
      <c r="K2" s="1087"/>
      <c r="L2" s="1087"/>
      <c r="M2" s="1087"/>
      <c r="N2" s="1088"/>
    </row>
    <row r="3" spans="1:34" ht="21.75" customHeight="1">
      <c r="B3" s="200"/>
      <c r="C3" s="200"/>
      <c r="D3" s="200"/>
      <c r="E3" s="200"/>
    </row>
    <row r="4" spans="1:34" ht="19.7" customHeight="1">
      <c r="A4" s="201" t="s">
        <v>358</v>
      </c>
      <c r="B4" s="202"/>
      <c r="C4" s="202"/>
      <c r="D4" s="202"/>
      <c r="E4" s="202"/>
      <c r="F4" s="202"/>
      <c r="G4" s="202"/>
      <c r="H4" s="202"/>
      <c r="I4" s="202"/>
    </row>
    <row r="5" spans="1:34" ht="20.25" customHeight="1">
      <c r="A5" s="201"/>
      <c r="B5" s="196" t="s">
        <v>379</v>
      </c>
      <c r="C5" s="196"/>
      <c r="F5" s="203"/>
      <c r="G5" s="203"/>
      <c r="H5" s="204"/>
      <c r="I5" s="204"/>
    </row>
    <row r="6" spans="1:34" ht="30.75" customHeight="1">
      <c r="A6" s="205"/>
      <c r="B6" s="1089"/>
      <c r="C6" s="1090"/>
      <c r="D6" s="1090"/>
      <c r="E6" s="1090"/>
      <c r="F6" s="1090"/>
      <c r="G6" s="1090"/>
      <c r="H6" s="1090"/>
      <c r="I6" s="1090"/>
      <c r="J6" s="1090"/>
      <c r="K6" s="1090"/>
      <c r="L6" s="1090"/>
      <c r="M6" s="1091"/>
    </row>
    <row r="7" spans="1:34" ht="20.100000000000001" customHeight="1">
      <c r="A7" s="205"/>
      <c r="B7" s="206"/>
      <c r="C7" s="206"/>
      <c r="D7" s="207"/>
      <c r="E7" s="207"/>
      <c r="F7" s="207"/>
      <c r="G7" s="207"/>
      <c r="H7" s="208"/>
      <c r="I7" s="208"/>
      <c r="J7" s="207"/>
      <c r="K7" s="207"/>
      <c r="L7" s="207"/>
      <c r="M7" s="209"/>
    </row>
    <row r="8" spans="1:34" s="196" customFormat="1" ht="22.5" customHeight="1">
      <c r="A8" s="201"/>
      <c r="B8" s="196" t="s">
        <v>380</v>
      </c>
      <c r="M8" s="197"/>
      <c r="N8" s="197"/>
      <c r="Q8" s="210"/>
    </row>
    <row r="9" spans="1:34" ht="24" customHeight="1">
      <c r="A9" s="205"/>
      <c r="B9" s="1092" t="s">
        <v>381</v>
      </c>
      <c r="C9" s="1092"/>
      <c r="D9" s="1092"/>
      <c r="E9" s="1092"/>
      <c r="F9" s="1093"/>
      <c r="G9" s="1093"/>
      <c r="H9" s="1093"/>
      <c r="I9" s="1093"/>
      <c r="J9" s="1093"/>
      <c r="K9" s="1093"/>
      <c r="L9" s="1093"/>
    </row>
    <row r="10" spans="1:34" ht="24" customHeight="1">
      <c r="A10" s="205"/>
      <c r="B10" s="1092" t="s">
        <v>382</v>
      </c>
      <c r="C10" s="1092"/>
      <c r="D10" s="1092"/>
      <c r="E10" s="1092"/>
      <c r="F10" s="1093"/>
      <c r="G10" s="1093"/>
      <c r="H10" s="1093"/>
      <c r="I10" s="1093"/>
      <c r="J10" s="1093"/>
      <c r="K10" s="1093"/>
      <c r="L10" s="1093"/>
    </row>
    <row r="11" spans="1:34" ht="24" customHeight="1">
      <c r="A11" s="205"/>
      <c r="B11" s="1092" t="s">
        <v>383</v>
      </c>
      <c r="C11" s="1092"/>
      <c r="D11" s="1092"/>
      <c r="E11" s="1092"/>
      <c r="F11" s="1093"/>
      <c r="G11" s="1093"/>
      <c r="H11" s="1093"/>
      <c r="I11" s="1093"/>
      <c r="J11" s="1093"/>
      <c r="K11" s="1093"/>
      <c r="L11" s="1093"/>
    </row>
    <row r="12" spans="1:34" ht="24" customHeight="1">
      <c r="A12" s="205"/>
      <c r="B12" s="1092" t="s">
        <v>384</v>
      </c>
      <c r="C12" s="1092"/>
      <c r="D12" s="1092"/>
      <c r="E12" s="1092"/>
      <c r="F12" s="1093"/>
      <c r="G12" s="1093"/>
      <c r="H12" s="1093"/>
      <c r="I12" s="1093"/>
      <c r="J12" s="1093"/>
      <c r="K12" s="1093"/>
      <c r="L12" s="1093"/>
    </row>
    <row r="13" spans="1:34" ht="94.5" customHeight="1">
      <c r="A13" s="205"/>
      <c r="B13" s="1094" t="s">
        <v>359</v>
      </c>
      <c r="C13" s="1094"/>
      <c r="D13" s="1094"/>
      <c r="E13" s="1094"/>
      <c r="F13" s="1094"/>
      <c r="G13" s="1094"/>
      <c r="H13" s="1094"/>
      <c r="I13" s="1094"/>
      <c r="J13" s="1094"/>
      <c r="K13" s="1094"/>
      <c r="L13" s="1094"/>
      <c r="M13" s="199"/>
      <c r="N13" s="199"/>
      <c r="O13" s="199"/>
      <c r="P13" s="199"/>
      <c r="Q13" s="199"/>
      <c r="R13" s="199"/>
      <c r="S13" s="199"/>
      <c r="T13" s="199"/>
      <c r="U13" s="199"/>
      <c r="V13" s="199"/>
      <c r="W13" s="199"/>
      <c r="X13" s="199"/>
      <c r="Y13" s="199"/>
      <c r="Z13" s="199"/>
      <c r="AA13" s="199"/>
      <c r="AB13" s="199"/>
      <c r="AC13" s="199"/>
      <c r="AD13" s="199"/>
      <c r="AE13" s="199"/>
      <c r="AF13" s="199"/>
      <c r="AG13" s="199"/>
      <c r="AH13" s="199"/>
    </row>
    <row r="14" spans="1:34" ht="20.100000000000001" customHeight="1">
      <c r="A14" s="205"/>
      <c r="B14" s="211"/>
      <c r="C14" s="211"/>
      <c r="D14" s="211"/>
      <c r="E14" s="211"/>
      <c r="F14" s="211"/>
      <c r="G14" s="211"/>
      <c r="H14" s="211"/>
      <c r="I14" s="211"/>
      <c r="J14" s="211"/>
      <c r="K14" s="211"/>
      <c r="L14" s="211"/>
      <c r="M14" s="211"/>
      <c r="N14" s="211"/>
      <c r="O14" s="199"/>
      <c r="P14" s="199"/>
      <c r="Q14" s="199"/>
      <c r="R14" s="199"/>
      <c r="S14" s="199"/>
      <c r="T14" s="199"/>
      <c r="U14" s="199"/>
      <c r="V14" s="199"/>
      <c r="W14" s="199"/>
      <c r="X14" s="199"/>
      <c r="Y14" s="199"/>
      <c r="Z14" s="199"/>
      <c r="AA14" s="199"/>
      <c r="AB14" s="199"/>
      <c r="AC14" s="199"/>
      <c r="AD14" s="199"/>
      <c r="AE14" s="199"/>
      <c r="AF14" s="199"/>
      <c r="AG14" s="199"/>
      <c r="AH14" s="199"/>
    </row>
    <row r="15" spans="1:34" s="196" customFormat="1" ht="22.5" customHeight="1">
      <c r="A15" s="201"/>
      <c r="B15" s="196" t="s">
        <v>360</v>
      </c>
      <c r="M15" s="197"/>
      <c r="N15" s="197"/>
      <c r="Q15" s="210"/>
    </row>
    <row r="16" spans="1:34" ht="24" customHeight="1" thickBot="1">
      <c r="A16" s="205"/>
      <c r="B16" s="1085" t="s">
        <v>361</v>
      </c>
      <c r="C16" s="1085"/>
      <c r="D16" s="1085" t="s">
        <v>362</v>
      </c>
      <c r="E16" s="1085"/>
      <c r="F16" s="1085"/>
      <c r="G16" s="1085" t="s">
        <v>363</v>
      </c>
      <c r="H16" s="1085"/>
      <c r="I16" s="1085"/>
      <c r="J16" s="1085"/>
      <c r="K16" s="1085"/>
      <c r="L16" s="1085" t="s">
        <v>364</v>
      </c>
      <c r="M16" s="1085"/>
    </row>
    <row r="17" spans="1:34" ht="47.65" customHeight="1" thickTop="1">
      <c r="A17" s="205"/>
      <c r="B17" s="1095"/>
      <c r="C17" s="1096"/>
      <c r="D17" s="1099" t="s">
        <v>365</v>
      </c>
      <c r="E17" s="1099"/>
      <c r="F17" s="1099"/>
      <c r="G17" s="1099" t="s">
        <v>366</v>
      </c>
      <c r="H17" s="1099"/>
      <c r="I17" s="1099"/>
      <c r="J17" s="1099"/>
      <c r="K17" s="1099"/>
      <c r="L17" s="1099" t="s">
        <v>367</v>
      </c>
      <c r="M17" s="1099"/>
    </row>
    <row r="18" spans="1:34" ht="85.9" customHeight="1">
      <c r="A18" s="205"/>
      <c r="B18" s="1097"/>
      <c r="C18" s="1098"/>
      <c r="D18" s="1092"/>
      <c r="E18" s="1092"/>
      <c r="F18" s="1092"/>
      <c r="G18" s="1092" t="s">
        <v>368</v>
      </c>
      <c r="H18" s="1092"/>
      <c r="I18" s="1092"/>
      <c r="J18" s="1092"/>
      <c r="K18" s="1092"/>
      <c r="L18" s="1092"/>
      <c r="M18" s="1092"/>
    </row>
    <row r="19" spans="1:34" ht="43.15" customHeight="1">
      <c r="A19" s="205"/>
      <c r="B19" s="1100"/>
      <c r="C19" s="1101"/>
      <c r="D19" s="1092" t="s">
        <v>369</v>
      </c>
      <c r="E19" s="1092"/>
      <c r="F19" s="1092"/>
      <c r="G19" s="1092" t="s">
        <v>370</v>
      </c>
      <c r="H19" s="1092"/>
      <c r="I19" s="1092"/>
      <c r="J19" s="1092"/>
      <c r="K19" s="1092"/>
      <c r="L19" s="1092" t="s">
        <v>371</v>
      </c>
      <c r="M19" s="1092"/>
    </row>
    <row r="20" spans="1:34" ht="62.65" customHeight="1">
      <c r="A20" s="205"/>
      <c r="B20" s="1102"/>
      <c r="C20" s="1103"/>
      <c r="D20" s="1092"/>
      <c r="E20" s="1092"/>
      <c r="F20" s="1092"/>
      <c r="G20" s="1092" t="s">
        <v>372</v>
      </c>
      <c r="H20" s="1092"/>
      <c r="I20" s="1092"/>
      <c r="J20" s="1092"/>
      <c r="K20" s="1092"/>
      <c r="L20" s="1092" t="s">
        <v>373</v>
      </c>
      <c r="M20" s="1092"/>
    </row>
    <row r="21" spans="1:34" ht="68.25" customHeight="1">
      <c r="A21" s="205"/>
      <c r="B21" s="1104"/>
      <c r="C21" s="1104"/>
      <c r="D21" s="1092" t="s">
        <v>374</v>
      </c>
      <c r="E21" s="1092"/>
      <c r="F21" s="1092"/>
      <c r="G21" s="1092" t="s">
        <v>375</v>
      </c>
      <c r="H21" s="1092"/>
      <c r="I21" s="1092"/>
      <c r="J21" s="1092"/>
      <c r="K21" s="1092"/>
      <c r="L21" s="1092" t="s">
        <v>376</v>
      </c>
      <c r="M21" s="1092"/>
    </row>
    <row r="22" spans="1:34" ht="288" customHeight="1">
      <c r="A22" s="205"/>
      <c r="B22" s="1094" t="s">
        <v>377</v>
      </c>
      <c r="C22" s="1094"/>
      <c r="D22" s="1094"/>
      <c r="E22" s="1094"/>
      <c r="F22" s="1094"/>
      <c r="G22" s="1094"/>
      <c r="H22" s="1094"/>
      <c r="I22" s="1094"/>
      <c r="J22" s="1094"/>
      <c r="K22" s="1094"/>
      <c r="L22" s="1094"/>
      <c r="M22" s="1094"/>
      <c r="N22" s="199"/>
      <c r="O22" s="199"/>
      <c r="P22" s="199"/>
      <c r="Q22" s="199"/>
      <c r="R22" s="199"/>
      <c r="S22" s="199"/>
      <c r="T22" s="199"/>
      <c r="U22" s="199"/>
      <c r="V22" s="199"/>
      <c r="W22" s="199"/>
      <c r="X22" s="199"/>
      <c r="Y22" s="199"/>
      <c r="Z22" s="199"/>
      <c r="AA22" s="199"/>
      <c r="AB22" s="199"/>
      <c r="AC22" s="199"/>
      <c r="AD22" s="199"/>
      <c r="AE22" s="199"/>
      <c r="AF22" s="199"/>
      <c r="AG22" s="199"/>
      <c r="AH22" s="199"/>
    </row>
    <row r="23" spans="1:34" ht="20.100000000000001" customHeight="1">
      <c r="A23" s="205"/>
      <c r="B23" s="211"/>
      <c r="C23" s="211"/>
      <c r="D23" s="211"/>
      <c r="E23" s="211"/>
      <c r="F23" s="211"/>
      <c r="G23" s="211"/>
      <c r="H23" s="211"/>
      <c r="I23" s="211"/>
      <c r="J23" s="211"/>
      <c r="K23" s="211"/>
      <c r="L23" s="211"/>
      <c r="M23" s="211"/>
      <c r="N23" s="211"/>
      <c r="O23" s="199"/>
      <c r="P23" s="199"/>
      <c r="Q23" s="199"/>
      <c r="R23" s="199"/>
      <c r="S23" s="199"/>
      <c r="T23" s="199"/>
      <c r="U23" s="199"/>
      <c r="V23" s="199"/>
      <c r="W23" s="199"/>
      <c r="X23" s="199"/>
      <c r="Y23" s="199"/>
      <c r="Z23" s="199"/>
      <c r="AA23" s="199"/>
      <c r="AB23" s="199"/>
      <c r="AC23" s="199"/>
      <c r="AD23" s="199"/>
      <c r="AE23" s="199"/>
      <c r="AF23" s="199"/>
      <c r="AG23" s="199"/>
      <c r="AH23" s="199"/>
    </row>
  </sheetData>
  <mergeCells count="31">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s>
  <phoneticPr fontId="3"/>
  <dataValidations count="1">
    <dataValidation type="list" allowBlank="1" showInputMessage="1" showErrorMessage="1" prompt="該当する場合「○」を記載" sqref="B21:C21 B19:C20 B17:C18" xr:uid="{00000000-0002-0000-0B00-000000000000}">
      <formula1>"　,○,"</formula1>
    </dataValidation>
  </dataValidations>
  <printOptions horizontalCentered="1"/>
  <pageMargins left="0.59055118110236227" right="0.31496062992125984" top="0.55118110236220474" bottom="0.15748031496062992" header="0.31496062992125984" footer="0.31496062992125984"/>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fitToPage="1"/>
  </sheetPr>
  <dimension ref="A2:AH69"/>
  <sheetViews>
    <sheetView view="pageBreakPreview" topLeftCell="A46" zoomScaleNormal="100" zoomScaleSheetLayoutView="100" workbookViewId="0">
      <selection activeCell="AA18" sqref="AA18"/>
    </sheetView>
  </sheetViews>
  <sheetFormatPr defaultColWidth="4.125" defaultRowHeight="18" customHeight="1"/>
  <cols>
    <col min="1" max="1" width="1.875" style="198" customWidth="1"/>
    <col min="2" max="3" width="9.625" style="198" customWidth="1"/>
    <col min="4" max="4" width="7.5" style="198" customWidth="1"/>
    <col min="5" max="5" width="9" style="198" customWidth="1"/>
    <col min="6" max="6" width="8.5" style="198" customWidth="1"/>
    <col min="7" max="7" width="7.5" style="198" customWidth="1"/>
    <col min="8" max="14" width="9.625" style="198" customWidth="1"/>
    <col min="15" max="15" width="2.625" style="198" customWidth="1"/>
    <col min="16" max="16" width="5.875" style="198" customWidth="1"/>
    <col min="17" max="122" width="4.625" style="198" customWidth="1"/>
    <col min="123" max="255" width="8.625" style="198" customWidth="1"/>
    <col min="256" max="16384" width="4.125" style="198"/>
  </cols>
  <sheetData>
    <row r="2" spans="1:34" ht="19.7" customHeight="1">
      <c r="A2" s="201" t="s">
        <v>385</v>
      </c>
      <c r="B2" s="202"/>
      <c r="C2" s="202"/>
      <c r="D2" s="202"/>
      <c r="E2" s="202"/>
      <c r="F2" s="202"/>
      <c r="G2" s="202"/>
      <c r="H2" s="202"/>
      <c r="I2" s="202"/>
    </row>
    <row r="3" spans="1:34" ht="66.95" customHeight="1">
      <c r="A3" s="205"/>
      <c r="B3" s="1105" t="s">
        <v>386</v>
      </c>
      <c r="C3" s="1105"/>
      <c r="D3" s="1105"/>
      <c r="E3" s="1105"/>
      <c r="F3" s="1105"/>
      <c r="G3" s="1105"/>
      <c r="H3" s="1105"/>
      <c r="I3" s="1105"/>
      <c r="J3" s="1105"/>
      <c r="K3" s="1105"/>
      <c r="L3" s="1105"/>
      <c r="M3" s="1105"/>
      <c r="N3" s="1105"/>
      <c r="O3" s="199"/>
      <c r="P3" s="199"/>
      <c r="Q3" s="199"/>
      <c r="R3" s="199"/>
      <c r="S3" s="199"/>
      <c r="T3" s="199"/>
      <c r="U3" s="199"/>
      <c r="V3" s="199"/>
      <c r="W3" s="199"/>
      <c r="X3" s="199"/>
      <c r="Y3" s="199"/>
      <c r="Z3" s="199"/>
      <c r="AA3" s="199"/>
      <c r="AB3" s="199"/>
      <c r="AC3" s="199"/>
      <c r="AD3" s="199"/>
      <c r="AE3" s="199"/>
      <c r="AF3" s="199"/>
      <c r="AG3" s="199"/>
      <c r="AH3" s="199"/>
    </row>
    <row r="4" spans="1:34" ht="20.100000000000001" customHeight="1">
      <c r="A4" s="205"/>
      <c r="B4" s="206"/>
      <c r="C4" s="206"/>
      <c r="D4" s="207"/>
      <c r="E4" s="207"/>
      <c r="F4" s="207"/>
      <c r="G4" s="207"/>
      <c r="H4" s="208"/>
      <c r="I4" s="208"/>
      <c r="J4" s="207"/>
      <c r="K4" s="207"/>
      <c r="L4" s="207"/>
      <c r="M4" s="209"/>
    </row>
    <row r="5" spans="1:34" ht="20.25" customHeight="1">
      <c r="A5" s="201"/>
      <c r="B5" s="196" t="s">
        <v>387</v>
      </c>
      <c r="C5" s="196"/>
      <c r="F5" s="203"/>
      <c r="G5" s="203"/>
      <c r="H5" s="204"/>
      <c r="I5" s="204"/>
    </row>
    <row r="6" spans="1:34" ht="30.75" customHeight="1">
      <c r="A6" s="205"/>
      <c r="B6" s="1106"/>
      <c r="C6" s="1107"/>
      <c r="D6" s="1107"/>
      <c r="E6" s="1107"/>
      <c r="F6" s="1107"/>
      <c r="G6" s="1107"/>
      <c r="H6" s="1107"/>
      <c r="I6" s="1107"/>
      <c r="J6" s="1107"/>
      <c r="K6" s="1107"/>
      <c r="L6" s="1107"/>
      <c r="M6" s="1108"/>
    </row>
    <row r="7" spans="1:34" ht="20.100000000000001" customHeight="1">
      <c r="A7" s="205"/>
      <c r="B7" s="206"/>
      <c r="C7" s="206"/>
      <c r="D7" s="207"/>
      <c r="E7" s="207"/>
      <c r="F7" s="207"/>
      <c r="G7" s="207"/>
      <c r="H7" s="208"/>
      <c r="I7" s="208"/>
      <c r="J7" s="207"/>
      <c r="K7" s="207"/>
      <c r="L7" s="207"/>
      <c r="M7" s="209"/>
    </row>
    <row r="8" spans="1:34" s="196" customFormat="1" ht="22.5" customHeight="1">
      <c r="A8" s="201"/>
      <c r="B8" s="196" t="s">
        <v>388</v>
      </c>
      <c r="M8" s="197"/>
      <c r="N8" s="197"/>
      <c r="Q8" s="210"/>
    </row>
    <row r="9" spans="1:34" ht="24" customHeight="1">
      <c r="A9" s="205"/>
      <c r="B9" s="1109" t="s">
        <v>389</v>
      </c>
      <c r="C9" s="1109"/>
      <c r="D9" s="1109"/>
      <c r="E9" s="1109"/>
      <c r="F9" s="1110" t="s">
        <v>390</v>
      </c>
      <c r="G9" s="1110"/>
      <c r="H9" s="1110" t="s">
        <v>391</v>
      </c>
      <c r="I9" s="1110"/>
      <c r="J9" s="1110"/>
      <c r="K9" s="1110"/>
      <c r="L9" s="1112" t="s">
        <v>392</v>
      </c>
      <c r="M9" s="1113"/>
    </row>
    <row r="10" spans="1:34" ht="49.5" customHeight="1" thickBot="1">
      <c r="A10" s="205"/>
      <c r="B10" s="1085"/>
      <c r="C10" s="1085"/>
      <c r="D10" s="1085"/>
      <c r="E10" s="1085"/>
      <c r="F10" s="1111"/>
      <c r="G10" s="1111"/>
      <c r="H10" s="1114" t="s">
        <v>393</v>
      </c>
      <c r="I10" s="1114"/>
      <c r="J10" s="1114" t="s">
        <v>394</v>
      </c>
      <c r="K10" s="1114"/>
      <c r="L10" s="212" t="s">
        <v>395</v>
      </c>
      <c r="M10" s="213" t="s">
        <v>396</v>
      </c>
    </row>
    <row r="11" spans="1:34" ht="24" customHeight="1" thickTop="1">
      <c r="A11" s="205"/>
      <c r="B11" s="1119"/>
      <c r="C11" s="1119"/>
      <c r="D11" s="1119"/>
      <c r="E11" s="1119"/>
      <c r="F11" s="1120"/>
      <c r="G11" s="1120"/>
      <c r="H11" s="1121"/>
      <c r="I11" s="1121"/>
      <c r="J11" s="1121"/>
      <c r="K11" s="1121"/>
      <c r="L11" s="387"/>
      <c r="M11" s="387"/>
    </row>
    <row r="12" spans="1:34" ht="24" customHeight="1">
      <c r="A12" s="205"/>
      <c r="B12" s="1115"/>
      <c r="C12" s="1115"/>
      <c r="D12" s="1115"/>
      <c r="E12" s="1115"/>
      <c r="F12" s="1116"/>
      <c r="G12" s="1116"/>
      <c r="H12" s="1104"/>
      <c r="I12" s="1104"/>
      <c r="J12" s="1104"/>
      <c r="K12" s="1104"/>
      <c r="L12" s="388"/>
      <c r="M12" s="389"/>
    </row>
    <row r="13" spans="1:34" ht="24" customHeight="1">
      <c r="A13" s="205"/>
      <c r="B13" s="1115"/>
      <c r="C13" s="1115"/>
      <c r="D13" s="1115"/>
      <c r="E13" s="1115"/>
      <c r="F13" s="1116"/>
      <c r="G13" s="1116"/>
      <c r="H13" s="1104"/>
      <c r="I13" s="1104"/>
      <c r="J13" s="1104"/>
      <c r="K13" s="1104"/>
      <c r="L13" s="389"/>
      <c r="M13" s="388"/>
    </row>
    <row r="14" spans="1:34" ht="24" customHeight="1">
      <c r="A14" s="205"/>
      <c r="B14" s="1115"/>
      <c r="C14" s="1115"/>
      <c r="D14" s="1115"/>
      <c r="E14" s="1115"/>
      <c r="F14" s="1116"/>
      <c r="G14" s="1116"/>
      <c r="H14" s="1104"/>
      <c r="I14" s="1104"/>
      <c r="J14" s="1104"/>
      <c r="K14" s="1104"/>
      <c r="L14" s="389"/>
      <c r="M14" s="388"/>
    </row>
    <row r="15" spans="1:34" ht="24" customHeight="1">
      <c r="A15" s="205"/>
      <c r="B15" s="1092" t="s">
        <v>397</v>
      </c>
      <c r="C15" s="1092" t="s">
        <v>397</v>
      </c>
      <c r="D15" s="1092" t="s">
        <v>397</v>
      </c>
      <c r="E15" s="1092" t="s">
        <v>397</v>
      </c>
      <c r="F15" s="1117" t="s">
        <v>683</v>
      </c>
      <c r="G15" s="1117"/>
      <c r="H15" s="1118"/>
      <c r="I15" s="1118"/>
      <c r="J15" s="1118"/>
      <c r="K15" s="1118"/>
      <c r="L15" s="322"/>
      <c r="M15" s="322"/>
    </row>
    <row r="16" spans="1:34" ht="27.6" customHeight="1">
      <c r="A16" s="205"/>
      <c r="B16" s="1105" t="s">
        <v>398</v>
      </c>
      <c r="C16" s="1105"/>
      <c r="D16" s="1105"/>
      <c r="E16" s="1105"/>
      <c r="F16" s="1105"/>
      <c r="G16" s="1105"/>
      <c r="H16" s="1105"/>
      <c r="I16" s="1105"/>
      <c r="J16" s="1105"/>
      <c r="K16" s="1105"/>
      <c r="L16" s="1105"/>
      <c r="M16" s="1105"/>
      <c r="N16" s="1105"/>
      <c r="O16" s="199"/>
      <c r="P16" s="199"/>
      <c r="Q16" s="199"/>
      <c r="R16" s="199"/>
      <c r="S16" s="199"/>
      <c r="T16" s="199"/>
      <c r="U16" s="199"/>
      <c r="V16" s="199"/>
      <c r="W16" s="199"/>
      <c r="X16" s="199"/>
      <c r="Y16" s="199"/>
      <c r="Z16" s="199"/>
      <c r="AA16" s="199"/>
      <c r="AB16" s="199"/>
      <c r="AC16" s="199"/>
      <c r="AD16" s="199"/>
      <c r="AE16" s="199"/>
      <c r="AF16" s="199"/>
      <c r="AG16" s="199"/>
      <c r="AH16" s="199"/>
    </row>
    <row r="17" spans="1:34" ht="20.100000000000001" customHeight="1">
      <c r="A17" s="205"/>
      <c r="B17" s="211"/>
      <c r="C17" s="211"/>
      <c r="D17" s="211"/>
      <c r="E17" s="211"/>
      <c r="F17" s="211"/>
      <c r="G17" s="211"/>
      <c r="H17" s="211"/>
      <c r="I17" s="211"/>
      <c r="J17" s="211"/>
      <c r="K17" s="211"/>
      <c r="L17" s="211"/>
      <c r="M17" s="211"/>
      <c r="N17" s="211"/>
      <c r="O17" s="199"/>
      <c r="P17" s="199"/>
      <c r="Q17" s="199"/>
      <c r="R17" s="199"/>
      <c r="S17" s="199"/>
      <c r="T17" s="199"/>
      <c r="U17" s="199"/>
      <c r="V17" s="199"/>
      <c r="W17" s="199"/>
      <c r="X17" s="199"/>
      <c r="Y17" s="199"/>
      <c r="Z17" s="199"/>
      <c r="AA17" s="199"/>
      <c r="AB17" s="199"/>
      <c r="AC17" s="199"/>
      <c r="AD17" s="199"/>
      <c r="AE17" s="199"/>
      <c r="AF17" s="199"/>
      <c r="AG17" s="199"/>
      <c r="AH17" s="199"/>
    </row>
    <row r="18" spans="1:34" s="196" customFormat="1" ht="22.5" customHeight="1">
      <c r="A18" s="201"/>
      <c r="B18" s="196" t="s">
        <v>399</v>
      </c>
      <c r="M18" s="197"/>
      <c r="N18" s="197"/>
      <c r="Q18" s="210"/>
    </row>
    <row r="19" spans="1:34" ht="24" customHeight="1" thickBot="1">
      <c r="A19" s="205"/>
      <c r="B19" s="1085" t="s">
        <v>400</v>
      </c>
      <c r="C19" s="1085"/>
      <c r="D19" s="1111"/>
      <c r="E19" s="1111"/>
      <c r="F19" s="1111"/>
      <c r="G19" s="1111"/>
      <c r="H19" s="1111" t="s">
        <v>400</v>
      </c>
      <c r="I19" s="1111"/>
      <c r="J19" s="1111"/>
      <c r="K19" s="1111"/>
      <c r="L19" s="1111"/>
      <c r="M19" s="1111"/>
    </row>
    <row r="20" spans="1:34" ht="23.85" customHeight="1" thickTop="1">
      <c r="A20" s="205"/>
      <c r="B20" s="1104"/>
      <c r="C20" s="1104"/>
      <c r="D20" s="1122" t="s">
        <v>401</v>
      </c>
      <c r="E20" s="1122"/>
      <c r="F20" s="1122"/>
      <c r="G20" s="1122"/>
      <c r="H20" s="1104" t="s">
        <v>59</v>
      </c>
      <c r="I20" s="1104"/>
      <c r="J20" s="1123" t="s">
        <v>402</v>
      </c>
      <c r="K20" s="1123"/>
      <c r="L20" s="1123"/>
      <c r="M20" s="1123"/>
    </row>
    <row r="21" spans="1:34" ht="24" customHeight="1">
      <c r="A21" s="205"/>
      <c r="B21" s="1104"/>
      <c r="C21" s="1104"/>
      <c r="D21" s="1124" t="s">
        <v>403</v>
      </c>
      <c r="E21" s="1124"/>
      <c r="F21" s="1124"/>
      <c r="G21" s="1124"/>
      <c r="H21" s="1104"/>
      <c r="I21" s="1104"/>
      <c r="J21" s="1125" t="s">
        <v>404</v>
      </c>
      <c r="K21" s="1125"/>
      <c r="L21" s="1125"/>
      <c r="M21" s="1125"/>
    </row>
    <row r="22" spans="1:34" ht="24" customHeight="1">
      <c r="A22" s="205"/>
      <c r="B22" s="1104"/>
      <c r="C22" s="1104"/>
      <c r="D22" s="1124" t="s">
        <v>451</v>
      </c>
      <c r="E22" s="1124"/>
      <c r="F22" s="1124"/>
      <c r="G22" s="1124"/>
      <c r="H22" s="1100" t="s">
        <v>59</v>
      </c>
      <c r="I22" s="1101"/>
      <c r="J22" s="311" t="s">
        <v>664</v>
      </c>
      <c r="K22" s="312"/>
      <c r="L22" s="312"/>
      <c r="M22" s="313"/>
    </row>
    <row r="23" spans="1:34" ht="24" customHeight="1">
      <c r="A23" s="205"/>
      <c r="B23" s="1104"/>
      <c r="C23" s="1104"/>
      <c r="D23" s="1124" t="s">
        <v>405</v>
      </c>
      <c r="E23" s="1124"/>
      <c r="F23" s="1124"/>
      <c r="G23" s="1124"/>
      <c r="H23" s="1102"/>
      <c r="I23" s="1103"/>
      <c r="J23" s="1126"/>
      <c r="K23" s="1127"/>
      <c r="L23" s="1127"/>
      <c r="M23" s="1128"/>
    </row>
    <row r="24" spans="1:34" ht="108.4" customHeight="1">
      <c r="A24" s="205"/>
      <c r="B24" s="1129" t="s">
        <v>684</v>
      </c>
      <c r="C24" s="1129"/>
      <c r="D24" s="1129"/>
      <c r="E24" s="1129"/>
      <c r="F24" s="1129"/>
      <c r="G24" s="1129"/>
      <c r="H24" s="1129"/>
      <c r="I24" s="1129"/>
      <c r="J24" s="1129"/>
      <c r="K24" s="1129"/>
      <c r="L24" s="1129"/>
      <c r="M24" s="1129"/>
    </row>
    <row r="25" spans="1:34" ht="40.15" customHeight="1">
      <c r="A25" s="205"/>
      <c r="B25" s="1105" t="s">
        <v>406</v>
      </c>
      <c r="C25" s="1105"/>
      <c r="D25" s="1105"/>
      <c r="E25" s="1105"/>
      <c r="F25" s="1105"/>
      <c r="G25" s="1105"/>
      <c r="H25" s="1105"/>
      <c r="I25" s="1105"/>
      <c r="J25" s="1105"/>
      <c r="K25" s="1105"/>
      <c r="L25" s="1105"/>
      <c r="M25" s="1105"/>
      <c r="N25" s="199"/>
      <c r="O25" s="199"/>
      <c r="P25" s="199"/>
      <c r="Q25" s="199"/>
      <c r="R25" s="199"/>
      <c r="S25" s="199"/>
      <c r="T25" s="199"/>
      <c r="U25" s="199"/>
      <c r="V25" s="199"/>
      <c r="W25" s="199"/>
      <c r="X25" s="199"/>
      <c r="Y25" s="199"/>
      <c r="Z25" s="199"/>
      <c r="AA25" s="199"/>
      <c r="AB25" s="199"/>
      <c r="AC25" s="199"/>
      <c r="AD25" s="199"/>
      <c r="AE25" s="199"/>
      <c r="AF25" s="199"/>
      <c r="AG25" s="199"/>
      <c r="AH25" s="199"/>
    </row>
    <row r="26" spans="1:34" ht="20.100000000000001" customHeight="1">
      <c r="A26" s="205"/>
      <c r="B26" s="211"/>
      <c r="C26" s="211"/>
      <c r="D26" s="211"/>
      <c r="E26" s="211"/>
      <c r="F26" s="211"/>
      <c r="G26" s="211"/>
      <c r="H26" s="211"/>
      <c r="I26" s="211"/>
      <c r="J26" s="211"/>
      <c r="K26" s="211"/>
      <c r="L26" s="211"/>
      <c r="M26" s="211"/>
      <c r="N26" s="211"/>
      <c r="O26" s="199"/>
      <c r="P26" s="199"/>
      <c r="Q26" s="199"/>
      <c r="R26" s="199"/>
      <c r="S26" s="199"/>
      <c r="T26" s="199"/>
      <c r="U26" s="199"/>
      <c r="V26" s="199"/>
      <c r="W26" s="199"/>
      <c r="X26" s="199"/>
      <c r="Y26" s="199"/>
      <c r="Z26" s="199"/>
      <c r="AA26" s="199"/>
      <c r="AB26" s="199"/>
      <c r="AC26" s="199"/>
      <c r="AD26" s="199"/>
      <c r="AE26" s="199"/>
      <c r="AF26" s="199"/>
      <c r="AG26" s="199"/>
      <c r="AH26" s="199"/>
    </row>
    <row r="27" spans="1:34" s="196" customFormat="1" ht="22.5" customHeight="1">
      <c r="A27" s="201"/>
      <c r="B27" s="196" t="s">
        <v>407</v>
      </c>
      <c r="M27" s="197"/>
      <c r="N27" s="197"/>
      <c r="Q27" s="210"/>
    </row>
    <row r="28" spans="1:34" ht="24" customHeight="1" thickBot="1">
      <c r="A28" s="205"/>
      <c r="B28" s="1085" t="s">
        <v>400</v>
      </c>
      <c r="C28" s="1085"/>
      <c r="D28" s="1111" t="s">
        <v>408</v>
      </c>
      <c r="E28" s="1111"/>
      <c r="F28" s="1111"/>
      <c r="G28" s="1111"/>
      <c r="H28" s="1111" t="s">
        <v>400</v>
      </c>
      <c r="I28" s="1111"/>
      <c r="J28" s="1111" t="s">
        <v>408</v>
      </c>
      <c r="K28" s="1111"/>
      <c r="L28" s="1111"/>
    </row>
    <row r="29" spans="1:34" ht="24" customHeight="1" thickTop="1">
      <c r="A29" s="205"/>
      <c r="B29" s="1100"/>
      <c r="C29" s="1101"/>
      <c r="D29" s="1122" t="s">
        <v>409</v>
      </c>
      <c r="E29" s="1122"/>
      <c r="F29" s="1122"/>
      <c r="G29" s="1122"/>
      <c r="H29" s="1104"/>
      <c r="I29" s="1104"/>
      <c r="J29" s="1123" t="s">
        <v>410</v>
      </c>
      <c r="K29" s="1123"/>
      <c r="L29" s="1123"/>
    </row>
    <row r="30" spans="1:34" ht="23.85" customHeight="1">
      <c r="A30" s="205"/>
      <c r="B30" s="1102"/>
      <c r="C30" s="1103"/>
      <c r="D30" s="1124"/>
      <c r="E30" s="1124"/>
      <c r="F30" s="1124"/>
      <c r="G30" s="1124"/>
      <c r="H30" s="1104"/>
      <c r="I30" s="1104"/>
      <c r="J30" s="1125" t="s">
        <v>411</v>
      </c>
      <c r="K30" s="1125"/>
      <c r="L30" s="1125"/>
    </row>
    <row r="31" spans="1:34" ht="39.4" customHeight="1">
      <c r="A31" s="205"/>
      <c r="B31" s="1104"/>
      <c r="C31" s="1104"/>
      <c r="D31" s="1124" t="s">
        <v>412</v>
      </c>
      <c r="E31" s="1124"/>
      <c r="F31" s="1124"/>
      <c r="G31" s="1124"/>
      <c r="H31" s="1104"/>
      <c r="I31" s="1104"/>
      <c r="J31" s="1125" t="s">
        <v>413</v>
      </c>
      <c r="K31" s="1125"/>
      <c r="L31" s="1125"/>
    </row>
    <row r="32" spans="1:34" ht="24" customHeight="1">
      <c r="A32" s="205"/>
      <c r="B32" s="1104"/>
      <c r="C32" s="1104"/>
      <c r="D32" s="1124" t="s">
        <v>414</v>
      </c>
      <c r="E32" s="1124"/>
      <c r="F32" s="1124"/>
      <c r="G32" s="1124"/>
      <c r="H32" s="1104"/>
      <c r="I32" s="1104"/>
      <c r="J32" s="1125" t="s">
        <v>415</v>
      </c>
      <c r="K32" s="1125"/>
      <c r="L32" s="1125"/>
    </row>
    <row r="33" spans="1:34" ht="24" customHeight="1">
      <c r="A33" s="205"/>
      <c r="B33" s="1104"/>
      <c r="C33" s="1104"/>
      <c r="D33" s="1124" t="s">
        <v>416</v>
      </c>
      <c r="E33" s="1124"/>
      <c r="F33" s="1124"/>
      <c r="G33" s="1124"/>
      <c r="H33" s="1100"/>
      <c r="I33" s="1101"/>
      <c r="J33" s="310" t="s">
        <v>626</v>
      </c>
      <c r="K33" s="310"/>
      <c r="L33" s="310"/>
    </row>
    <row r="34" spans="1:34" ht="24" customHeight="1">
      <c r="A34" s="205"/>
      <c r="B34" s="1104"/>
      <c r="C34" s="1104"/>
      <c r="D34" s="1124" t="s">
        <v>417</v>
      </c>
      <c r="E34" s="1124"/>
      <c r="F34" s="1124"/>
      <c r="G34" s="1124"/>
      <c r="H34" s="1102"/>
      <c r="I34" s="1103"/>
      <c r="J34" s="1130"/>
      <c r="K34" s="1131"/>
      <c r="L34" s="1132"/>
    </row>
    <row r="35" spans="1:34" ht="20.100000000000001" customHeight="1">
      <c r="A35" s="205"/>
      <c r="B35" s="211"/>
      <c r="C35" s="211"/>
      <c r="D35" s="211"/>
      <c r="E35" s="211"/>
      <c r="F35" s="211"/>
      <c r="G35" s="211"/>
      <c r="H35" s="211"/>
      <c r="I35" s="211"/>
      <c r="J35" s="211"/>
      <c r="K35" s="211"/>
      <c r="L35" s="211"/>
      <c r="M35" s="211"/>
      <c r="N35" s="211"/>
      <c r="O35" s="199"/>
      <c r="P35" s="199"/>
      <c r="Q35" s="199"/>
      <c r="R35" s="199"/>
      <c r="S35" s="199"/>
      <c r="T35" s="199"/>
      <c r="U35" s="199"/>
      <c r="V35" s="199"/>
      <c r="W35" s="199"/>
      <c r="X35" s="199"/>
      <c r="Y35" s="199"/>
      <c r="Z35" s="199"/>
      <c r="AA35" s="199"/>
      <c r="AB35" s="199"/>
      <c r="AC35" s="199"/>
      <c r="AD35" s="199"/>
      <c r="AE35" s="199"/>
      <c r="AF35" s="199"/>
      <c r="AG35" s="199"/>
      <c r="AH35" s="199"/>
    </row>
    <row r="36" spans="1:34" s="196" customFormat="1" ht="22.5" customHeight="1">
      <c r="A36" s="201"/>
      <c r="B36" s="196" t="s">
        <v>418</v>
      </c>
      <c r="M36" s="197"/>
      <c r="N36" s="197"/>
      <c r="Q36" s="210"/>
    </row>
    <row r="37" spans="1:34" ht="24" customHeight="1" thickBot="1">
      <c r="A37" s="205"/>
      <c r="B37" s="1085" t="s">
        <v>400</v>
      </c>
      <c r="C37" s="1085"/>
      <c r="D37" s="1111" t="s">
        <v>419</v>
      </c>
      <c r="E37" s="1111"/>
      <c r="F37" s="1111"/>
      <c r="G37" s="1111" t="s">
        <v>400</v>
      </c>
      <c r="H37" s="1111"/>
      <c r="I37" s="1133" t="s">
        <v>419</v>
      </c>
      <c r="J37" s="1134"/>
      <c r="K37" s="1134"/>
      <c r="L37" s="1135"/>
    </row>
    <row r="38" spans="1:34" ht="24" customHeight="1" thickTop="1">
      <c r="A38" s="205"/>
      <c r="B38" s="1104"/>
      <c r="C38" s="1104"/>
      <c r="D38" s="1122" t="s">
        <v>420</v>
      </c>
      <c r="E38" s="1122"/>
      <c r="F38" s="1122"/>
      <c r="G38" s="1104"/>
      <c r="H38" s="1104"/>
      <c r="I38" s="1136" t="s">
        <v>421</v>
      </c>
      <c r="J38" s="1137"/>
      <c r="K38" s="1137"/>
      <c r="L38" s="1138"/>
    </row>
    <row r="39" spans="1:34" ht="23.85" customHeight="1">
      <c r="A39" s="205"/>
      <c r="B39" s="1104"/>
      <c r="C39" s="1104"/>
      <c r="D39" s="1124" t="s">
        <v>422</v>
      </c>
      <c r="E39" s="1124"/>
      <c r="F39" s="1124"/>
      <c r="G39" s="1104"/>
      <c r="H39" s="1104"/>
      <c r="I39" s="278" t="s">
        <v>627</v>
      </c>
      <c r="J39" s="1139"/>
      <c r="K39" s="1139"/>
      <c r="L39" s="279" t="s">
        <v>628</v>
      </c>
    </row>
    <row r="40" spans="1:34" ht="92.65" customHeight="1">
      <c r="A40" s="205"/>
      <c r="B40" s="1094" t="s">
        <v>423</v>
      </c>
      <c r="C40" s="1094"/>
      <c r="D40" s="1094"/>
      <c r="E40" s="1094"/>
      <c r="F40" s="1094"/>
      <c r="G40" s="1094"/>
      <c r="H40" s="1094"/>
      <c r="I40" s="1094"/>
      <c r="J40" s="1094"/>
      <c r="K40" s="1094"/>
      <c r="L40" s="199"/>
      <c r="M40" s="199"/>
      <c r="N40" s="199"/>
    </row>
    <row r="41" spans="1:34" ht="20.100000000000001" customHeight="1">
      <c r="A41" s="205"/>
      <c r="B41" s="211"/>
      <c r="C41" s="211"/>
      <c r="D41" s="211"/>
      <c r="E41" s="211"/>
      <c r="F41" s="211"/>
      <c r="G41" s="211"/>
      <c r="H41" s="211"/>
      <c r="I41" s="211"/>
      <c r="J41" s="211"/>
      <c r="K41" s="211"/>
      <c r="L41" s="211"/>
      <c r="M41" s="211"/>
      <c r="N41" s="211"/>
    </row>
    <row r="42" spans="1:34" s="196" customFormat="1" ht="22.5" customHeight="1">
      <c r="A42" s="201"/>
      <c r="B42" s="196" t="s">
        <v>424</v>
      </c>
      <c r="M42" s="197"/>
      <c r="N42" s="197"/>
      <c r="Q42" s="210"/>
    </row>
    <row r="43" spans="1:34" ht="24" customHeight="1">
      <c r="A43" s="205"/>
      <c r="B43" s="1092" t="s">
        <v>425</v>
      </c>
      <c r="C43" s="1092"/>
      <c r="D43" s="1092"/>
      <c r="E43" s="1092"/>
      <c r="F43" s="1092"/>
      <c r="G43" s="1092"/>
      <c r="H43" s="1092"/>
      <c r="I43" s="1092"/>
      <c r="J43" s="1092"/>
      <c r="K43" s="1092"/>
      <c r="L43" s="1092"/>
      <c r="M43" s="1092"/>
      <c r="N43" s="1092"/>
    </row>
    <row r="44" spans="1:34" ht="24" customHeight="1">
      <c r="A44" s="205"/>
      <c r="B44" s="1124" t="s">
        <v>362</v>
      </c>
      <c r="C44" s="1124"/>
      <c r="D44" s="1124"/>
      <c r="E44" s="1124"/>
      <c r="F44" s="1124"/>
      <c r="G44" s="1124"/>
      <c r="H44" s="214" t="s">
        <v>426</v>
      </c>
      <c r="I44" s="214" t="s">
        <v>427</v>
      </c>
      <c r="J44" s="214" t="s">
        <v>428</v>
      </c>
      <c r="K44" s="214" t="s">
        <v>429</v>
      </c>
      <c r="L44" s="214" t="s">
        <v>430</v>
      </c>
      <c r="M44" s="214" t="s">
        <v>431</v>
      </c>
      <c r="N44" s="214" t="s">
        <v>432</v>
      </c>
    </row>
    <row r="45" spans="1:34" ht="23.85" customHeight="1">
      <c r="A45" s="205"/>
      <c r="B45" s="1092" t="s">
        <v>433</v>
      </c>
      <c r="C45" s="1092"/>
      <c r="D45" s="1092"/>
      <c r="E45" s="1092"/>
      <c r="F45" s="1092"/>
      <c r="G45" s="1092"/>
      <c r="H45" s="388"/>
      <c r="I45" s="388"/>
      <c r="J45" s="388"/>
      <c r="K45" s="388"/>
      <c r="L45" s="388"/>
      <c r="M45" s="388"/>
      <c r="N45" s="388"/>
    </row>
    <row r="46" spans="1:34" ht="24" customHeight="1">
      <c r="A46" s="205"/>
      <c r="B46" s="1092" t="s">
        <v>434</v>
      </c>
      <c r="C46" s="1092"/>
      <c r="D46" s="1092"/>
      <c r="E46" s="1092"/>
      <c r="F46" s="1092"/>
      <c r="G46" s="1092"/>
      <c r="H46" s="388"/>
      <c r="I46" s="388"/>
      <c r="J46" s="388"/>
      <c r="K46" s="388"/>
      <c r="L46" s="388"/>
      <c r="M46" s="388"/>
      <c r="N46" s="388"/>
    </row>
    <row r="47" spans="1:34" ht="24" customHeight="1">
      <c r="A47" s="205"/>
      <c r="B47" s="1150" t="s">
        <v>435</v>
      </c>
      <c r="C47" s="1151"/>
      <c r="D47" s="1151"/>
      <c r="E47" s="1151"/>
      <c r="F47" s="1151"/>
      <c r="G47" s="1152"/>
      <c r="H47" s="390"/>
      <c r="I47" s="390"/>
      <c r="J47" s="390"/>
      <c r="K47" s="390"/>
      <c r="L47" s="390"/>
      <c r="M47" s="390"/>
      <c r="N47" s="390"/>
    </row>
    <row r="48" spans="1:34" ht="24" customHeight="1">
      <c r="A48" s="205"/>
      <c r="B48" s="1092" t="s">
        <v>436</v>
      </c>
      <c r="C48" s="1092"/>
      <c r="D48" s="1092"/>
      <c r="E48" s="1092"/>
      <c r="F48" s="1092"/>
      <c r="G48" s="1092"/>
      <c r="H48" s="388"/>
      <c r="I48" s="388"/>
      <c r="J48" s="388"/>
      <c r="K48" s="388"/>
      <c r="L48" s="388"/>
      <c r="M48" s="388"/>
      <c r="N48" s="388"/>
    </row>
    <row r="49" spans="1:14" ht="24" customHeight="1">
      <c r="A49" s="205"/>
      <c r="B49" s="1092" t="s">
        <v>437</v>
      </c>
      <c r="C49" s="1092"/>
      <c r="D49" s="1092"/>
      <c r="E49" s="1092"/>
      <c r="F49" s="1092"/>
      <c r="G49" s="1092"/>
      <c r="H49" s="327"/>
      <c r="I49" s="388"/>
      <c r="J49" s="388"/>
      <c r="K49" s="388"/>
      <c r="L49" s="388"/>
      <c r="M49" s="388"/>
      <c r="N49" s="327"/>
    </row>
    <row r="50" spans="1:14" ht="22.5" customHeight="1">
      <c r="A50" s="205"/>
      <c r="B50" s="1140" t="s">
        <v>685</v>
      </c>
      <c r="C50" s="1141"/>
      <c r="D50" s="1141"/>
      <c r="E50" s="1141"/>
      <c r="F50" s="1141"/>
      <c r="G50" s="1141"/>
      <c r="H50" s="1141"/>
      <c r="I50" s="1141"/>
      <c r="J50" s="1141"/>
      <c r="K50" s="1141"/>
      <c r="L50" s="1141"/>
      <c r="M50" s="1141"/>
      <c r="N50" s="1142"/>
    </row>
    <row r="51" spans="1:14" ht="22.5" customHeight="1">
      <c r="A51" s="205"/>
      <c r="B51" s="1143"/>
      <c r="C51" s="1144"/>
      <c r="D51" s="1144"/>
      <c r="E51" s="1144"/>
      <c r="F51" s="1144"/>
      <c r="G51" s="1144"/>
      <c r="H51" s="1144"/>
      <c r="I51" s="1144"/>
      <c r="J51" s="1144"/>
      <c r="K51" s="1144"/>
      <c r="L51" s="1144"/>
      <c r="M51" s="1144"/>
      <c r="N51" s="1145"/>
    </row>
    <row r="52" spans="1:14" ht="22.5" customHeight="1">
      <c r="A52" s="205"/>
      <c r="B52" s="1143"/>
      <c r="C52" s="1144"/>
      <c r="D52" s="1144"/>
      <c r="E52" s="1144"/>
      <c r="F52" s="1144"/>
      <c r="G52" s="1144"/>
      <c r="H52" s="1144"/>
      <c r="I52" s="1144"/>
      <c r="J52" s="1144"/>
      <c r="K52" s="1144"/>
      <c r="L52" s="1144"/>
      <c r="M52" s="1144"/>
      <c r="N52" s="1145"/>
    </row>
    <row r="53" spans="1:14" ht="22.5" customHeight="1">
      <c r="A53" s="205"/>
      <c r="B53" s="1143"/>
      <c r="C53" s="1144"/>
      <c r="D53" s="1144"/>
      <c r="E53" s="1144"/>
      <c r="F53" s="1144"/>
      <c r="G53" s="1144"/>
      <c r="H53" s="1144"/>
      <c r="I53" s="1144"/>
      <c r="J53" s="1144"/>
      <c r="K53" s="1144"/>
      <c r="L53" s="1144"/>
      <c r="M53" s="1144"/>
      <c r="N53" s="1145"/>
    </row>
    <row r="54" spans="1:14" ht="22.5" customHeight="1">
      <c r="A54" s="205"/>
      <c r="B54" s="1143"/>
      <c r="C54" s="1144"/>
      <c r="D54" s="1144"/>
      <c r="E54" s="1144"/>
      <c r="F54" s="1144"/>
      <c r="G54" s="1144"/>
      <c r="H54" s="1144"/>
      <c r="I54" s="1144"/>
      <c r="J54" s="1144"/>
      <c r="K54" s="1144"/>
      <c r="L54" s="1144"/>
      <c r="M54" s="1144"/>
      <c r="N54" s="1145"/>
    </row>
    <row r="55" spans="1:14" ht="22.5" customHeight="1">
      <c r="A55" s="205"/>
      <c r="B55" s="1143"/>
      <c r="C55" s="1144"/>
      <c r="D55" s="1144"/>
      <c r="E55" s="1144"/>
      <c r="F55" s="1144"/>
      <c r="G55" s="1144"/>
      <c r="H55" s="1144"/>
      <c r="I55" s="1144"/>
      <c r="J55" s="1144"/>
      <c r="K55" s="1144"/>
      <c r="L55" s="1144"/>
      <c r="M55" s="1144"/>
      <c r="N55" s="1145"/>
    </row>
    <row r="56" spans="1:14" ht="22.5" customHeight="1">
      <c r="B56" s="1143"/>
      <c r="C56" s="1144"/>
      <c r="D56" s="1144"/>
      <c r="E56" s="1144"/>
      <c r="F56" s="1144"/>
      <c r="G56" s="1144"/>
      <c r="H56" s="1144"/>
      <c r="I56" s="1144"/>
      <c r="J56" s="1144"/>
      <c r="K56" s="1144"/>
      <c r="L56" s="1144"/>
      <c r="M56" s="1144"/>
      <c r="N56" s="1145"/>
    </row>
    <row r="57" spans="1:14" s="216" customFormat="1" ht="22.5" customHeight="1">
      <c r="A57" s="215"/>
      <c r="B57" s="1143"/>
      <c r="C57" s="1144"/>
      <c r="D57" s="1144"/>
      <c r="E57" s="1144"/>
      <c r="F57" s="1144"/>
      <c r="G57" s="1144"/>
      <c r="H57" s="1144"/>
      <c r="I57" s="1144"/>
      <c r="J57" s="1144"/>
      <c r="K57" s="1144"/>
      <c r="L57" s="1144"/>
      <c r="M57" s="1144"/>
      <c r="N57" s="1145"/>
    </row>
    <row r="58" spans="1:14" ht="22.5" customHeight="1">
      <c r="B58" s="1146"/>
      <c r="C58" s="1147"/>
      <c r="D58" s="1147"/>
      <c r="E58" s="1147"/>
      <c r="F58" s="1147"/>
      <c r="G58" s="1147"/>
      <c r="H58" s="1147"/>
      <c r="I58" s="1147"/>
      <c r="J58" s="1147"/>
      <c r="K58" s="1147"/>
      <c r="L58" s="1147"/>
      <c r="M58" s="1147"/>
      <c r="N58" s="1148"/>
    </row>
    <row r="59" spans="1:14" ht="31.5" customHeight="1">
      <c r="A59" s="215"/>
      <c r="B59" s="1149" t="s">
        <v>646</v>
      </c>
      <c r="C59" s="1149"/>
      <c r="D59" s="1149"/>
      <c r="E59" s="1149"/>
      <c r="F59" s="1149"/>
      <c r="G59" s="1149"/>
      <c r="H59" s="1149"/>
      <c r="I59" s="1149"/>
      <c r="J59" s="1149"/>
      <c r="K59" s="1149"/>
      <c r="L59" s="1149"/>
      <c r="M59" s="1149"/>
      <c r="N59" s="1149"/>
    </row>
    <row r="60" spans="1:14" ht="20.100000000000001" customHeight="1"/>
    <row r="61" spans="1:14" s="196" customFormat="1" ht="22.5" customHeight="1">
      <c r="A61" s="201"/>
      <c r="B61" s="196" t="s">
        <v>438</v>
      </c>
      <c r="M61" s="210"/>
    </row>
    <row r="62" spans="1:14" ht="24" customHeight="1" thickBot="1">
      <c r="A62" s="205"/>
      <c r="B62" s="1085" t="s">
        <v>400</v>
      </c>
      <c r="C62" s="1085"/>
      <c r="D62" s="1085" t="s">
        <v>439</v>
      </c>
      <c r="E62" s="1085"/>
      <c r="F62" s="1085"/>
      <c r="G62" s="1085"/>
      <c r="H62" s="1085"/>
      <c r="I62" s="1085"/>
      <c r="J62" s="1085"/>
      <c r="K62" s="1085"/>
    </row>
    <row r="63" spans="1:14" ht="23.1" customHeight="1" thickTop="1">
      <c r="A63" s="205"/>
      <c r="B63" s="1104"/>
      <c r="C63" s="1104"/>
      <c r="D63" s="1123" t="s">
        <v>440</v>
      </c>
      <c r="E63" s="1123"/>
      <c r="F63" s="1123"/>
      <c r="G63" s="1123"/>
      <c r="H63" s="1123"/>
      <c r="I63" s="1123"/>
      <c r="J63" s="1123"/>
      <c r="K63" s="1123"/>
    </row>
    <row r="64" spans="1:14" ht="23.1" customHeight="1">
      <c r="A64" s="205"/>
      <c r="B64" s="1104"/>
      <c r="C64" s="1104"/>
      <c r="D64" s="1125" t="s">
        <v>441</v>
      </c>
      <c r="E64" s="1125"/>
      <c r="F64" s="1125"/>
      <c r="G64" s="1125"/>
      <c r="H64" s="1125"/>
      <c r="I64" s="1125"/>
      <c r="J64" s="1125"/>
      <c r="K64" s="1125"/>
    </row>
    <row r="65" spans="1:11" ht="23.1" customHeight="1">
      <c r="A65" s="205"/>
      <c r="B65" s="1104"/>
      <c r="C65" s="1104"/>
      <c r="D65" s="1125" t="s">
        <v>442</v>
      </c>
      <c r="E65" s="1125"/>
      <c r="F65" s="1125"/>
      <c r="G65" s="1125"/>
      <c r="H65" s="1125"/>
      <c r="I65" s="1125"/>
      <c r="J65" s="1125"/>
      <c r="K65" s="1125"/>
    </row>
    <row r="66" spans="1:11" ht="23.1" customHeight="1">
      <c r="B66" s="1104"/>
      <c r="C66" s="1104"/>
      <c r="D66" s="1125" t="s">
        <v>443</v>
      </c>
      <c r="E66" s="1125"/>
      <c r="F66" s="1125"/>
      <c r="G66" s="1125"/>
      <c r="H66" s="1125"/>
      <c r="I66" s="1125"/>
      <c r="J66" s="1125"/>
      <c r="K66" s="1125"/>
    </row>
    <row r="67" spans="1:11" ht="23.1" customHeight="1">
      <c r="B67" s="1104"/>
      <c r="C67" s="1104"/>
      <c r="D67" s="1125" t="s">
        <v>444</v>
      </c>
      <c r="E67" s="1125"/>
      <c r="F67" s="1125"/>
      <c r="G67" s="1125"/>
      <c r="H67" s="1125"/>
      <c r="I67" s="1125"/>
      <c r="J67" s="1125"/>
      <c r="K67" s="1125"/>
    </row>
    <row r="68" spans="1:11" ht="23.1" customHeight="1">
      <c r="B68" s="1104"/>
      <c r="C68" s="1104"/>
      <c r="D68" s="280" t="s">
        <v>629</v>
      </c>
      <c r="E68" s="278"/>
      <c r="F68" s="1139"/>
      <c r="G68" s="1139"/>
      <c r="H68" s="1139"/>
      <c r="I68" s="1139"/>
      <c r="J68" s="1139"/>
      <c r="K68" s="279" t="s">
        <v>630</v>
      </c>
    </row>
    <row r="69" spans="1:11" ht="20.100000000000001" customHeight="1"/>
  </sheetData>
  <mergeCells count="109">
    <mergeCell ref="B67:C67"/>
    <mergeCell ref="D67:K67"/>
    <mergeCell ref="B68:C68"/>
    <mergeCell ref="B64:C64"/>
    <mergeCell ref="D64:K64"/>
    <mergeCell ref="B65:C65"/>
    <mergeCell ref="D65:K65"/>
    <mergeCell ref="B66:C66"/>
    <mergeCell ref="D66:K66"/>
    <mergeCell ref="F68:J68"/>
    <mergeCell ref="B50:N58"/>
    <mergeCell ref="B59:N59"/>
    <mergeCell ref="B62:C62"/>
    <mergeCell ref="D62:K62"/>
    <mergeCell ref="B63:C63"/>
    <mergeCell ref="D63:K63"/>
    <mergeCell ref="B44:G44"/>
    <mergeCell ref="B45:G45"/>
    <mergeCell ref="B46:G46"/>
    <mergeCell ref="B48:G48"/>
    <mergeCell ref="B49:G49"/>
    <mergeCell ref="B47:G47"/>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29:C30"/>
    <mergeCell ref="D29:G30"/>
    <mergeCell ref="H29:I29"/>
    <mergeCell ref="J29:L29"/>
    <mergeCell ref="H30:I30"/>
    <mergeCell ref="J30:L30"/>
    <mergeCell ref="B24:M24"/>
    <mergeCell ref="B25:M25"/>
    <mergeCell ref="B28:C28"/>
    <mergeCell ref="D28:G28"/>
    <mergeCell ref="H28:I28"/>
    <mergeCell ref="J28:L28"/>
    <mergeCell ref="B21:C21"/>
    <mergeCell ref="D21:G21"/>
    <mergeCell ref="H21:I21"/>
    <mergeCell ref="J21:M21"/>
    <mergeCell ref="B22:C22"/>
    <mergeCell ref="D22:G22"/>
    <mergeCell ref="H22:I23"/>
    <mergeCell ref="B23:C23"/>
    <mergeCell ref="D23:G23"/>
    <mergeCell ref="J23:M23"/>
    <mergeCell ref="B16:N16"/>
    <mergeCell ref="B19:C19"/>
    <mergeCell ref="D19:G19"/>
    <mergeCell ref="H19:I19"/>
    <mergeCell ref="J19:M19"/>
    <mergeCell ref="B20:C20"/>
    <mergeCell ref="D20:G20"/>
    <mergeCell ref="H20:I20"/>
    <mergeCell ref="J20:M20"/>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s>
  <phoneticPr fontId="3"/>
  <dataValidations count="1">
    <dataValidation type="list" allowBlank="1" showInputMessage="1" showErrorMessage="1" prompt="該当する場合「○」を記載" sqref="B63:C68 B20:C23 H20:I23 B29:C34 H29:I34 B38:C39 G38:H39 H45:N46 H48:I48 J48:M49 N48 I49 H12:M14" xr:uid="{00000000-0002-0000-0C00-000000000000}">
      <formula1>"　,○,"</formula1>
    </dataValidation>
  </dataValidations>
  <printOptions horizontalCentered="1"/>
  <pageMargins left="0.59055118110236227" right="0.31496062992125984" top="0.55118110236220474" bottom="0.15748031496062992" header="0.31496062992125984" footer="0.31496062992125984"/>
  <pageSetup paperSize="9" scale="76" fitToHeight="0" orientation="portrait" r:id="rId1"/>
  <rowBreaks count="1" manualBreakCount="1">
    <brk id="35" max="1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fitToPage="1"/>
  </sheetPr>
  <dimension ref="A2:AH58"/>
  <sheetViews>
    <sheetView view="pageBreakPreview" topLeftCell="B48" zoomScaleNormal="100" zoomScaleSheetLayoutView="100" workbookViewId="0">
      <selection activeCell="AA18" sqref="AA18"/>
    </sheetView>
  </sheetViews>
  <sheetFormatPr defaultColWidth="4.125" defaultRowHeight="18" customHeight="1"/>
  <cols>
    <col min="1" max="1" width="1.875" style="198" customWidth="1"/>
    <col min="2" max="14" width="9.625" style="198" customWidth="1"/>
    <col min="15" max="15" width="2.625" style="198" customWidth="1"/>
    <col min="16" max="16" width="5.875" style="198" customWidth="1"/>
    <col min="17" max="122" width="4.625" style="198" customWidth="1"/>
    <col min="123" max="255" width="8.625" style="198" customWidth="1"/>
    <col min="256" max="16384" width="4.125" style="198"/>
  </cols>
  <sheetData>
    <row r="2" spans="1:34" ht="19.7" customHeight="1">
      <c r="A2" s="201" t="s">
        <v>445</v>
      </c>
      <c r="B2" s="202"/>
      <c r="C2" s="202"/>
      <c r="D2" s="202"/>
      <c r="E2" s="202"/>
      <c r="F2" s="202"/>
      <c r="G2" s="202"/>
      <c r="H2" s="202"/>
      <c r="I2" s="202"/>
    </row>
    <row r="3" spans="1:34" ht="74.45" customHeight="1">
      <c r="A3" s="205"/>
      <c r="B3" s="1105" t="s">
        <v>446</v>
      </c>
      <c r="C3" s="1105"/>
      <c r="D3" s="1105"/>
      <c r="E3" s="1105"/>
      <c r="F3" s="1105"/>
      <c r="G3" s="1105"/>
      <c r="H3" s="1105"/>
      <c r="I3" s="1105"/>
      <c r="J3" s="1105"/>
      <c r="K3" s="1105"/>
      <c r="L3" s="1105"/>
      <c r="M3" s="1105"/>
      <c r="N3" s="1105"/>
      <c r="O3" s="199"/>
      <c r="P3" s="199"/>
      <c r="Q3" s="199"/>
      <c r="R3" s="199"/>
      <c r="S3" s="199"/>
      <c r="T3" s="199"/>
      <c r="U3" s="199"/>
      <c r="V3" s="199"/>
      <c r="W3" s="199"/>
      <c r="X3" s="199"/>
      <c r="Y3" s="199"/>
      <c r="Z3" s="199"/>
      <c r="AA3" s="199"/>
      <c r="AB3" s="199"/>
      <c r="AC3" s="199"/>
      <c r="AD3" s="199"/>
      <c r="AE3" s="199"/>
      <c r="AF3" s="199"/>
      <c r="AG3" s="199"/>
      <c r="AH3" s="199"/>
    </row>
    <row r="4" spans="1:34" ht="20.100000000000001" customHeight="1">
      <c r="A4" s="205"/>
      <c r="B4" s="206"/>
      <c r="C4" s="206"/>
      <c r="D4" s="207"/>
      <c r="E4" s="207"/>
      <c r="F4" s="207"/>
      <c r="G4" s="207"/>
      <c r="H4" s="208"/>
      <c r="I4" s="208"/>
      <c r="J4" s="207"/>
      <c r="K4" s="207"/>
      <c r="L4" s="207"/>
      <c r="M4" s="209"/>
    </row>
    <row r="5" spans="1:34" ht="20.25" customHeight="1">
      <c r="A5" s="201"/>
      <c r="B5" s="196" t="s">
        <v>447</v>
      </c>
      <c r="C5" s="196"/>
      <c r="F5" s="203"/>
      <c r="G5" s="203"/>
      <c r="H5" s="204"/>
      <c r="I5" s="204"/>
    </row>
    <row r="6" spans="1:34" ht="30.75" customHeight="1">
      <c r="A6" s="205"/>
      <c r="B6" s="1106"/>
      <c r="C6" s="1107"/>
      <c r="D6" s="1107"/>
      <c r="E6" s="1107"/>
      <c r="F6" s="1107"/>
      <c r="G6" s="1107"/>
      <c r="H6" s="1107"/>
      <c r="I6" s="1107"/>
      <c r="J6" s="1107"/>
      <c r="K6" s="1107"/>
      <c r="L6" s="1107"/>
      <c r="M6" s="1108"/>
    </row>
    <row r="7" spans="1:34" ht="20.100000000000001" customHeight="1">
      <c r="A7" s="205"/>
      <c r="B7" s="206"/>
      <c r="C7" s="206"/>
      <c r="D7" s="207"/>
      <c r="E7" s="207"/>
      <c r="F7" s="207"/>
      <c r="G7" s="207"/>
      <c r="H7" s="208"/>
      <c r="I7" s="208"/>
      <c r="J7" s="207"/>
      <c r="K7" s="207"/>
      <c r="L7" s="207"/>
      <c r="M7" s="209"/>
    </row>
    <row r="8" spans="1:34" s="196" customFormat="1" ht="22.5" customHeight="1">
      <c r="A8" s="201"/>
      <c r="B8" s="196" t="s">
        <v>448</v>
      </c>
      <c r="M8" s="197"/>
      <c r="N8" s="197"/>
      <c r="Q8" s="210"/>
    </row>
    <row r="9" spans="1:34" ht="24" customHeight="1">
      <c r="A9" s="205"/>
      <c r="B9" s="1109" t="s">
        <v>389</v>
      </c>
      <c r="C9" s="1109"/>
      <c r="D9" s="1109"/>
      <c r="E9" s="1109"/>
      <c r="F9" s="1110" t="s">
        <v>390</v>
      </c>
      <c r="G9" s="1110"/>
      <c r="H9" s="1110" t="s">
        <v>391</v>
      </c>
      <c r="I9" s="1110"/>
      <c r="J9" s="1110"/>
      <c r="K9" s="1110"/>
    </row>
    <row r="10" spans="1:34" ht="49.5" customHeight="1" thickBot="1">
      <c r="A10" s="205"/>
      <c r="B10" s="1085"/>
      <c r="C10" s="1085"/>
      <c r="D10" s="1085"/>
      <c r="E10" s="1085"/>
      <c r="F10" s="1111"/>
      <c r="G10" s="1111"/>
      <c r="H10" s="1114" t="s">
        <v>393</v>
      </c>
      <c r="I10" s="1114"/>
      <c r="J10" s="1114" t="s">
        <v>394</v>
      </c>
      <c r="K10" s="1114"/>
    </row>
    <row r="11" spans="1:34" ht="24" customHeight="1" thickTop="1">
      <c r="A11" s="205"/>
      <c r="B11" s="1119"/>
      <c r="C11" s="1119"/>
      <c r="D11" s="1119"/>
      <c r="E11" s="1119"/>
      <c r="F11" s="1156"/>
      <c r="G11" s="1156"/>
      <c r="H11" s="1121"/>
      <c r="I11" s="1121"/>
      <c r="J11" s="1121"/>
      <c r="K11" s="1121"/>
    </row>
    <row r="12" spans="1:34" ht="24" customHeight="1">
      <c r="A12" s="205"/>
      <c r="B12" s="1115"/>
      <c r="C12" s="1115"/>
      <c r="D12" s="1115"/>
      <c r="E12" s="1115"/>
      <c r="F12" s="1153"/>
      <c r="G12" s="1153"/>
      <c r="H12" s="1104"/>
      <c r="I12" s="1104"/>
      <c r="J12" s="1104"/>
      <c r="K12" s="1104"/>
    </row>
    <row r="13" spans="1:34" ht="24" customHeight="1">
      <c r="A13" s="205"/>
      <c r="B13" s="1115"/>
      <c r="C13" s="1115"/>
      <c r="D13" s="1115"/>
      <c r="E13" s="1115"/>
      <c r="F13" s="1153"/>
      <c r="G13" s="1153"/>
      <c r="H13" s="1104"/>
      <c r="I13" s="1104"/>
      <c r="J13" s="1104"/>
      <c r="K13" s="1104"/>
    </row>
    <row r="14" spans="1:34" ht="24" customHeight="1">
      <c r="A14" s="205"/>
      <c r="B14" s="1115"/>
      <c r="C14" s="1115"/>
      <c r="D14" s="1115"/>
      <c r="E14" s="1115"/>
      <c r="F14" s="1153"/>
      <c r="G14" s="1153"/>
      <c r="H14" s="1104"/>
      <c r="I14" s="1104"/>
      <c r="J14" s="1104"/>
      <c r="K14" s="1104"/>
    </row>
    <row r="15" spans="1:34" ht="24" customHeight="1">
      <c r="A15" s="205"/>
      <c r="B15" s="1092" t="s">
        <v>397</v>
      </c>
      <c r="C15" s="1092" t="s">
        <v>397</v>
      </c>
      <c r="D15" s="1092" t="s">
        <v>397</v>
      </c>
      <c r="E15" s="1092" t="s">
        <v>397</v>
      </c>
      <c r="F15" s="1154" t="s">
        <v>683</v>
      </c>
      <c r="G15" s="1154"/>
      <c r="H15" s="1155"/>
      <c r="I15" s="1155"/>
      <c r="J15" s="1155"/>
      <c r="K15" s="1155"/>
    </row>
    <row r="16" spans="1:34" ht="51.4" customHeight="1">
      <c r="A16" s="205"/>
      <c r="B16" s="1094" t="s">
        <v>449</v>
      </c>
      <c r="C16" s="1094"/>
      <c r="D16" s="1094"/>
      <c r="E16" s="1094"/>
      <c r="F16" s="1094"/>
      <c r="G16" s="1094"/>
      <c r="H16" s="1094"/>
      <c r="I16" s="1094"/>
      <c r="J16" s="1094"/>
      <c r="K16" s="1094"/>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row>
    <row r="17" spans="1:34" ht="20.100000000000001" customHeight="1">
      <c r="A17" s="205"/>
      <c r="B17" s="211"/>
      <c r="C17" s="211"/>
      <c r="D17" s="211"/>
      <c r="E17" s="211"/>
      <c r="F17" s="211"/>
      <c r="G17" s="211"/>
      <c r="H17" s="211"/>
      <c r="I17" s="211"/>
      <c r="J17" s="211"/>
      <c r="K17" s="211"/>
      <c r="L17" s="211"/>
      <c r="M17" s="211"/>
      <c r="N17" s="211"/>
      <c r="O17" s="199"/>
      <c r="P17" s="199"/>
      <c r="Q17" s="199"/>
      <c r="R17" s="199"/>
      <c r="S17" s="199"/>
      <c r="T17" s="199"/>
      <c r="U17" s="199"/>
      <c r="V17" s="199"/>
      <c r="W17" s="199"/>
      <c r="X17" s="199"/>
      <c r="Y17" s="199"/>
      <c r="Z17" s="199"/>
      <c r="AA17" s="199"/>
      <c r="AB17" s="199"/>
      <c r="AC17" s="199"/>
      <c r="AD17" s="199"/>
      <c r="AE17" s="199"/>
      <c r="AF17" s="199"/>
      <c r="AG17" s="199"/>
      <c r="AH17" s="199"/>
    </row>
    <row r="18" spans="1:34" s="196" customFormat="1" ht="22.5" customHeight="1">
      <c r="A18" s="201"/>
      <c r="B18" s="196" t="s">
        <v>450</v>
      </c>
      <c r="M18" s="197"/>
      <c r="N18" s="197"/>
      <c r="Q18" s="210"/>
    </row>
    <row r="19" spans="1:34" ht="24" customHeight="1" thickBot="1">
      <c r="A19" s="205"/>
      <c r="B19" s="1085" t="s">
        <v>400</v>
      </c>
      <c r="C19" s="1085"/>
      <c r="D19" s="1111"/>
      <c r="E19" s="1111"/>
      <c r="F19" s="1111"/>
      <c r="G19" s="1111"/>
      <c r="H19" s="1111" t="s">
        <v>400</v>
      </c>
      <c r="I19" s="1111"/>
      <c r="J19" s="1111"/>
      <c r="K19" s="1111"/>
      <c r="L19" s="1111"/>
      <c r="M19" s="1111"/>
    </row>
    <row r="20" spans="1:34" ht="23.85" customHeight="1" thickTop="1">
      <c r="A20" s="205"/>
      <c r="B20" s="1104"/>
      <c r="C20" s="1104"/>
      <c r="D20" s="1122" t="s">
        <v>401</v>
      </c>
      <c r="E20" s="1122"/>
      <c r="F20" s="1122"/>
      <c r="G20" s="1122"/>
      <c r="H20" s="1104"/>
      <c r="I20" s="1104"/>
      <c r="J20" s="1123" t="s">
        <v>402</v>
      </c>
      <c r="K20" s="1123"/>
      <c r="L20" s="1123"/>
      <c r="M20" s="1123"/>
    </row>
    <row r="21" spans="1:34" ht="24" customHeight="1">
      <c r="A21" s="205"/>
      <c r="B21" s="1104"/>
      <c r="C21" s="1104"/>
      <c r="D21" s="1124" t="s">
        <v>403</v>
      </c>
      <c r="E21" s="1124"/>
      <c r="F21" s="1124"/>
      <c r="G21" s="1124"/>
      <c r="H21" s="1104"/>
      <c r="I21" s="1104"/>
      <c r="J21" s="1125" t="s">
        <v>404</v>
      </c>
      <c r="K21" s="1125"/>
      <c r="L21" s="1125"/>
      <c r="M21" s="1125"/>
    </row>
    <row r="22" spans="1:34" ht="24" customHeight="1">
      <c r="A22" s="205"/>
      <c r="B22" s="1104"/>
      <c r="C22" s="1104"/>
      <c r="D22" s="1124" t="s">
        <v>451</v>
      </c>
      <c r="E22" s="1124"/>
      <c r="F22" s="1124"/>
      <c r="G22" s="1124"/>
      <c r="H22" s="1100"/>
      <c r="I22" s="1101"/>
      <c r="J22" s="1158" t="s">
        <v>631</v>
      </c>
      <c r="K22" s="1159"/>
      <c r="L22" s="1159"/>
      <c r="M22" s="1160"/>
    </row>
    <row r="23" spans="1:34" ht="24" customHeight="1">
      <c r="A23" s="205"/>
      <c r="B23" s="1104"/>
      <c r="C23" s="1104"/>
      <c r="D23" s="1124" t="s">
        <v>405</v>
      </c>
      <c r="E23" s="1124"/>
      <c r="F23" s="1124"/>
      <c r="G23" s="1124"/>
      <c r="H23" s="1102"/>
      <c r="I23" s="1103"/>
      <c r="J23" s="1161"/>
      <c r="K23" s="1162"/>
      <c r="L23" s="1162"/>
      <c r="M23" s="1163"/>
    </row>
    <row r="24" spans="1:34" ht="108.4" customHeight="1">
      <c r="A24" s="205"/>
      <c r="B24" s="1157" t="s">
        <v>686</v>
      </c>
      <c r="C24" s="1157"/>
      <c r="D24" s="1157"/>
      <c r="E24" s="1157"/>
      <c r="F24" s="1157"/>
      <c r="G24" s="1157"/>
      <c r="H24" s="1157"/>
      <c r="I24" s="1157"/>
      <c r="J24" s="1157"/>
      <c r="K24" s="1157"/>
      <c r="L24" s="1157"/>
      <c r="M24" s="1157"/>
    </row>
    <row r="25" spans="1:34" ht="25.7" customHeight="1">
      <c r="A25" s="205"/>
      <c r="B25" s="1094" t="s">
        <v>406</v>
      </c>
      <c r="C25" s="1094"/>
      <c r="D25" s="1094"/>
      <c r="E25" s="1094"/>
      <c r="F25" s="1094"/>
      <c r="G25" s="1094"/>
      <c r="H25" s="1094"/>
      <c r="I25" s="1094"/>
      <c r="J25" s="1094"/>
      <c r="K25" s="1094"/>
      <c r="L25" s="1094"/>
      <c r="M25" s="1094"/>
      <c r="N25" s="199"/>
      <c r="O25" s="199"/>
      <c r="P25" s="199"/>
      <c r="Q25" s="199"/>
      <c r="R25" s="199"/>
      <c r="S25" s="199"/>
      <c r="T25" s="199"/>
      <c r="U25" s="199"/>
      <c r="V25" s="199"/>
      <c r="W25" s="199"/>
      <c r="X25" s="199"/>
      <c r="Y25" s="199"/>
      <c r="Z25" s="199"/>
      <c r="AA25" s="199"/>
      <c r="AB25" s="199"/>
      <c r="AC25" s="199"/>
      <c r="AD25" s="199"/>
      <c r="AE25" s="199"/>
      <c r="AF25" s="199"/>
      <c r="AG25" s="199"/>
      <c r="AH25" s="199"/>
    </row>
    <row r="26" spans="1:34" ht="20.100000000000001" customHeight="1">
      <c r="A26" s="205"/>
      <c r="B26" s="211"/>
      <c r="C26" s="211"/>
      <c r="D26" s="211"/>
      <c r="E26" s="211"/>
      <c r="F26" s="211"/>
      <c r="G26" s="211"/>
      <c r="H26" s="211"/>
      <c r="I26" s="211"/>
      <c r="J26" s="211"/>
      <c r="K26" s="211"/>
      <c r="L26" s="211"/>
      <c r="M26" s="211"/>
      <c r="N26" s="211"/>
      <c r="O26" s="199"/>
      <c r="P26" s="199"/>
      <c r="Q26" s="199"/>
      <c r="R26" s="199"/>
      <c r="S26" s="199"/>
      <c r="T26" s="199"/>
      <c r="U26" s="199"/>
      <c r="V26" s="199"/>
      <c r="W26" s="199"/>
      <c r="X26" s="199"/>
      <c r="Y26" s="199"/>
      <c r="Z26" s="199"/>
      <c r="AA26" s="199"/>
      <c r="AB26" s="199"/>
      <c r="AC26" s="199"/>
      <c r="AD26" s="199"/>
      <c r="AE26" s="199"/>
      <c r="AF26" s="199"/>
      <c r="AG26" s="199"/>
      <c r="AH26" s="199"/>
    </row>
    <row r="27" spans="1:34" s="196" customFormat="1" ht="22.5" customHeight="1">
      <c r="A27" s="201"/>
      <c r="B27" s="196" t="s">
        <v>452</v>
      </c>
      <c r="M27" s="197"/>
      <c r="N27" s="197"/>
      <c r="Q27" s="210"/>
    </row>
    <row r="28" spans="1:34" ht="24" customHeight="1" thickBot="1">
      <c r="A28" s="205"/>
      <c r="B28" s="1085" t="s">
        <v>400</v>
      </c>
      <c r="C28" s="1085"/>
      <c r="D28" s="1111" t="s">
        <v>453</v>
      </c>
      <c r="E28" s="1111"/>
      <c r="F28" s="1111"/>
      <c r="G28" s="1111"/>
      <c r="H28" s="1111" t="s">
        <v>400</v>
      </c>
      <c r="I28" s="1111"/>
      <c r="J28" s="1111" t="s">
        <v>453</v>
      </c>
      <c r="K28" s="1111"/>
      <c r="L28" s="1111"/>
      <c r="M28" s="1111"/>
    </row>
    <row r="29" spans="1:34" ht="24" customHeight="1" thickTop="1">
      <c r="A29" s="205"/>
      <c r="B29" s="1095"/>
      <c r="C29" s="1096"/>
      <c r="D29" s="1122" t="s">
        <v>454</v>
      </c>
      <c r="E29" s="1122"/>
      <c r="F29" s="1122"/>
      <c r="G29" s="1122"/>
      <c r="H29" s="1104"/>
      <c r="I29" s="1104"/>
      <c r="J29" s="1123" t="s">
        <v>455</v>
      </c>
      <c r="K29" s="1123"/>
      <c r="L29" s="1123"/>
      <c r="M29" s="1123"/>
    </row>
    <row r="30" spans="1:34" ht="23.85" customHeight="1">
      <c r="A30" s="205"/>
      <c r="B30" s="1104"/>
      <c r="C30" s="1104"/>
      <c r="D30" s="1124" t="s">
        <v>456</v>
      </c>
      <c r="E30" s="1124"/>
      <c r="F30" s="1124"/>
      <c r="G30" s="1124"/>
      <c r="H30" s="1104"/>
      <c r="I30" s="1104"/>
      <c r="J30" s="1125" t="s">
        <v>457</v>
      </c>
      <c r="K30" s="1125"/>
      <c r="L30" s="1125"/>
      <c r="M30" s="1125"/>
    </row>
    <row r="31" spans="1:34" ht="23.85" customHeight="1">
      <c r="A31" s="205"/>
      <c r="B31" s="1104"/>
      <c r="C31" s="1104"/>
      <c r="D31" s="1124" t="s">
        <v>458</v>
      </c>
      <c r="E31" s="1124"/>
      <c r="F31" s="1124"/>
      <c r="G31" s="1124"/>
      <c r="H31" s="1104"/>
      <c r="I31" s="1104"/>
      <c r="J31" s="1125" t="s">
        <v>459</v>
      </c>
      <c r="K31" s="1125"/>
      <c r="L31" s="1125"/>
      <c r="M31" s="1125"/>
    </row>
    <row r="32" spans="1:34" ht="24" customHeight="1">
      <c r="A32" s="205"/>
      <c r="B32" s="1104"/>
      <c r="C32" s="1104"/>
      <c r="D32" s="1124" t="s">
        <v>460</v>
      </c>
      <c r="E32" s="1124"/>
      <c r="F32" s="1124"/>
      <c r="G32" s="1124"/>
      <c r="H32" s="1104"/>
      <c r="I32" s="1104"/>
      <c r="J32" s="1125" t="s">
        <v>461</v>
      </c>
      <c r="K32" s="1125"/>
      <c r="L32" s="1125"/>
      <c r="M32" s="1125"/>
    </row>
    <row r="33" spans="1:34" ht="24" customHeight="1">
      <c r="A33" s="205"/>
      <c r="B33" s="1104"/>
      <c r="C33" s="1104"/>
      <c r="D33" s="1124" t="s">
        <v>462</v>
      </c>
      <c r="E33" s="1124"/>
      <c r="F33" s="1124"/>
      <c r="G33" s="1124"/>
      <c r="H33" s="1100"/>
      <c r="I33" s="1101"/>
      <c r="J33" s="1164" t="s">
        <v>632</v>
      </c>
      <c r="K33" s="1165"/>
      <c r="L33" s="1165"/>
      <c r="M33" s="1166"/>
    </row>
    <row r="34" spans="1:34" ht="24" customHeight="1">
      <c r="A34" s="205"/>
      <c r="B34" s="1104"/>
      <c r="C34" s="1104"/>
      <c r="D34" s="1125" t="s">
        <v>463</v>
      </c>
      <c r="E34" s="1125"/>
      <c r="F34" s="1125"/>
      <c r="G34" s="1125"/>
      <c r="H34" s="1102"/>
      <c r="I34" s="1103"/>
      <c r="J34" s="1161"/>
      <c r="K34" s="1162"/>
      <c r="L34" s="1162"/>
      <c r="M34" s="1163"/>
    </row>
    <row r="35" spans="1:34" ht="20.100000000000001" customHeight="1">
      <c r="A35" s="205"/>
      <c r="B35" s="211"/>
      <c r="C35" s="211"/>
      <c r="D35" s="211"/>
      <c r="E35" s="211"/>
      <c r="F35" s="211"/>
      <c r="G35" s="211"/>
      <c r="H35" s="211"/>
      <c r="I35" s="211"/>
      <c r="J35" s="211"/>
      <c r="K35" s="211"/>
      <c r="L35" s="211"/>
      <c r="M35" s="211"/>
      <c r="N35" s="211"/>
      <c r="O35" s="199"/>
      <c r="P35" s="199"/>
      <c r="Q35" s="199"/>
      <c r="X35" s="199"/>
      <c r="Y35" s="199"/>
      <c r="Z35" s="199"/>
      <c r="AA35" s="199"/>
      <c r="AB35" s="199"/>
      <c r="AC35" s="199"/>
      <c r="AD35" s="199"/>
      <c r="AE35" s="199"/>
      <c r="AF35" s="199"/>
      <c r="AG35" s="199"/>
      <c r="AH35" s="199"/>
    </row>
    <row r="36" spans="1:34" s="196" customFormat="1" ht="22.5" customHeight="1">
      <c r="A36" s="201"/>
      <c r="B36" s="196" t="s">
        <v>464</v>
      </c>
      <c r="M36" s="197"/>
      <c r="N36" s="197"/>
      <c r="Q36" s="210"/>
    </row>
    <row r="37" spans="1:34" ht="24" customHeight="1">
      <c r="A37" s="205"/>
      <c r="B37" s="1092" t="s">
        <v>425</v>
      </c>
      <c r="C37" s="1092"/>
      <c r="D37" s="1092"/>
      <c r="E37" s="1092"/>
      <c r="F37" s="1092"/>
      <c r="G37" s="1092"/>
      <c r="H37" s="1092"/>
      <c r="I37" s="1092"/>
      <c r="J37" s="1092"/>
      <c r="K37" s="1092"/>
      <c r="L37" s="1092"/>
      <c r="M37" s="1092"/>
      <c r="N37" s="1092"/>
    </row>
    <row r="38" spans="1:34" ht="24" customHeight="1">
      <c r="A38" s="205"/>
      <c r="B38" s="1124" t="s">
        <v>362</v>
      </c>
      <c r="C38" s="1124"/>
      <c r="D38" s="1124"/>
      <c r="E38" s="1124"/>
      <c r="F38" s="1124"/>
      <c r="G38" s="1124"/>
      <c r="H38" s="214" t="s">
        <v>426</v>
      </c>
      <c r="I38" s="214" t="s">
        <v>427</v>
      </c>
      <c r="J38" s="214" t="s">
        <v>428</v>
      </c>
      <c r="K38" s="214" t="s">
        <v>429</v>
      </c>
      <c r="L38" s="214" t="s">
        <v>430</v>
      </c>
      <c r="M38" s="214" t="s">
        <v>431</v>
      </c>
      <c r="N38" s="214" t="s">
        <v>432</v>
      </c>
    </row>
    <row r="39" spans="1:34" ht="23.85" customHeight="1">
      <c r="A39" s="205"/>
      <c r="B39" s="1092" t="s">
        <v>465</v>
      </c>
      <c r="C39" s="1092"/>
      <c r="D39" s="1092"/>
      <c r="E39" s="1092"/>
      <c r="F39" s="1092"/>
      <c r="G39" s="1092"/>
      <c r="H39" s="388"/>
      <c r="I39" s="388"/>
      <c r="J39" s="388"/>
      <c r="K39" s="388"/>
      <c r="L39" s="388"/>
      <c r="M39" s="388"/>
      <c r="N39" s="388"/>
    </row>
    <row r="40" spans="1:34" ht="24" customHeight="1">
      <c r="A40" s="205"/>
      <c r="B40" s="1092" t="s">
        <v>466</v>
      </c>
      <c r="C40" s="1092"/>
      <c r="D40" s="1092"/>
      <c r="E40" s="1092"/>
      <c r="F40" s="1092"/>
      <c r="G40" s="1092"/>
      <c r="H40" s="388"/>
      <c r="I40" s="388"/>
      <c r="J40" s="388"/>
      <c r="K40" s="388"/>
      <c r="L40" s="388"/>
      <c r="M40" s="388"/>
      <c r="N40" s="388"/>
    </row>
    <row r="41" spans="1:34" ht="36.4" customHeight="1">
      <c r="A41" s="205"/>
      <c r="B41" s="1092" t="s">
        <v>467</v>
      </c>
      <c r="C41" s="1092"/>
      <c r="D41" s="1092"/>
      <c r="E41" s="1092"/>
      <c r="F41" s="1092"/>
      <c r="G41" s="1092"/>
      <c r="H41" s="388"/>
      <c r="I41" s="388"/>
      <c r="J41" s="388"/>
      <c r="K41" s="388"/>
      <c r="L41" s="388"/>
      <c r="M41" s="388"/>
      <c r="N41" s="388"/>
    </row>
    <row r="42" spans="1:34" ht="24" customHeight="1">
      <c r="A42" s="205"/>
      <c r="B42" s="1092" t="s">
        <v>468</v>
      </c>
      <c r="C42" s="1092"/>
      <c r="D42" s="1092"/>
      <c r="E42" s="1092"/>
      <c r="F42" s="1092"/>
      <c r="G42" s="1092"/>
      <c r="H42" s="391"/>
      <c r="I42" s="388"/>
      <c r="J42" s="388"/>
      <c r="K42" s="388"/>
      <c r="L42" s="388"/>
      <c r="M42" s="388"/>
      <c r="N42" s="391"/>
    </row>
    <row r="43" spans="1:34" ht="239.25" customHeight="1">
      <c r="A43" s="205"/>
      <c r="B43" s="1157" t="s">
        <v>687</v>
      </c>
      <c r="C43" s="1157"/>
      <c r="D43" s="1157"/>
      <c r="E43" s="1157"/>
      <c r="F43" s="1157"/>
      <c r="G43" s="1157"/>
      <c r="H43" s="1157"/>
      <c r="I43" s="1157"/>
      <c r="J43" s="1157"/>
      <c r="K43" s="1157"/>
      <c r="L43" s="1157"/>
      <c r="M43" s="1157"/>
      <c r="N43" s="1157"/>
    </row>
    <row r="44" spans="1:34" ht="20.100000000000001" customHeight="1"/>
    <row r="45" spans="1:34" s="196" customFormat="1" ht="22.5" customHeight="1">
      <c r="A45" s="201"/>
      <c r="B45" s="196" t="s">
        <v>469</v>
      </c>
      <c r="M45" s="210"/>
    </row>
    <row r="46" spans="1:34" ht="24" customHeight="1" thickBot="1">
      <c r="A46" s="205"/>
      <c r="B46" s="1085" t="s">
        <v>470</v>
      </c>
      <c r="C46" s="1085"/>
      <c r="D46" s="1085" t="s">
        <v>471</v>
      </c>
      <c r="E46" s="1085"/>
      <c r="F46" s="1085"/>
      <c r="G46" s="1085" t="s">
        <v>472</v>
      </c>
      <c r="H46" s="1085"/>
      <c r="I46" s="1085"/>
      <c r="J46" s="1085" t="s">
        <v>473</v>
      </c>
      <c r="K46" s="1085"/>
      <c r="L46" s="1085"/>
    </row>
    <row r="47" spans="1:34" ht="23.1" customHeight="1" thickTop="1">
      <c r="A47" s="205"/>
      <c r="B47" s="1122" t="s">
        <v>474</v>
      </c>
      <c r="C47" s="1122"/>
      <c r="D47" s="1167"/>
      <c r="E47" s="1167"/>
      <c r="F47" s="1167"/>
      <c r="G47" s="1168"/>
      <c r="H47" s="1168"/>
      <c r="I47" s="1168"/>
      <c r="J47" s="230" t="s">
        <v>525</v>
      </c>
      <c r="K47" s="392"/>
      <c r="L47" s="232" t="s">
        <v>60</v>
      </c>
    </row>
    <row r="48" spans="1:34" ht="23.1" customHeight="1">
      <c r="A48" s="205"/>
      <c r="B48" s="1124" t="s">
        <v>475</v>
      </c>
      <c r="C48" s="1124"/>
      <c r="D48" s="1167"/>
      <c r="E48" s="1167"/>
      <c r="F48" s="1167"/>
      <c r="G48" s="1093"/>
      <c r="H48" s="1093"/>
      <c r="I48" s="1093"/>
      <c r="J48" s="231" t="s">
        <v>525</v>
      </c>
      <c r="K48" s="393"/>
      <c r="L48" s="233" t="s">
        <v>60</v>
      </c>
    </row>
    <row r="49" spans="1:13" ht="23.1" customHeight="1">
      <c r="A49" s="205"/>
      <c r="B49" s="1124" t="s">
        <v>476</v>
      </c>
      <c r="C49" s="1124"/>
      <c r="D49" s="1167"/>
      <c r="E49" s="1167"/>
      <c r="F49" s="1167"/>
      <c r="G49" s="1093"/>
      <c r="H49" s="1093"/>
      <c r="I49" s="1093"/>
      <c r="J49" s="231" t="s">
        <v>525</v>
      </c>
      <c r="K49" s="393"/>
      <c r="L49" s="233" t="s">
        <v>60</v>
      </c>
    </row>
    <row r="50" spans="1:13" ht="23.1" customHeight="1">
      <c r="B50" s="1124" t="s">
        <v>477</v>
      </c>
      <c r="C50" s="1124"/>
      <c r="D50" s="1167"/>
      <c r="E50" s="1167"/>
      <c r="F50" s="1167"/>
      <c r="G50" s="1093"/>
      <c r="H50" s="1093"/>
      <c r="I50" s="1093"/>
      <c r="J50" s="231" t="s">
        <v>525</v>
      </c>
      <c r="K50" s="393"/>
      <c r="L50" s="233" t="s">
        <v>60</v>
      </c>
    </row>
    <row r="51" spans="1:13" ht="23.1" customHeight="1">
      <c r="B51" s="1124" t="s">
        <v>478</v>
      </c>
      <c r="C51" s="1124"/>
      <c r="D51" s="1167"/>
      <c r="E51" s="1167"/>
      <c r="F51" s="1167"/>
      <c r="G51" s="1093"/>
      <c r="H51" s="1093"/>
      <c r="I51" s="1093"/>
      <c r="J51" s="231" t="s">
        <v>525</v>
      </c>
      <c r="K51" s="393"/>
      <c r="L51" s="233" t="s">
        <v>60</v>
      </c>
    </row>
    <row r="52" spans="1:13" ht="23.1" customHeight="1">
      <c r="B52" s="1124" t="s">
        <v>479</v>
      </c>
      <c r="C52" s="1124"/>
      <c r="D52" s="1167"/>
      <c r="E52" s="1167"/>
      <c r="F52" s="1167"/>
      <c r="G52" s="1093"/>
      <c r="H52" s="1093"/>
      <c r="I52" s="1093"/>
      <c r="J52" s="231" t="s">
        <v>525</v>
      </c>
      <c r="K52" s="393"/>
      <c r="L52" s="233" t="s">
        <v>60</v>
      </c>
    </row>
    <row r="53" spans="1:13" ht="57" customHeight="1">
      <c r="B53" s="1094" t="s">
        <v>480</v>
      </c>
      <c r="C53" s="1094"/>
      <c r="D53" s="1094"/>
      <c r="E53" s="1094"/>
      <c r="F53" s="1094"/>
      <c r="G53" s="1094"/>
      <c r="H53" s="1094"/>
      <c r="I53" s="1094"/>
      <c r="J53" s="1094"/>
      <c r="K53" s="1094"/>
      <c r="L53" s="1094"/>
    </row>
    <row r="54" spans="1:13" ht="20.100000000000001" customHeight="1"/>
    <row r="55" spans="1:13" s="196" customFormat="1" ht="22.5" customHeight="1">
      <c r="A55" s="201"/>
      <c r="B55" s="196" t="s">
        <v>481</v>
      </c>
      <c r="M55" s="210"/>
    </row>
    <row r="56" spans="1:13" ht="119.65" customHeight="1">
      <c r="A56" s="205"/>
      <c r="B56" s="1140" t="s">
        <v>688</v>
      </c>
      <c r="C56" s="1141"/>
      <c r="D56" s="1141"/>
      <c r="E56" s="1141"/>
      <c r="F56" s="1141"/>
      <c r="G56" s="1141"/>
      <c r="H56" s="1141"/>
      <c r="I56" s="1141"/>
      <c r="J56" s="1141"/>
      <c r="K56" s="1141"/>
      <c r="L56" s="1142"/>
    </row>
    <row r="57" spans="1:13" ht="238.5" customHeight="1">
      <c r="A57" s="205"/>
      <c r="B57" s="1169" t="s">
        <v>689</v>
      </c>
      <c r="C57" s="1170"/>
      <c r="D57" s="1170"/>
      <c r="E57" s="1170"/>
      <c r="F57" s="1170"/>
      <c r="G57" s="1170"/>
      <c r="H57" s="1170"/>
      <c r="I57" s="1170"/>
      <c r="J57" s="1170"/>
      <c r="K57" s="1170"/>
      <c r="L57" s="1171"/>
    </row>
    <row r="58" spans="1:13" ht="20.100000000000001" customHeight="1"/>
  </sheetData>
  <mergeCells count="108">
    <mergeCell ref="B57:L57"/>
    <mergeCell ref="B52:C52"/>
    <mergeCell ref="D52:F52"/>
    <mergeCell ref="G52:I52"/>
    <mergeCell ref="B53:L53"/>
    <mergeCell ref="B56:L56"/>
    <mergeCell ref="B50:C50"/>
    <mergeCell ref="D50:F50"/>
    <mergeCell ref="G50:I50"/>
    <mergeCell ref="B51:C51"/>
    <mergeCell ref="D51:F51"/>
    <mergeCell ref="G51:I51"/>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37:N37"/>
    <mergeCell ref="B38:G38"/>
    <mergeCell ref="B39:G39"/>
    <mergeCell ref="B40:G40"/>
    <mergeCell ref="B41:G41"/>
    <mergeCell ref="B42:G42"/>
    <mergeCell ref="B33:C33"/>
    <mergeCell ref="D33:G33"/>
    <mergeCell ref="H33:I34"/>
    <mergeCell ref="B34:C34"/>
    <mergeCell ref="D34:G34"/>
    <mergeCell ref="J33:M33"/>
    <mergeCell ref="J34:M34"/>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16:K16"/>
    <mergeCell ref="B19:C19"/>
    <mergeCell ref="D19:G19"/>
    <mergeCell ref="H19:I19"/>
    <mergeCell ref="J19:M19"/>
    <mergeCell ref="B20:C20"/>
    <mergeCell ref="D20:G20"/>
    <mergeCell ref="H20:I20"/>
    <mergeCell ref="J20:M20"/>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3:N3"/>
    <mergeCell ref="B6:M6"/>
    <mergeCell ref="B9:E10"/>
    <mergeCell ref="F9:G10"/>
    <mergeCell ref="H9:K9"/>
    <mergeCell ref="H10:I10"/>
    <mergeCell ref="J10:K10"/>
    <mergeCell ref="B13:E13"/>
    <mergeCell ref="F13:G13"/>
    <mergeCell ref="H13:I13"/>
    <mergeCell ref="J13:K13"/>
  </mergeCells>
  <phoneticPr fontId="3"/>
  <dataValidations count="1">
    <dataValidation type="list" allowBlank="1" showInputMessage="1" showErrorMessage="1" prompt="該当する場合「○」を記載" sqref="I42:M42 B20:C23 H20:I23 C30:C34 B29:B34 H29:I34 H39:N41 H12:K14" xr:uid="{00000000-0002-0000-0D00-000000000000}">
      <formula1>"　,○,"</formula1>
    </dataValidation>
  </dataValidations>
  <printOptions horizontalCentered="1"/>
  <pageMargins left="0.59055118110236227" right="0.31496062992125984" top="0.55118110236220474" bottom="0.15748031496062992" header="0.31496062992125984" footer="0.31496062992125984"/>
  <pageSetup paperSize="9" scale="74" fitToHeight="0" orientation="portrait" r:id="rId1"/>
  <rowBreaks count="1" manualBreakCount="1">
    <brk id="35"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fitToPage="1"/>
  </sheetPr>
  <dimension ref="A2:AH45"/>
  <sheetViews>
    <sheetView tabSelected="1" view="pageBreakPreview" topLeftCell="A35" zoomScaleNormal="100" zoomScaleSheetLayoutView="100" workbookViewId="0">
      <selection activeCell="J42" sqref="J42:M43"/>
    </sheetView>
  </sheetViews>
  <sheetFormatPr defaultColWidth="4.125" defaultRowHeight="18" customHeight="1"/>
  <cols>
    <col min="1" max="1" width="1.875" style="198" customWidth="1"/>
    <col min="2" max="14" width="9.625" style="198" customWidth="1"/>
    <col min="15" max="15" width="2.625" style="198" customWidth="1"/>
    <col min="16" max="16" width="5.875" style="198" customWidth="1"/>
    <col min="17" max="122" width="4.625" style="198" customWidth="1"/>
    <col min="123" max="255" width="8.625" style="198" customWidth="1"/>
    <col min="256" max="16384" width="4.125" style="198"/>
  </cols>
  <sheetData>
    <row r="2" spans="1:34" ht="19.7" customHeight="1">
      <c r="A2" s="201" t="s">
        <v>482</v>
      </c>
      <c r="B2" s="202"/>
      <c r="C2" s="202"/>
      <c r="D2" s="202"/>
      <c r="E2" s="202"/>
      <c r="F2" s="202"/>
      <c r="G2" s="202"/>
      <c r="H2" s="202"/>
      <c r="I2" s="202"/>
    </row>
    <row r="3" spans="1:34" ht="23.25" customHeight="1">
      <c r="A3" s="205"/>
      <c r="B3" s="1105" t="s">
        <v>483</v>
      </c>
      <c r="C3" s="1105"/>
      <c r="D3" s="1105"/>
      <c r="E3" s="1105"/>
      <c r="F3" s="1105"/>
      <c r="G3" s="1105"/>
      <c r="H3" s="1105"/>
      <c r="I3" s="1105"/>
      <c r="J3" s="1105"/>
      <c r="K3" s="1105"/>
      <c r="L3" s="1105"/>
      <c r="M3" s="1105"/>
      <c r="N3" s="1105"/>
      <c r="O3" s="199"/>
      <c r="P3" s="199"/>
      <c r="Q3" s="199"/>
      <c r="R3" s="199"/>
      <c r="S3" s="199"/>
      <c r="T3" s="199"/>
      <c r="U3" s="199"/>
      <c r="V3" s="199"/>
      <c r="W3" s="199"/>
      <c r="X3" s="199"/>
      <c r="Y3" s="199"/>
      <c r="Z3" s="199"/>
      <c r="AA3" s="199"/>
      <c r="AB3" s="199"/>
      <c r="AC3" s="199"/>
      <c r="AD3" s="199"/>
      <c r="AE3" s="199"/>
      <c r="AF3" s="199"/>
      <c r="AG3" s="199"/>
      <c r="AH3" s="199"/>
    </row>
    <row r="4" spans="1:34" ht="20.100000000000001" customHeight="1">
      <c r="A4" s="205"/>
      <c r="B4" s="206"/>
      <c r="C4" s="206"/>
      <c r="D4" s="207"/>
      <c r="E4" s="207"/>
      <c r="F4" s="207"/>
      <c r="G4" s="207"/>
      <c r="H4" s="208"/>
      <c r="I4" s="208"/>
      <c r="J4" s="207"/>
      <c r="K4" s="207"/>
      <c r="L4" s="207"/>
      <c r="M4" s="209"/>
    </row>
    <row r="5" spans="1:34" ht="20.25" customHeight="1">
      <c r="A5" s="201"/>
      <c r="B5" s="196" t="s">
        <v>484</v>
      </c>
      <c r="C5" s="196"/>
      <c r="F5" s="203"/>
      <c r="G5" s="203"/>
      <c r="H5" s="204"/>
      <c r="I5" s="204"/>
    </row>
    <row r="6" spans="1:34" ht="20.100000000000001" customHeight="1">
      <c r="A6" s="205"/>
      <c r="B6" s="1172" t="s">
        <v>485</v>
      </c>
      <c r="C6" s="1172"/>
      <c r="D6" s="1172"/>
      <c r="E6" s="1172"/>
      <c r="F6" s="1172"/>
      <c r="G6" s="1172"/>
      <c r="H6" s="208"/>
      <c r="I6" s="208"/>
      <c r="J6" s="207"/>
      <c r="K6" s="207"/>
      <c r="L6" s="207"/>
      <c r="M6" s="209"/>
    </row>
    <row r="7" spans="1:34" s="196" customFormat="1" ht="22.5" customHeight="1">
      <c r="A7" s="201"/>
      <c r="B7" s="196" t="s">
        <v>486</v>
      </c>
      <c r="M7" s="197"/>
      <c r="N7" s="197"/>
      <c r="Q7" s="210"/>
    </row>
    <row r="8" spans="1:34" ht="24" customHeight="1" thickBot="1">
      <c r="A8" s="205"/>
      <c r="B8" s="1173" t="s">
        <v>487</v>
      </c>
      <c r="C8" s="1173"/>
      <c r="D8" s="1173"/>
      <c r="E8" s="1173"/>
      <c r="F8" s="1174" t="s">
        <v>488</v>
      </c>
      <c r="G8" s="1174"/>
      <c r="H8" s="1174"/>
      <c r="I8" s="1174"/>
      <c r="J8" s="1174"/>
      <c r="K8" s="1174"/>
    </row>
    <row r="9" spans="1:34" ht="25.15" customHeight="1" thickTop="1">
      <c r="A9" s="205"/>
      <c r="B9" s="1175" t="s">
        <v>489</v>
      </c>
      <c r="C9" s="1175"/>
      <c r="D9" s="1175"/>
      <c r="E9" s="1175"/>
      <c r="F9" s="1168"/>
      <c r="G9" s="1168"/>
      <c r="H9" s="1168"/>
      <c r="I9" s="1168"/>
      <c r="J9" s="1168"/>
      <c r="K9" s="1168"/>
    </row>
    <row r="10" spans="1:34" ht="25.15" customHeight="1">
      <c r="A10" s="205"/>
      <c r="B10" s="1176"/>
      <c r="C10" s="1176"/>
      <c r="D10" s="1176"/>
      <c r="E10" s="1176"/>
      <c r="F10" s="1093"/>
      <c r="G10" s="1093"/>
      <c r="H10" s="1093"/>
      <c r="I10" s="1093"/>
      <c r="J10" s="1093"/>
      <c r="K10" s="1093"/>
    </row>
    <row r="11" spans="1:34" ht="25.15" customHeight="1">
      <c r="A11" s="205"/>
      <c r="B11" s="1176"/>
      <c r="C11" s="1176"/>
      <c r="D11" s="1176"/>
      <c r="E11" s="1176"/>
      <c r="F11" s="1093"/>
      <c r="G11" s="1093"/>
      <c r="H11" s="1093"/>
      <c r="I11" s="1093"/>
      <c r="J11" s="1093"/>
      <c r="K11" s="1093"/>
    </row>
    <row r="12" spans="1:34" ht="25.15" customHeight="1">
      <c r="A12" s="205"/>
      <c r="B12" s="1176"/>
      <c r="C12" s="1176"/>
      <c r="D12" s="1176"/>
      <c r="E12" s="1176"/>
      <c r="F12" s="1093"/>
      <c r="G12" s="1093"/>
      <c r="H12" s="1093"/>
      <c r="I12" s="1093"/>
      <c r="J12" s="1093"/>
      <c r="K12" s="1093"/>
    </row>
    <row r="13" spans="1:34" ht="25.15" customHeight="1">
      <c r="A13" s="205"/>
      <c r="B13" s="1176" t="s">
        <v>490</v>
      </c>
      <c r="C13" s="1176"/>
      <c r="D13" s="1176"/>
      <c r="E13" s="1176"/>
      <c r="F13" s="1093"/>
      <c r="G13" s="1093"/>
      <c r="H13" s="1093"/>
      <c r="I13" s="1093"/>
      <c r="J13" s="1093"/>
      <c r="K13" s="1093"/>
    </row>
    <row r="14" spans="1:34" ht="25.15" customHeight="1">
      <c r="A14" s="205"/>
      <c r="B14" s="1176"/>
      <c r="C14" s="1176"/>
      <c r="D14" s="1176"/>
      <c r="E14" s="1176"/>
      <c r="F14" s="1093"/>
      <c r="G14" s="1093"/>
      <c r="H14" s="1093"/>
      <c r="I14" s="1093"/>
      <c r="J14" s="1093"/>
      <c r="K14" s="1093"/>
    </row>
    <row r="15" spans="1:34" ht="25.15" customHeight="1">
      <c r="A15" s="205"/>
      <c r="B15" s="1176"/>
      <c r="C15" s="1176"/>
      <c r="D15" s="1176"/>
      <c r="E15" s="1176"/>
      <c r="F15" s="1093"/>
      <c r="G15" s="1093"/>
      <c r="H15" s="1093"/>
      <c r="I15" s="1093"/>
      <c r="J15" s="1093"/>
      <c r="K15" s="1093"/>
    </row>
    <row r="16" spans="1:34" ht="25.15" customHeight="1">
      <c r="A16" s="205"/>
      <c r="B16" s="1176"/>
      <c r="C16" s="1176"/>
      <c r="D16" s="1176"/>
      <c r="E16" s="1176"/>
      <c r="F16" s="1093"/>
      <c r="G16" s="1093"/>
      <c r="H16" s="1093"/>
      <c r="I16" s="1093"/>
      <c r="J16" s="1093"/>
      <c r="K16" s="1093"/>
    </row>
    <row r="17" spans="1:34" ht="62.1" customHeight="1">
      <c r="A17" s="205"/>
      <c r="B17" s="1105" t="s">
        <v>491</v>
      </c>
      <c r="C17" s="1105"/>
      <c r="D17" s="1105"/>
      <c r="E17" s="1105"/>
      <c r="F17" s="1105"/>
      <c r="G17" s="1105"/>
      <c r="H17" s="1105"/>
      <c r="I17" s="1105"/>
      <c r="J17" s="1105"/>
      <c r="K17" s="1105"/>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row>
    <row r="18" spans="1:34" ht="20.100000000000001" customHeight="1">
      <c r="A18" s="205"/>
      <c r="B18" s="211"/>
      <c r="C18" s="211"/>
      <c r="D18" s="211"/>
      <c r="E18" s="211"/>
      <c r="F18" s="211"/>
      <c r="G18" s="211"/>
      <c r="H18" s="211"/>
      <c r="I18" s="211"/>
      <c r="J18" s="211"/>
      <c r="K18" s="211"/>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row>
    <row r="19" spans="1:34" s="196" customFormat="1" ht="22.5" customHeight="1">
      <c r="A19" s="201"/>
      <c r="B19" s="196" t="s">
        <v>492</v>
      </c>
      <c r="M19" s="197"/>
      <c r="N19" s="197"/>
      <c r="Q19" s="210"/>
    </row>
    <row r="20" spans="1:34" ht="24" customHeight="1" thickBot="1">
      <c r="A20" s="205"/>
      <c r="B20" s="1085" t="s">
        <v>493</v>
      </c>
      <c r="C20" s="1085"/>
      <c r="D20" s="1085"/>
      <c r="E20" s="1085"/>
      <c r="F20" s="1085"/>
      <c r="G20" s="1111" t="s">
        <v>494</v>
      </c>
      <c r="H20" s="1111"/>
      <c r="I20" s="1111"/>
      <c r="J20" s="1111"/>
    </row>
    <row r="21" spans="1:34" ht="25.15" customHeight="1" thickTop="1">
      <c r="A21" s="205"/>
      <c r="B21" s="1099" t="s">
        <v>489</v>
      </c>
      <c r="C21" s="1099"/>
      <c r="D21" s="1099"/>
      <c r="E21" s="1099"/>
      <c r="F21" s="1099"/>
      <c r="G21" s="1177" t="s">
        <v>690</v>
      </c>
      <c r="H21" s="1177"/>
      <c r="I21" s="1177"/>
      <c r="J21" s="1177"/>
    </row>
    <row r="22" spans="1:34" ht="25.15" customHeight="1">
      <c r="A22" s="205"/>
      <c r="B22" s="1092" t="s">
        <v>495</v>
      </c>
      <c r="C22" s="1092"/>
      <c r="D22" s="1092"/>
      <c r="E22" s="1092"/>
      <c r="F22" s="1092"/>
      <c r="G22" s="1178" t="s">
        <v>690</v>
      </c>
      <c r="H22" s="1178"/>
      <c r="I22" s="1178"/>
      <c r="J22" s="1178"/>
    </row>
    <row r="23" spans="1:34" ht="25.15" customHeight="1">
      <c r="A23" s="205"/>
      <c r="B23" s="1092" t="s">
        <v>496</v>
      </c>
      <c r="C23" s="1092"/>
      <c r="D23" s="1092"/>
      <c r="E23" s="1092"/>
      <c r="F23" s="1092"/>
      <c r="G23" s="1179" t="s">
        <v>690</v>
      </c>
      <c r="H23" s="1179"/>
      <c r="I23" s="1179"/>
      <c r="J23" s="1179"/>
    </row>
    <row r="24" spans="1:34" ht="23.25" customHeight="1">
      <c r="A24" s="205"/>
      <c r="B24" s="216" t="s">
        <v>512</v>
      </c>
      <c r="C24" s="216"/>
      <c r="D24" s="216"/>
      <c r="E24" s="216"/>
      <c r="F24" s="216"/>
      <c r="G24" s="216"/>
      <c r="H24" s="216"/>
      <c r="I24" s="216"/>
      <c r="J24" s="216"/>
      <c r="L24" s="394" t="s">
        <v>690</v>
      </c>
    </row>
    <row r="25" spans="1:34" ht="22.5" customHeight="1">
      <c r="A25" s="205"/>
      <c r="B25" s="216" t="s">
        <v>510</v>
      </c>
      <c r="C25" s="218"/>
      <c r="D25" s="218"/>
      <c r="E25" s="395"/>
      <c r="F25" s="396" t="s">
        <v>514</v>
      </c>
      <c r="G25" s="216" t="s">
        <v>511</v>
      </c>
      <c r="H25" s="217"/>
      <c r="I25" s="217"/>
      <c r="J25" s="217"/>
    </row>
    <row r="26" spans="1:34" ht="13.5" customHeight="1">
      <c r="A26" s="205"/>
      <c r="B26" s="216"/>
      <c r="C26" s="218"/>
      <c r="D26" s="218"/>
      <c r="E26" s="218"/>
      <c r="F26" s="216"/>
      <c r="G26" s="216"/>
      <c r="H26" s="217"/>
      <c r="I26" s="217"/>
      <c r="J26" s="217"/>
    </row>
    <row r="27" spans="1:34" ht="102" customHeight="1">
      <c r="A27" s="205"/>
      <c r="B27" s="1105" t="s">
        <v>497</v>
      </c>
      <c r="C27" s="1105"/>
      <c r="D27" s="1105"/>
      <c r="E27" s="1105"/>
      <c r="F27" s="1105"/>
      <c r="G27" s="1105"/>
      <c r="H27" s="1105"/>
      <c r="I27" s="1105"/>
      <c r="J27" s="1105"/>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row>
    <row r="28" spans="1:34" ht="20.100000000000001" customHeight="1">
      <c r="A28" s="205"/>
      <c r="B28" s="211"/>
      <c r="C28" s="211"/>
      <c r="D28" s="211"/>
      <c r="E28" s="211"/>
      <c r="F28" s="211"/>
      <c r="G28" s="211"/>
      <c r="H28" s="211"/>
      <c r="I28" s="211"/>
      <c r="J28" s="211"/>
      <c r="K28" s="211"/>
      <c r="L28" s="211"/>
      <c r="M28" s="211"/>
      <c r="N28" s="211"/>
      <c r="O28" s="199"/>
      <c r="P28" s="199"/>
      <c r="Q28" s="199"/>
      <c r="R28" s="199"/>
      <c r="S28" s="199"/>
      <c r="T28" s="199"/>
      <c r="U28" s="199"/>
      <c r="V28" s="199"/>
      <c r="W28" s="199"/>
      <c r="X28" s="199"/>
      <c r="Y28" s="199"/>
      <c r="Z28" s="199"/>
      <c r="AA28" s="199"/>
      <c r="AB28" s="199"/>
      <c r="AC28" s="199"/>
      <c r="AD28" s="199"/>
      <c r="AE28" s="199"/>
      <c r="AF28" s="199"/>
      <c r="AG28" s="199"/>
      <c r="AH28" s="199"/>
    </row>
    <row r="29" spans="1:34" s="196" customFormat="1" ht="22.5" customHeight="1">
      <c r="A29" s="201"/>
      <c r="B29" s="196" t="s">
        <v>498</v>
      </c>
      <c r="M29" s="197"/>
      <c r="N29" s="197"/>
      <c r="Q29" s="210"/>
    </row>
    <row r="30" spans="1:34" ht="24" customHeight="1" thickBot="1">
      <c r="A30" s="205"/>
      <c r="B30" s="1085" t="s">
        <v>400</v>
      </c>
      <c r="C30" s="1085"/>
      <c r="D30" s="1111"/>
      <c r="E30" s="1111"/>
      <c r="F30" s="1111"/>
      <c r="G30" s="1111"/>
      <c r="H30" s="1111" t="s">
        <v>400</v>
      </c>
      <c r="I30" s="1111"/>
      <c r="J30" s="1111"/>
      <c r="K30" s="1111"/>
      <c r="L30" s="1111"/>
      <c r="M30" s="1111"/>
    </row>
    <row r="31" spans="1:34" ht="23.85" customHeight="1" thickTop="1">
      <c r="A31" s="205"/>
      <c r="B31" s="1095"/>
      <c r="C31" s="1096"/>
      <c r="D31" s="1122" t="s">
        <v>499</v>
      </c>
      <c r="E31" s="1122"/>
      <c r="F31" s="1122"/>
      <c r="G31" s="1122"/>
      <c r="H31" s="1104"/>
      <c r="I31" s="1104"/>
      <c r="J31" s="1123" t="s">
        <v>500</v>
      </c>
      <c r="K31" s="1123"/>
      <c r="L31" s="1123"/>
      <c r="M31" s="1123"/>
    </row>
    <row r="32" spans="1:34" ht="24" customHeight="1">
      <c r="A32" s="205"/>
      <c r="B32" s="1104"/>
      <c r="C32" s="1104"/>
      <c r="D32" s="1124" t="s">
        <v>501</v>
      </c>
      <c r="E32" s="1124"/>
      <c r="F32" s="1124"/>
      <c r="G32" s="1124"/>
      <c r="H32" s="1100"/>
      <c r="I32" s="1101"/>
      <c r="J32" s="1164" t="s">
        <v>633</v>
      </c>
      <c r="K32" s="1165"/>
      <c r="L32" s="1165"/>
      <c r="M32" s="1166"/>
    </row>
    <row r="33" spans="1:34" ht="24" customHeight="1">
      <c r="A33" s="205"/>
      <c r="B33" s="1104"/>
      <c r="C33" s="1104"/>
      <c r="D33" s="1124" t="s">
        <v>502</v>
      </c>
      <c r="E33" s="1124"/>
      <c r="F33" s="1124"/>
      <c r="G33" s="1124"/>
      <c r="H33" s="1102"/>
      <c r="I33" s="1103"/>
      <c r="J33" s="1161"/>
      <c r="K33" s="1162"/>
      <c r="L33" s="1162"/>
      <c r="M33" s="1163"/>
    </row>
    <row r="34" spans="1:34" ht="75.2" customHeight="1">
      <c r="A34" s="205"/>
      <c r="B34" s="1180" t="s">
        <v>691</v>
      </c>
      <c r="C34" s="1157"/>
      <c r="D34" s="1157"/>
      <c r="E34" s="1157"/>
      <c r="F34" s="1157"/>
      <c r="G34" s="1157"/>
      <c r="H34" s="1157"/>
      <c r="I34" s="1157"/>
      <c r="J34" s="1157"/>
      <c r="K34" s="1157"/>
      <c r="L34" s="1157"/>
      <c r="M34" s="1157"/>
    </row>
    <row r="35" spans="1:34" ht="40.15" customHeight="1">
      <c r="A35" s="205"/>
      <c r="B35" s="1094" t="s">
        <v>406</v>
      </c>
      <c r="C35" s="1094"/>
      <c r="D35" s="1094"/>
      <c r="E35" s="1094"/>
      <c r="F35" s="1094"/>
      <c r="G35" s="1094"/>
      <c r="H35" s="1094"/>
      <c r="I35" s="1094"/>
      <c r="J35" s="1094"/>
      <c r="K35" s="1094"/>
      <c r="L35" s="1094"/>
      <c r="M35" s="1094"/>
      <c r="N35" s="199"/>
      <c r="O35" s="199"/>
      <c r="P35" s="199"/>
      <c r="Q35" s="199"/>
      <c r="R35" s="199"/>
      <c r="S35" s="199"/>
      <c r="T35" s="199"/>
      <c r="U35" s="199"/>
      <c r="V35" s="199"/>
      <c r="W35" s="199"/>
      <c r="X35" s="199"/>
      <c r="Y35" s="199"/>
      <c r="Z35" s="199"/>
      <c r="AA35" s="199"/>
      <c r="AB35" s="199"/>
      <c r="AC35" s="199"/>
      <c r="AD35" s="199"/>
      <c r="AE35" s="199"/>
      <c r="AF35" s="199"/>
      <c r="AG35" s="199"/>
      <c r="AH35" s="199"/>
    </row>
    <row r="36" spans="1:34" ht="20.100000000000001" customHeight="1">
      <c r="A36" s="205"/>
      <c r="B36" s="211"/>
      <c r="C36" s="211"/>
      <c r="D36" s="211"/>
      <c r="E36" s="211"/>
      <c r="F36" s="211"/>
      <c r="G36" s="211"/>
      <c r="H36" s="211"/>
      <c r="I36" s="211"/>
      <c r="J36" s="211"/>
      <c r="K36" s="211"/>
      <c r="L36" s="211"/>
      <c r="M36" s="211"/>
      <c r="N36" s="211"/>
      <c r="O36" s="199"/>
      <c r="P36" s="199"/>
      <c r="Q36" s="199"/>
      <c r="R36" s="199"/>
      <c r="S36" s="199"/>
      <c r="T36" s="199"/>
      <c r="U36" s="199"/>
      <c r="V36" s="199"/>
      <c r="W36" s="199"/>
      <c r="X36" s="199"/>
      <c r="Y36" s="199"/>
      <c r="Z36" s="199"/>
      <c r="AA36" s="199"/>
      <c r="AB36" s="199"/>
      <c r="AC36" s="199"/>
      <c r="AD36" s="199"/>
      <c r="AE36" s="199"/>
      <c r="AF36" s="199"/>
      <c r="AG36" s="199"/>
      <c r="AH36" s="199"/>
    </row>
    <row r="37" spans="1:34" s="196" customFormat="1" ht="22.5" customHeight="1">
      <c r="A37" s="201"/>
      <c r="B37" s="196" t="s">
        <v>503</v>
      </c>
      <c r="M37" s="197"/>
      <c r="N37" s="197"/>
      <c r="Q37" s="210"/>
    </row>
    <row r="38" spans="1:34" ht="24" customHeight="1" thickBot="1">
      <c r="A38" s="205"/>
      <c r="B38" s="1085" t="s">
        <v>400</v>
      </c>
      <c r="C38" s="1085"/>
      <c r="D38" s="1111" t="s">
        <v>504</v>
      </c>
      <c r="E38" s="1111"/>
      <c r="F38" s="1111"/>
      <c r="G38" s="1111"/>
      <c r="H38" s="1111" t="s">
        <v>400</v>
      </c>
      <c r="I38" s="1111"/>
      <c r="J38" s="1111" t="s">
        <v>504</v>
      </c>
      <c r="K38" s="1111"/>
      <c r="L38" s="1111"/>
      <c r="M38" s="1111"/>
    </row>
    <row r="39" spans="1:34" ht="24" customHeight="1" thickTop="1">
      <c r="A39" s="205"/>
      <c r="B39" s="1095"/>
      <c r="C39" s="1096"/>
      <c r="D39" s="1122" t="s">
        <v>505</v>
      </c>
      <c r="E39" s="1122"/>
      <c r="F39" s="1122"/>
      <c r="G39" s="1122"/>
      <c r="H39" s="1104"/>
      <c r="I39" s="1104"/>
      <c r="J39" s="1123" t="s">
        <v>506</v>
      </c>
      <c r="K39" s="1123"/>
      <c r="L39" s="1123"/>
      <c r="M39" s="1123"/>
    </row>
    <row r="40" spans="1:34" ht="23.85" customHeight="1">
      <c r="A40" s="205"/>
      <c r="B40" s="1104"/>
      <c r="C40" s="1104"/>
      <c r="D40" s="1124" t="s">
        <v>412</v>
      </c>
      <c r="E40" s="1124"/>
      <c r="F40" s="1124"/>
      <c r="G40" s="1124"/>
      <c r="H40" s="1104"/>
      <c r="I40" s="1104"/>
      <c r="J40" s="1125" t="s">
        <v>507</v>
      </c>
      <c r="K40" s="1125"/>
      <c r="L40" s="1125"/>
      <c r="M40" s="1125"/>
    </row>
    <row r="41" spans="1:34" ht="23.85" customHeight="1">
      <c r="A41" s="205"/>
      <c r="B41" s="1104"/>
      <c r="C41" s="1104"/>
      <c r="D41" s="1124" t="s">
        <v>414</v>
      </c>
      <c r="E41" s="1124"/>
      <c r="F41" s="1124"/>
      <c r="G41" s="1124"/>
      <c r="H41" s="1100"/>
      <c r="I41" s="1101"/>
      <c r="J41" s="1164" t="s">
        <v>696</v>
      </c>
      <c r="K41" s="1165"/>
      <c r="L41" s="1165"/>
      <c r="M41" s="1166"/>
    </row>
    <row r="42" spans="1:34" ht="24" customHeight="1">
      <c r="A42" s="205"/>
      <c r="B42" s="1104"/>
      <c r="C42" s="1104"/>
      <c r="D42" s="1124" t="s">
        <v>508</v>
      </c>
      <c r="E42" s="1124"/>
      <c r="F42" s="1124"/>
      <c r="G42" s="1124"/>
      <c r="H42" s="1097"/>
      <c r="I42" s="1098"/>
      <c r="J42" s="1183"/>
      <c r="K42" s="1184"/>
      <c r="L42" s="1184"/>
      <c r="M42" s="1185"/>
    </row>
    <row r="43" spans="1:34" ht="24" customHeight="1">
      <c r="A43" s="205"/>
      <c r="B43" s="1104"/>
      <c r="C43" s="1104"/>
      <c r="D43" s="1124" t="s">
        <v>509</v>
      </c>
      <c r="E43" s="1124"/>
      <c r="F43" s="1124"/>
      <c r="G43" s="1124"/>
      <c r="H43" s="1102"/>
      <c r="I43" s="1103"/>
      <c r="J43" s="1186"/>
      <c r="K43" s="1187"/>
      <c r="L43" s="1187"/>
      <c r="M43" s="1188"/>
    </row>
    <row r="44" spans="1:34" ht="250.5" customHeight="1">
      <c r="A44" s="205"/>
      <c r="B44" s="1181" t="s">
        <v>692</v>
      </c>
      <c r="C44" s="1182"/>
      <c r="D44" s="1182"/>
      <c r="E44" s="1182"/>
      <c r="F44" s="1182"/>
      <c r="G44" s="1182"/>
      <c r="H44" s="1182"/>
      <c r="I44" s="1182"/>
      <c r="J44" s="1182"/>
      <c r="K44" s="1182"/>
      <c r="L44" s="1182"/>
      <c r="M44" s="1182"/>
    </row>
    <row r="45" spans="1:34" ht="20.100000000000001" customHeight="1"/>
  </sheetData>
  <mergeCells count="63">
    <mergeCell ref="B44:M44"/>
    <mergeCell ref="B41:C41"/>
    <mergeCell ref="D41:G41"/>
    <mergeCell ref="H41:I43"/>
    <mergeCell ref="B42:C42"/>
    <mergeCell ref="D42:G42"/>
    <mergeCell ref="B43:C43"/>
    <mergeCell ref="D43:G43"/>
    <mergeCell ref="J41:M41"/>
    <mergeCell ref="J42:M43"/>
    <mergeCell ref="B39:C39"/>
    <mergeCell ref="D39:G39"/>
    <mergeCell ref="H39:I39"/>
    <mergeCell ref="J39:M39"/>
    <mergeCell ref="B40:C40"/>
    <mergeCell ref="D40:G40"/>
    <mergeCell ref="H40:I40"/>
    <mergeCell ref="J40:M40"/>
    <mergeCell ref="B34:M34"/>
    <mergeCell ref="B35:M35"/>
    <mergeCell ref="B38:C38"/>
    <mergeCell ref="D38:G38"/>
    <mergeCell ref="H38:I38"/>
    <mergeCell ref="J38:M38"/>
    <mergeCell ref="B31:C31"/>
    <mergeCell ref="D31:G31"/>
    <mergeCell ref="H31:I31"/>
    <mergeCell ref="J31:M31"/>
    <mergeCell ref="B32:C32"/>
    <mergeCell ref="D32:G32"/>
    <mergeCell ref="H32:I33"/>
    <mergeCell ref="B33:C33"/>
    <mergeCell ref="D33:G33"/>
    <mergeCell ref="J32:M32"/>
    <mergeCell ref="J33:M33"/>
    <mergeCell ref="B23:F23"/>
    <mergeCell ref="G23:J23"/>
    <mergeCell ref="B27:J27"/>
    <mergeCell ref="B30:C30"/>
    <mergeCell ref="D30:G30"/>
    <mergeCell ref="H30:I30"/>
    <mergeCell ref="J30:M30"/>
    <mergeCell ref="B20:F20"/>
    <mergeCell ref="G20:J20"/>
    <mergeCell ref="B21:F21"/>
    <mergeCell ref="G21:J21"/>
    <mergeCell ref="B22:F22"/>
    <mergeCell ref="G22:J22"/>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s>
  <phoneticPr fontId="3"/>
  <dataValidations count="1">
    <dataValidation type="list" allowBlank="1" showInputMessage="1" showErrorMessage="1" prompt="該当する場合「○」を記載" sqref="C32:C33 B31:B33 H31:I33 C40:C43 B39:B43 H39:H41 I39:I40" xr:uid="{00000000-0002-0000-0E00-000000000000}">
      <formula1>"　,○,"</formula1>
    </dataValidation>
  </dataValidations>
  <printOptions horizontalCentered="1"/>
  <pageMargins left="0.59055118110236227" right="0.31496062992125984" top="0.55118110236220474" bottom="0.15748031496062992" header="0.31496062992125984" footer="0.31496062992125984"/>
  <pageSetup paperSize="9" scale="74" fitToHeight="0" orientation="portrait" r:id="rId1"/>
  <rowBreaks count="1" manualBreakCount="1">
    <brk id="2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H51"/>
  <sheetViews>
    <sheetView showGridLines="0" view="pageBreakPreview" zoomScaleNormal="100" zoomScaleSheetLayoutView="100" workbookViewId="0">
      <selection activeCell="L9" sqref="L9"/>
    </sheetView>
  </sheetViews>
  <sheetFormatPr defaultColWidth="9" defaultRowHeight="18" customHeight="1"/>
  <cols>
    <col min="1" max="4" width="2.625" style="245" customWidth="1"/>
    <col min="5" max="5" width="5" style="245" customWidth="1"/>
    <col min="6" max="6" width="38.875" style="245" customWidth="1"/>
    <col min="7" max="7" width="23.625" style="245" customWidth="1"/>
    <col min="8" max="8" width="4.625" style="245" customWidth="1"/>
    <col min="9" max="9" width="3.5" style="245" customWidth="1"/>
    <col min="10" max="10" width="9" style="245"/>
    <col min="11" max="11" width="5.75" style="245" customWidth="1"/>
    <col min="12" max="16384" width="9" style="245"/>
  </cols>
  <sheetData>
    <row r="1" spans="1:8" ht="18" customHeight="1">
      <c r="A1" s="69"/>
    </row>
    <row r="3" spans="1:8" ht="18" customHeight="1">
      <c r="A3" s="418" t="s">
        <v>546</v>
      </c>
      <c r="B3" s="418"/>
      <c r="C3" s="418"/>
      <c r="D3" s="418"/>
      <c r="E3" s="418"/>
      <c r="F3" s="418"/>
      <c r="G3" s="418"/>
      <c r="H3" s="418"/>
    </row>
    <row r="5" spans="1:8" ht="24.95" customHeight="1">
      <c r="G5" s="419"/>
      <c r="H5" s="419"/>
    </row>
    <row r="6" spans="1:8" ht="24.95" customHeight="1">
      <c r="G6" s="420" t="s">
        <v>665</v>
      </c>
      <c r="H6" s="420"/>
    </row>
    <row r="7" spans="1:8" ht="9.75" customHeight="1"/>
    <row r="8" spans="1:8" ht="18" customHeight="1">
      <c r="A8" s="246" t="s">
        <v>547</v>
      </c>
      <c r="B8" s="246"/>
    </row>
    <row r="9" spans="1:8" ht="15.2" customHeight="1">
      <c r="A9" s="246"/>
      <c r="B9" s="246"/>
    </row>
    <row r="10" spans="1:8" ht="18" customHeight="1">
      <c r="A10" s="245" t="s">
        <v>548</v>
      </c>
    </row>
    <row r="11" spans="1:8" ht="30.6" customHeight="1">
      <c r="B11" s="408" t="s">
        <v>648</v>
      </c>
      <c r="C11" s="408"/>
      <c r="D11" s="408"/>
      <c r="E11" s="408"/>
      <c r="F11" s="408"/>
      <c r="G11" s="408"/>
      <c r="H11" s="408"/>
    </row>
    <row r="12" spans="1:8" ht="15.2" customHeight="1">
      <c r="B12" s="247"/>
      <c r="C12" s="247"/>
      <c r="D12" s="247"/>
      <c r="E12" s="247"/>
      <c r="F12" s="247"/>
      <c r="G12" s="247"/>
      <c r="H12" s="247"/>
    </row>
    <row r="13" spans="1:8" ht="18" customHeight="1">
      <c r="A13" s="245" t="s">
        <v>549</v>
      </c>
    </row>
    <row r="14" spans="1:8" ht="30.6" customHeight="1">
      <c r="B14" s="408" t="s">
        <v>649</v>
      </c>
      <c r="C14" s="408"/>
      <c r="D14" s="408"/>
      <c r="E14" s="408"/>
      <c r="F14" s="408"/>
      <c r="G14" s="408"/>
      <c r="H14" s="408"/>
    </row>
    <row r="15" spans="1:8" ht="15.2" customHeight="1">
      <c r="B15" s="248"/>
      <c r="C15" s="249"/>
      <c r="D15" s="248"/>
      <c r="E15" s="248"/>
      <c r="F15" s="248"/>
      <c r="G15" s="248"/>
      <c r="H15" s="248"/>
    </row>
    <row r="16" spans="1:8" ht="18" customHeight="1">
      <c r="A16" s="246" t="s">
        <v>550</v>
      </c>
      <c r="B16" s="246"/>
    </row>
    <row r="17" spans="1:8" ht="18" customHeight="1">
      <c r="A17" s="245" t="s">
        <v>551</v>
      </c>
    </row>
    <row r="18" spans="1:8" ht="18" customHeight="1">
      <c r="A18" s="245" t="s">
        <v>552</v>
      </c>
    </row>
    <row r="19" spans="1:8" ht="18" customHeight="1">
      <c r="C19" s="421" t="s">
        <v>553</v>
      </c>
      <c r="D19" s="422"/>
      <c r="E19" s="422"/>
      <c r="F19" s="422"/>
      <c r="G19" s="422"/>
      <c r="H19" s="423"/>
    </row>
    <row r="20" spans="1:8" ht="36" customHeight="1">
      <c r="C20" s="424"/>
      <c r="D20" s="425"/>
      <c r="E20" s="430"/>
      <c r="F20" s="431" t="s">
        <v>554</v>
      </c>
      <c r="G20" s="431"/>
      <c r="H20" s="431"/>
    </row>
    <row r="21" spans="1:8" ht="40.5" customHeight="1">
      <c r="C21" s="426"/>
      <c r="D21" s="427"/>
      <c r="E21" s="430"/>
      <c r="F21" s="431"/>
      <c r="G21" s="431"/>
      <c r="H21" s="431"/>
    </row>
    <row r="22" spans="1:8" ht="18" customHeight="1">
      <c r="C22" s="426"/>
      <c r="D22" s="427"/>
      <c r="E22" s="430"/>
      <c r="F22" s="431" t="s">
        <v>555</v>
      </c>
      <c r="G22" s="431"/>
      <c r="H22" s="431"/>
    </row>
    <row r="23" spans="1:8" ht="27.75" customHeight="1">
      <c r="C23" s="428"/>
      <c r="D23" s="429"/>
      <c r="E23" s="430"/>
      <c r="F23" s="431"/>
      <c r="G23" s="431"/>
      <c r="H23" s="431"/>
    </row>
    <row r="24" spans="1:8" s="250" customFormat="1" ht="24.95" customHeight="1">
      <c r="C24" s="416" t="s">
        <v>69</v>
      </c>
      <c r="D24" s="417"/>
      <c r="E24" s="413" t="s">
        <v>556</v>
      </c>
      <c r="F24" s="413"/>
      <c r="G24" s="413"/>
      <c r="H24" s="413"/>
    </row>
    <row r="25" spans="1:8" s="250" customFormat="1" ht="24.95" customHeight="1">
      <c r="C25" s="411"/>
      <c r="D25" s="412"/>
      <c r="E25" s="413" t="s">
        <v>557</v>
      </c>
      <c r="F25" s="413"/>
      <c r="G25" s="413"/>
      <c r="H25" s="413"/>
    </row>
    <row r="26" spans="1:8" s="250" customFormat="1" ht="24.95" customHeight="1">
      <c r="C26" s="411"/>
      <c r="D26" s="412"/>
      <c r="E26" s="413" t="s">
        <v>558</v>
      </c>
      <c r="F26" s="413"/>
      <c r="G26" s="413"/>
      <c r="H26" s="413"/>
    </row>
    <row r="27" spans="1:8" ht="15.2" customHeight="1">
      <c r="C27" s="251"/>
      <c r="D27" s="251"/>
    </row>
    <row r="28" spans="1:8" ht="18" customHeight="1">
      <c r="A28" s="245" t="s">
        <v>559</v>
      </c>
    </row>
    <row r="29" spans="1:8" ht="18" customHeight="1">
      <c r="C29" s="408" t="s">
        <v>650</v>
      </c>
      <c r="D29" s="408"/>
      <c r="E29" s="408"/>
      <c r="F29" s="408"/>
      <c r="G29" s="408"/>
      <c r="H29" s="408"/>
    </row>
    <row r="30" spans="1:8" ht="18" customHeight="1">
      <c r="C30" s="408"/>
      <c r="D30" s="408"/>
      <c r="E30" s="408"/>
      <c r="F30" s="408"/>
      <c r="G30" s="408"/>
      <c r="H30" s="408"/>
    </row>
    <row r="31" spans="1:8" ht="18" customHeight="1">
      <c r="C31" s="252"/>
      <c r="D31" s="252"/>
      <c r="E31" s="252"/>
      <c r="F31" s="252"/>
      <c r="G31" s="252"/>
      <c r="H31" s="252"/>
    </row>
    <row r="32" spans="1:8" ht="18" customHeight="1">
      <c r="A32" s="245" t="s">
        <v>560</v>
      </c>
    </row>
    <row r="33" spans="1:8" ht="18" customHeight="1">
      <c r="A33" s="245" t="s">
        <v>561</v>
      </c>
    </row>
    <row r="34" spans="1:8" ht="18" customHeight="1">
      <c r="A34" s="245" t="s">
        <v>562</v>
      </c>
    </row>
    <row r="35" spans="1:8" ht="45.6" customHeight="1">
      <c r="C35" s="414" t="s">
        <v>651</v>
      </c>
      <c r="D35" s="414"/>
      <c r="E35" s="415"/>
      <c r="F35" s="415"/>
      <c r="G35" s="415"/>
      <c r="H35" s="415"/>
    </row>
    <row r="36" spans="1:8" ht="45.6" customHeight="1">
      <c r="C36" s="415"/>
      <c r="D36" s="415"/>
      <c r="E36" s="415"/>
      <c r="F36" s="415"/>
      <c r="G36" s="415"/>
      <c r="H36" s="415"/>
    </row>
    <row r="37" spans="1:8" ht="18" customHeight="1">
      <c r="C37" s="330"/>
      <c r="D37" s="330"/>
      <c r="E37" s="330"/>
      <c r="F37" s="330"/>
      <c r="G37" s="330"/>
      <c r="H37" s="330"/>
    </row>
    <row r="38" spans="1:8" ht="18" customHeight="1">
      <c r="A38" s="245" t="s">
        <v>563</v>
      </c>
      <c r="C38" s="330"/>
      <c r="D38" s="330"/>
      <c r="E38" s="330"/>
      <c r="F38" s="330"/>
      <c r="G38" s="330"/>
      <c r="H38" s="330"/>
    </row>
    <row r="39" spans="1:8" ht="22.9" customHeight="1">
      <c r="C39" s="408" t="s">
        <v>652</v>
      </c>
      <c r="D39" s="408"/>
      <c r="E39" s="408"/>
      <c r="F39" s="408"/>
      <c r="G39" s="408"/>
      <c r="H39" s="408"/>
    </row>
    <row r="40" spans="1:8" ht="22.9" customHeight="1">
      <c r="C40" s="408"/>
      <c r="D40" s="408"/>
      <c r="E40" s="408"/>
      <c r="F40" s="408"/>
      <c r="G40" s="408"/>
      <c r="H40" s="408"/>
    </row>
    <row r="41" spans="1:8" ht="22.9" customHeight="1">
      <c r="C41" s="408"/>
      <c r="D41" s="408"/>
      <c r="E41" s="408"/>
      <c r="F41" s="408"/>
      <c r="G41" s="408"/>
      <c r="H41" s="408"/>
    </row>
    <row r="42" spans="1:8" ht="22.9" customHeight="1">
      <c r="C42" s="408"/>
      <c r="D42" s="408"/>
      <c r="E42" s="408"/>
      <c r="F42" s="408"/>
      <c r="G42" s="408"/>
      <c r="H42" s="408"/>
    </row>
    <row r="43" spans="1:8" ht="50.25" customHeight="1">
      <c r="C43" s="408"/>
      <c r="D43" s="408"/>
      <c r="E43" s="408"/>
      <c r="F43" s="408"/>
      <c r="G43" s="408"/>
      <c r="H43" s="408"/>
    </row>
    <row r="44" spans="1:8" ht="15.2" customHeight="1">
      <c r="C44" s="331"/>
      <c r="D44" s="331"/>
      <c r="E44" s="331"/>
      <c r="F44" s="331"/>
      <c r="G44" s="331"/>
      <c r="H44" s="331"/>
    </row>
    <row r="45" spans="1:8" ht="18" customHeight="1">
      <c r="A45" s="246" t="s">
        <v>564</v>
      </c>
      <c r="B45" s="246"/>
      <c r="C45" s="330"/>
      <c r="D45" s="330"/>
      <c r="E45" s="330"/>
      <c r="F45" s="330"/>
      <c r="G45" s="330"/>
      <c r="H45" s="330"/>
    </row>
    <row r="46" spans="1:8" ht="93" customHeight="1">
      <c r="C46" s="408" t="s">
        <v>653</v>
      </c>
      <c r="D46" s="408"/>
      <c r="E46" s="408"/>
      <c r="F46" s="408"/>
      <c r="G46" s="408"/>
      <c r="H46" s="408"/>
    </row>
    <row r="47" spans="1:8" ht="16.149999999999999" customHeight="1">
      <c r="C47" s="330"/>
      <c r="D47" s="330"/>
      <c r="E47" s="330"/>
      <c r="F47" s="330"/>
      <c r="G47" s="330"/>
      <c r="H47" s="330"/>
    </row>
    <row r="48" spans="1:8" ht="18" customHeight="1">
      <c r="A48" s="246" t="s">
        <v>565</v>
      </c>
      <c r="B48" s="246"/>
      <c r="C48" s="330"/>
      <c r="D48" s="330"/>
      <c r="E48" s="330"/>
      <c r="F48" s="330"/>
      <c r="G48" s="330"/>
      <c r="H48" s="330"/>
    </row>
    <row r="49" spans="1:8" ht="87.6" customHeight="1">
      <c r="C49" s="408" t="s">
        <v>654</v>
      </c>
      <c r="D49" s="408"/>
      <c r="E49" s="408"/>
      <c r="F49" s="408"/>
      <c r="G49" s="408"/>
      <c r="H49" s="408"/>
    </row>
    <row r="50" spans="1:8" ht="18.600000000000001" customHeight="1">
      <c r="A50" s="253" t="s">
        <v>15</v>
      </c>
      <c r="B50" s="254"/>
      <c r="C50" s="254"/>
      <c r="D50" s="254"/>
      <c r="E50" s="254"/>
      <c r="F50" s="254"/>
      <c r="G50" s="254"/>
      <c r="H50" s="254"/>
    </row>
    <row r="51" spans="1:8" ht="51.6" customHeight="1">
      <c r="A51" s="409" t="s">
        <v>566</v>
      </c>
      <c r="B51" s="410"/>
      <c r="C51" s="410"/>
      <c r="D51" s="410"/>
      <c r="E51" s="410"/>
      <c r="F51" s="410"/>
      <c r="G51" s="410"/>
      <c r="H51" s="410"/>
    </row>
  </sheetData>
  <mergeCells count="23">
    <mergeCell ref="C24:D24"/>
    <mergeCell ref="E24:H24"/>
    <mergeCell ref="A3:H3"/>
    <mergeCell ref="G5:H5"/>
    <mergeCell ref="G6:H6"/>
    <mergeCell ref="B11:H11"/>
    <mergeCell ref="B14:H14"/>
    <mergeCell ref="C19:H19"/>
    <mergeCell ref="C20:D23"/>
    <mergeCell ref="E20:E21"/>
    <mergeCell ref="F20:H21"/>
    <mergeCell ref="E22:E23"/>
    <mergeCell ref="F22:H23"/>
    <mergeCell ref="C39:H43"/>
    <mergeCell ref="C46:H46"/>
    <mergeCell ref="C49:H49"/>
    <mergeCell ref="A51:H51"/>
    <mergeCell ref="C25:D25"/>
    <mergeCell ref="E25:H25"/>
    <mergeCell ref="C26:D26"/>
    <mergeCell ref="E26:H26"/>
    <mergeCell ref="C29:H30"/>
    <mergeCell ref="C35:H36"/>
  </mergeCells>
  <phoneticPr fontId="3"/>
  <dataValidations count="1">
    <dataValidation type="list" allowBlank="1" showInputMessage="1" showErrorMessage="1" prompt="実施するものに「○」を記載" sqref="C24:D26 C20:E23" xr:uid="{00000000-0002-0000-0100-000000000000}">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CCFFCC"/>
  </sheetPr>
  <dimension ref="A1:AN321"/>
  <sheetViews>
    <sheetView showGridLines="0" view="pageBreakPreview" topLeftCell="A3" zoomScaleNormal="64" zoomScaleSheetLayoutView="100" workbookViewId="0">
      <selection activeCell="G6" sqref="G6:Q6"/>
    </sheetView>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50"/>
      <c r="B1" s="50"/>
      <c r="C1" s="50"/>
      <c r="D1" s="50"/>
      <c r="E1" s="50"/>
      <c r="F1" s="50"/>
      <c r="G1" s="50"/>
      <c r="H1" s="50"/>
      <c r="I1" s="50"/>
      <c r="J1" s="50"/>
      <c r="K1" s="50"/>
      <c r="L1" s="50"/>
      <c r="M1" s="50"/>
      <c r="N1" s="50"/>
      <c r="O1" s="50"/>
      <c r="P1" s="50"/>
      <c r="Q1" s="50"/>
      <c r="R1" s="50"/>
      <c r="S1" s="50"/>
      <c r="T1" s="50"/>
    </row>
    <row r="2" spans="1:21" s="2" customFormat="1" ht="24" customHeight="1">
      <c r="A2" s="69"/>
      <c r="B2" s="136"/>
      <c r="C2" s="136"/>
      <c r="D2" s="165"/>
      <c r="E2" s="165"/>
      <c r="F2" s="136"/>
      <c r="G2" s="136"/>
      <c r="H2" s="136"/>
      <c r="I2" s="136"/>
      <c r="J2" s="136"/>
      <c r="K2" s="136"/>
      <c r="L2" s="136"/>
      <c r="M2" s="136"/>
      <c r="N2" s="136"/>
      <c r="O2" s="136"/>
      <c r="P2" s="136"/>
      <c r="Q2" s="136"/>
      <c r="R2" s="540" t="s">
        <v>582</v>
      </c>
      <c r="S2" s="541"/>
      <c r="T2" s="136"/>
    </row>
    <row r="3" spans="1:21" s="2" customFormat="1" ht="42.75" customHeight="1">
      <c r="A3" s="166"/>
      <c r="B3" s="136"/>
      <c r="C3" s="136"/>
      <c r="D3" s="165"/>
      <c r="E3" s="165"/>
      <c r="F3" s="167"/>
      <c r="G3" s="136"/>
      <c r="H3" s="136"/>
      <c r="I3" s="136"/>
      <c r="J3" s="136"/>
      <c r="K3" s="136"/>
      <c r="L3" s="136"/>
      <c r="M3" s="136"/>
      <c r="N3" s="136"/>
      <c r="O3" s="136"/>
      <c r="P3" s="136"/>
      <c r="Q3" s="136"/>
      <c r="R3" s="136"/>
      <c r="S3" s="136"/>
      <c r="T3" s="136"/>
    </row>
    <row r="4" spans="1:21" s="2" customFormat="1" ht="76.5" customHeight="1">
      <c r="A4" s="136"/>
      <c r="B4" s="549" t="s">
        <v>572</v>
      </c>
      <c r="C4" s="550"/>
      <c r="D4" s="550"/>
      <c r="E4" s="550"/>
      <c r="F4" s="550"/>
      <c r="G4" s="550"/>
      <c r="H4" s="550"/>
      <c r="I4" s="550"/>
      <c r="J4" s="550"/>
      <c r="K4" s="550"/>
      <c r="L4" s="550"/>
      <c r="M4" s="550"/>
      <c r="N4" s="550"/>
      <c r="O4" s="550"/>
      <c r="P4" s="550"/>
      <c r="Q4" s="550"/>
      <c r="R4" s="550"/>
      <c r="S4" s="550"/>
      <c r="T4" s="136"/>
    </row>
    <row r="5" spans="1:21" s="2" customFormat="1" ht="21.75" customHeight="1">
      <c r="A5" s="136"/>
      <c r="B5" s="168"/>
      <c r="C5" s="168"/>
      <c r="D5" s="168"/>
      <c r="E5" s="168"/>
      <c r="F5" s="168"/>
      <c r="G5" s="47"/>
      <c r="H5" s="47"/>
      <c r="I5" s="47"/>
      <c r="J5" s="47"/>
      <c r="K5" s="47"/>
      <c r="L5" s="47"/>
      <c r="M5" s="47"/>
      <c r="N5" s="47"/>
      <c r="O5" s="47"/>
      <c r="P5" s="47"/>
      <c r="Q5" s="47"/>
      <c r="R5" s="47"/>
      <c r="S5" s="47"/>
      <c r="T5" s="136"/>
    </row>
    <row r="6" spans="1:21" s="2" customFormat="1" ht="21.75" customHeight="1">
      <c r="A6" s="136"/>
      <c r="B6" s="136"/>
      <c r="C6" s="136"/>
      <c r="D6" s="542" t="s">
        <v>528</v>
      </c>
      <c r="E6" s="542"/>
      <c r="F6" s="542"/>
      <c r="G6" s="545"/>
      <c r="H6" s="545"/>
      <c r="I6" s="545"/>
      <c r="J6" s="545"/>
      <c r="K6" s="545"/>
      <c r="L6" s="545"/>
      <c r="M6" s="545"/>
      <c r="N6" s="545"/>
      <c r="O6" s="545"/>
      <c r="P6" s="545"/>
      <c r="Q6" s="546"/>
      <c r="R6" s="136"/>
      <c r="S6" s="136"/>
      <c r="T6" s="136"/>
    </row>
    <row r="7" spans="1:21" s="2" customFormat="1" ht="30.75" customHeight="1">
      <c r="A7" s="136"/>
      <c r="B7" s="136"/>
      <c r="C7" s="136"/>
      <c r="D7" s="519" t="s">
        <v>28</v>
      </c>
      <c r="E7" s="519"/>
      <c r="F7" s="519"/>
      <c r="G7" s="543"/>
      <c r="H7" s="543"/>
      <c r="I7" s="543"/>
      <c r="J7" s="543"/>
      <c r="K7" s="543"/>
      <c r="L7" s="543"/>
      <c r="M7" s="543"/>
      <c r="N7" s="543"/>
      <c r="O7" s="543"/>
      <c r="P7" s="543"/>
      <c r="Q7" s="544"/>
      <c r="R7" s="136"/>
      <c r="S7" s="136"/>
      <c r="T7" s="136"/>
      <c r="U7" s="1"/>
    </row>
    <row r="8" spans="1:21" s="2" customFormat="1" ht="3" customHeight="1">
      <c r="A8" s="136"/>
      <c r="B8" s="136"/>
      <c r="C8" s="136"/>
      <c r="D8" s="169"/>
      <c r="E8" s="169"/>
      <c r="F8" s="169"/>
      <c r="G8" s="47"/>
      <c r="H8" s="47"/>
      <c r="I8" s="332"/>
      <c r="J8" s="332"/>
      <c r="K8" s="332"/>
      <c r="L8" s="332"/>
      <c r="M8" s="332"/>
      <c r="N8" s="332"/>
      <c r="O8" s="332"/>
      <c r="P8" s="332"/>
      <c r="Q8" s="332"/>
      <c r="R8" s="136"/>
      <c r="S8" s="136"/>
      <c r="T8" s="136"/>
    </row>
    <row r="9" spans="1:21" s="2" customFormat="1" ht="19.5" customHeight="1">
      <c r="A9" s="136"/>
      <c r="B9" s="136"/>
      <c r="C9" s="136"/>
      <c r="D9" s="542" t="s">
        <v>528</v>
      </c>
      <c r="E9" s="542"/>
      <c r="F9" s="542"/>
      <c r="G9" s="545"/>
      <c r="H9" s="545"/>
      <c r="I9" s="545"/>
      <c r="J9" s="545"/>
      <c r="K9" s="545"/>
      <c r="L9" s="545"/>
      <c r="M9" s="545"/>
      <c r="N9" s="545"/>
      <c r="O9" s="545"/>
      <c r="P9" s="545"/>
      <c r="Q9" s="546"/>
      <c r="R9" s="136"/>
      <c r="S9" s="136"/>
      <c r="T9" s="136"/>
    </row>
    <row r="10" spans="1:21" s="2" customFormat="1" ht="30.75" customHeight="1">
      <c r="A10" s="136"/>
      <c r="B10" s="136"/>
      <c r="C10" s="136"/>
      <c r="D10" s="519" t="s">
        <v>29</v>
      </c>
      <c r="E10" s="519"/>
      <c r="F10" s="519"/>
      <c r="G10" s="543"/>
      <c r="H10" s="543"/>
      <c r="I10" s="543"/>
      <c r="J10" s="543"/>
      <c r="K10" s="543"/>
      <c r="L10" s="543"/>
      <c r="M10" s="543"/>
      <c r="N10" s="543"/>
      <c r="O10" s="547"/>
      <c r="P10" s="547"/>
      <c r="Q10" s="548"/>
      <c r="R10" s="136"/>
      <c r="S10" s="136"/>
      <c r="T10" s="136"/>
      <c r="U10" s="1"/>
    </row>
    <row r="11" spans="1:21" s="2" customFormat="1" ht="3" customHeight="1">
      <c r="A11" s="136"/>
      <c r="B11" s="136"/>
      <c r="C11" s="136"/>
      <c r="D11" s="169"/>
      <c r="E11" s="169"/>
      <c r="F11" s="169"/>
      <c r="G11" s="333"/>
      <c r="H11" s="168"/>
      <c r="I11" s="136"/>
      <c r="J11" s="333"/>
      <c r="K11" s="333"/>
      <c r="L11" s="333"/>
      <c r="M11" s="333"/>
      <c r="N11" s="333"/>
      <c r="O11" s="333"/>
      <c r="P11" s="333"/>
      <c r="Q11" s="333"/>
      <c r="R11" s="136"/>
      <c r="S11" s="136"/>
      <c r="T11" s="136"/>
    </row>
    <row r="12" spans="1:21" s="2" customFormat="1" ht="21.75" customHeight="1">
      <c r="A12" s="136"/>
      <c r="B12" s="136"/>
      <c r="C12" s="136"/>
      <c r="D12" s="542" t="s">
        <v>528</v>
      </c>
      <c r="E12" s="542"/>
      <c r="F12" s="542"/>
      <c r="G12" s="545"/>
      <c r="H12" s="545"/>
      <c r="I12" s="545"/>
      <c r="J12" s="545"/>
      <c r="K12" s="545"/>
      <c r="L12" s="545"/>
      <c r="M12" s="545"/>
      <c r="N12" s="545"/>
      <c r="O12" s="545"/>
      <c r="P12" s="545"/>
      <c r="Q12" s="546"/>
      <c r="R12" s="136"/>
      <c r="S12" s="136"/>
      <c r="T12" s="136"/>
    </row>
    <row r="13" spans="1:21" s="2" customFormat="1" ht="30.75" customHeight="1">
      <c r="A13" s="136"/>
      <c r="B13" s="136"/>
      <c r="C13" s="136"/>
      <c r="D13" s="519" t="s">
        <v>11</v>
      </c>
      <c r="E13" s="519"/>
      <c r="F13" s="519"/>
      <c r="G13" s="543"/>
      <c r="H13" s="543"/>
      <c r="I13" s="543"/>
      <c r="J13" s="543"/>
      <c r="K13" s="543"/>
      <c r="L13" s="543"/>
      <c r="M13" s="543"/>
      <c r="N13" s="543"/>
      <c r="O13" s="543"/>
      <c r="P13" s="543"/>
      <c r="Q13" s="544"/>
      <c r="R13" s="136"/>
      <c r="S13" s="136"/>
      <c r="T13" s="136"/>
    </row>
    <row r="14" spans="1:21" s="2" customFormat="1" ht="20.25" customHeight="1">
      <c r="A14" s="136"/>
      <c r="B14" s="136"/>
      <c r="C14" s="136"/>
      <c r="D14" s="136"/>
      <c r="E14" s="136"/>
      <c r="F14" s="170"/>
      <c r="G14" s="136"/>
      <c r="H14" s="136"/>
      <c r="I14" s="136"/>
      <c r="J14" s="136"/>
      <c r="K14" s="136"/>
      <c r="L14" s="136"/>
      <c r="M14" s="136"/>
      <c r="N14" s="136"/>
      <c r="O14" s="136"/>
      <c r="P14" s="136"/>
      <c r="Q14" s="136"/>
      <c r="R14" s="136"/>
      <c r="S14" s="136"/>
      <c r="T14" s="136"/>
    </row>
    <row r="15" spans="1:21" s="2" customFormat="1" ht="21.75" customHeight="1">
      <c r="A15" s="136"/>
      <c r="B15" s="136"/>
      <c r="C15" s="170"/>
      <c r="D15" s="170"/>
      <c r="E15" s="170"/>
      <c r="F15" s="170"/>
      <c r="G15" s="136"/>
      <c r="H15" s="136"/>
      <c r="I15" s="136"/>
      <c r="J15" s="136"/>
      <c r="K15" s="136"/>
      <c r="L15" s="136"/>
      <c r="M15" s="136"/>
      <c r="N15" s="136"/>
      <c r="O15" s="136"/>
      <c r="P15" s="136"/>
      <c r="Q15" s="136"/>
      <c r="R15" s="136"/>
      <c r="S15" s="136"/>
      <c r="T15" s="136"/>
    </row>
    <row r="16" spans="1:21" s="2" customFormat="1" ht="21.75" customHeight="1">
      <c r="A16" s="136"/>
      <c r="B16" s="136"/>
      <c r="C16" s="136"/>
      <c r="D16" s="269" t="s">
        <v>38</v>
      </c>
      <c r="E16" s="526" t="s">
        <v>39</v>
      </c>
      <c r="F16" s="526"/>
      <c r="G16" s="526"/>
      <c r="H16" s="526"/>
      <c r="I16" s="526"/>
      <c r="J16" s="526"/>
      <c r="K16" s="526"/>
      <c r="L16" s="526"/>
      <c r="M16" s="526"/>
      <c r="N16" s="526"/>
      <c r="O16" s="526"/>
      <c r="P16" s="526"/>
      <c r="Q16" s="526"/>
      <c r="R16" s="526"/>
      <c r="S16" s="47"/>
      <c r="T16" s="136"/>
    </row>
    <row r="17" spans="1:40" s="2" customFormat="1" ht="16.5" customHeight="1">
      <c r="A17" s="136"/>
      <c r="B17" s="136"/>
      <c r="C17" s="165"/>
      <c r="D17" s="171"/>
      <c r="E17" s="171"/>
      <c r="F17" s="171"/>
      <c r="G17" s="47"/>
      <c r="H17" s="47"/>
      <c r="I17" s="47"/>
      <c r="J17" s="47"/>
      <c r="K17" s="47"/>
      <c r="L17" s="47"/>
      <c r="M17" s="47"/>
      <c r="N17" s="47"/>
      <c r="O17" s="47"/>
      <c r="P17" s="47"/>
      <c r="Q17" s="47"/>
      <c r="R17" s="47"/>
      <c r="S17" s="47"/>
      <c r="T17" s="136"/>
    </row>
    <row r="18" spans="1:40" s="2" customFormat="1" ht="21.75" customHeight="1">
      <c r="A18" s="136"/>
      <c r="B18" s="136"/>
      <c r="C18" s="136"/>
      <c r="D18" s="47" t="s">
        <v>12</v>
      </c>
      <c r="E18" s="47"/>
      <c r="F18" s="168"/>
      <c r="G18" s="171"/>
      <c r="H18" s="171"/>
      <c r="I18" s="171"/>
      <c r="J18" s="47"/>
      <c r="K18" s="47"/>
      <c r="L18" s="47"/>
      <c r="M18" s="47"/>
      <c r="N18" s="47"/>
      <c r="O18" s="47"/>
      <c r="P18" s="47"/>
      <c r="Q18" s="47"/>
      <c r="R18" s="47"/>
      <c r="S18" s="47"/>
      <c r="T18" s="136"/>
    </row>
    <row r="19" spans="1:40" s="2" customFormat="1" ht="21.75" customHeight="1">
      <c r="A19" s="136"/>
      <c r="B19" s="136"/>
      <c r="C19" s="136"/>
      <c r="D19" s="255" t="str">
        <f>参４_申請!B16</f>
        <v>□</v>
      </c>
      <c r="E19" s="527" t="s">
        <v>31</v>
      </c>
      <c r="F19" s="528"/>
      <c r="G19" s="528"/>
      <c r="H19" s="528"/>
      <c r="I19" s="528"/>
      <c r="J19" s="528"/>
      <c r="K19" s="528"/>
      <c r="L19" s="528"/>
      <c r="M19" s="528"/>
      <c r="N19" s="528"/>
      <c r="O19" s="528"/>
      <c r="P19" s="528"/>
      <c r="Q19" s="529"/>
      <c r="R19" s="260" t="s">
        <v>61</v>
      </c>
      <c r="S19" s="136"/>
      <c r="T19" s="136"/>
    </row>
    <row r="20" spans="1:40" s="2" customFormat="1" ht="21.75" customHeight="1">
      <c r="A20" s="136"/>
      <c r="B20" s="136"/>
      <c r="C20" s="136"/>
      <c r="D20" s="334" t="str">
        <f>参４_申請!B17</f>
        <v>☑</v>
      </c>
      <c r="E20" s="527" t="s">
        <v>48</v>
      </c>
      <c r="F20" s="528"/>
      <c r="G20" s="528"/>
      <c r="H20" s="528"/>
      <c r="I20" s="528"/>
      <c r="J20" s="528"/>
      <c r="K20" s="528"/>
      <c r="L20" s="528"/>
      <c r="M20" s="528"/>
      <c r="N20" s="528"/>
      <c r="O20" s="528"/>
      <c r="P20" s="528"/>
      <c r="Q20" s="529"/>
      <c r="R20" s="259" t="s">
        <v>574</v>
      </c>
      <c r="S20" s="136"/>
      <c r="T20" s="136"/>
    </row>
    <row r="21" spans="1:40" s="2" customFormat="1" ht="21.75" customHeight="1">
      <c r="A21" s="136"/>
      <c r="B21" s="136"/>
      <c r="C21" s="136"/>
      <c r="D21" s="255" t="str">
        <f>参４_申請!B18</f>
        <v>□</v>
      </c>
      <c r="E21" s="527" t="s">
        <v>49</v>
      </c>
      <c r="F21" s="528"/>
      <c r="G21" s="528"/>
      <c r="H21" s="528"/>
      <c r="I21" s="528"/>
      <c r="J21" s="528"/>
      <c r="K21" s="528"/>
      <c r="L21" s="528"/>
      <c r="M21" s="528"/>
      <c r="N21" s="528"/>
      <c r="O21" s="528"/>
      <c r="P21" s="528"/>
      <c r="Q21" s="529"/>
      <c r="R21" s="260" t="s">
        <v>13</v>
      </c>
      <c r="S21" s="136"/>
      <c r="T21" s="136"/>
    </row>
    <row r="22" spans="1:40" s="2" customFormat="1" ht="21.75" customHeight="1">
      <c r="A22" s="136"/>
      <c r="B22" s="136"/>
      <c r="C22" s="136"/>
      <c r="D22" s="261" t="s">
        <v>30</v>
      </c>
      <c r="E22" s="579" t="s">
        <v>50</v>
      </c>
      <c r="F22" s="580"/>
      <c r="G22" s="580"/>
      <c r="H22" s="580"/>
      <c r="I22" s="580"/>
      <c r="J22" s="580"/>
      <c r="K22" s="580"/>
      <c r="L22" s="580"/>
      <c r="M22" s="580"/>
      <c r="N22" s="580"/>
      <c r="O22" s="580"/>
      <c r="P22" s="580"/>
      <c r="Q22" s="581"/>
      <c r="R22" s="260" t="s">
        <v>13</v>
      </c>
      <c r="S22" s="136"/>
      <c r="T22" s="136"/>
    </row>
    <row r="23" spans="1:40" s="2" customFormat="1" ht="28.5" customHeight="1">
      <c r="A23" s="136"/>
      <c r="B23" s="136"/>
      <c r="C23" s="136"/>
      <c r="D23" s="136" t="s">
        <v>14</v>
      </c>
      <c r="E23" s="136"/>
      <c r="F23" s="47"/>
      <c r="G23" s="47"/>
      <c r="H23" s="47"/>
      <c r="I23" s="47"/>
      <c r="J23" s="172"/>
      <c r="K23" s="47"/>
      <c r="L23" s="47"/>
      <c r="M23" s="47"/>
      <c r="N23" s="47"/>
      <c r="O23" s="47"/>
      <c r="P23" s="47"/>
      <c r="Q23" s="47"/>
      <c r="R23" s="47"/>
      <c r="S23" s="47"/>
      <c r="T23" s="136"/>
    </row>
    <row r="24" spans="1:40" s="2" customFormat="1" ht="48.75" customHeight="1">
      <c r="C24" s="11"/>
      <c r="D24" s="12"/>
      <c r="E24" s="12"/>
      <c r="F24" s="13"/>
      <c r="G24" s="13"/>
      <c r="H24" s="13"/>
      <c r="I24" s="13"/>
      <c r="J24" s="13"/>
      <c r="K24" s="13"/>
      <c r="L24" s="13"/>
      <c r="M24" s="13"/>
      <c r="N24" s="13"/>
      <c r="O24" s="13"/>
      <c r="P24" s="13"/>
      <c r="Q24" s="13"/>
      <c r="R24" s="13"/>
      <c r="S24" s="13"/>
    </row>
    <row r="25" spans="1:40" s="2" customFormat="1" ht="14.25" customHeight="1">
      <c r="A25" s="136"/>
      <c r="B25" s="136"/>
      <c r="C25" s="136" t="s">
        <v>40</v>
      </c>
      <c r="D25" s="136"/>
      <c r="E25" s="136"/>
      <c r="F25" s="136"/>
      <c r="G25" s="136"/>
      <c r="H25" s="136"/>
      <c r="I25" s="136"/>
      <c r="J25" s="136"/>
      <c r="K25" s="136"/>
      <c r="L25" s="136"/>
      <c r="M25" s="136"/>
      <c r="N25" s="136"/>
      <c r="O25" s="136"/>
      <c r="P25" s="136"/>
      <c r="Q25" s="136"/>
      <c r="R25" s="136"/>
      <c r="S25" s="136"/>
    </row>
    <row r="26" spans="1:40" s="2" customFormat="1" ht="45.75" customHeight="1">
      <c r="A26" s="137"/>
      <c r="B26" s="137"/>
      <c r="C26" s="536" t="s">
        <v>41</v>
      </c>
      <c r="D26" s="536"/>
      <c r="E26" s="536"/>
      <c r="F26" s="536"/>
      <c r="G26" s="536"/>
      <c r="H26" s="536"/>
      <c r="I26" s="536"/>
      <c r="J26" s="536"/>
      <c r="K26" s="536"/>
      <c r="L26" s="536"/>
      <c r="M26" s="536"/>
      <c r="N26" s="536"/>
      <c r="O26" s="536"/>
      <c r="P26" s="536"/>
      <c r="Q26" s="536"/>
      <c r="R26" s="536"/>
      <c r="S26" s="536"/>
    </row>
    <row r="27" spans="1:40" ht="19.5" customHeight="1">
      <c r="A27" s="138" t="s">
        <v>8</v>
      </c>
      <c r="B27" s="54"/>
      <c r="C27" s="54"/>
      <c r="D27" s="54"/>
      <c r="E27" s="54"/>
      <c r="F27" s="54"/>
      <c r="G27" s="54"/>
      <c r="H27" s="54"/>
      <c r="I27" s="54"/>
      <c r="J27" s="54"/>
      <c r="K27" s="54"/>
      <c r="L27" s="47"/>
      <c r="M27" s="47"/>
      <c r="N27" s="47"/>
      <c r="O27" s="47"/>
      <c r="P27" s="47"/>
      <c r="Q27" s="47"/>
      <c r="R27" s="47"/>
      <c r="S27" s="47"/>
    </row>
    <row r="28" spans="1:40" ht="28.5" customHeight="1">
      <c r="A28" s="138"/>
      <c r="B28" s="536" t="s">
        <v>34</v>
      </c>
      <c r="C28" s="536"/>
      <c r="D28" s="536"/>
      <c r="E28" s="536"/>
      <c r="F28" s="536"/>
      <c r="G28" s="536"/>
      <c r="H28" s="536"/>
      <c r="I28" s="536"/>
      <c r="J28" s="536"/>
      <c r="K28" s="536"/>
      <c r="L28" s="536"/>
      <c r="M28" s="536"/>
      <c r="N28" s="536"/>
      <c r="O28" s="536"/>
      <c r="P28" s="536"/>
      <c r="Q28" s="536"/>
      <c r="R28" s="536"/>
      <c r="S28" s="536"/>
      <c r="T28" s="3"/>
      <c r="U28" s="3"/>
      <c r="V28" s="3"/>
      <c r="W28" s="3"/>
      <c r="X28" s="3"/>
      <c r="Y28" s="3"/>
      <c r="Z28" s="3"/>
      <c r="AA28" s="3"/>
      <c r="AB28" s="3"/>
      <c r="AC28" s="3"/>
      <c r="AD28" s="3"/>
      <c r="AE28" s="3"/>
      <c r="AF28" s="3"/>
      <c r="AG28" s="3"/>
      <c r="AH28" s="3"/>
      <c r="AI28" s="3"/>
      <c r="AJ28" s="3"/>
      <c r="AK28" s="3"/>
      <c r="AL28" s="3"/>
      <c r="AM28" s="3"/>
      <c r="AN28" s="3"/>
    </row>
    <row r="29" spans="1:40" ht="20.25" customHeight="1">
      <c r="A29" s="138"/>
      <c r="B29" s="69" t="s">
        <v>52</v>
      </c>
      <c r="C29" s="69"/>
      <c r="D29" s="47"/>
      <c r="E29" s="47"/>
      <c r="F29" s="47"/>
      <c r="G29" s="139"/>
      <c r="H29" s="139"/>
      <c r="I29" s="139"/>
      <c r="J29" s="140"/>
      <c r="K29" s="140"/>
      <c r="L29" s="47"/>
      <c r="M29" s="47"/>
      <c r="N29" s="47"/>
      <c r="O29" s="47"/>
      <c r="P29" s="47"/>
      <c r="Q29" s="47"/>
      <c r="R29" s="47"/>
      <c r="S29" s="47"/>
    </row>
    <row r="30" spans="1:40" ht="38.25" customHeight="1">
      <c r="A30" s="141"/>
      <c r="B30" s="587"/>
      <c r="C30" s="588"/>
      <c r="D30" s="520" t="s">
        <v>584</v>
      </c>
      <c r="E30" s="521"/>
      <c r="F30" s="522"/>
      <c r="G30" s="565" t="s">
        <v>7</v>
      </c>
      <c r="H30" s="521"/>
      <c r="I30" s="522"/>
      <c r="J30" s="566" t="s">
        <v>16</v>
      </c>
      <c r="K30" s="567"/>
      <c r="L30" s="565" t="s">
        <v>583</v>
      </c>
      <c r="M30" s="521"/>
      <c r="N30" s="522"/>
      <c r="O30" s="568" t="s">
        <v>583</v>
      </c>
      <c r="P30" s="569"/>
      <c r="Q30" s="570"/>
      <c r="R30" s="47"/>
      <c r="S30" s="47"/>
    </row>
    <row r="31" spans="1:40" ht="9" customHeight="1">
      <c r="A31" s="141"/>
      <c r="B31" s="532" t="s">
        <v>17</v>
      </c>
      <c r="C31" s="533"/>
      <c r="D31" s="539"/>
      <c r="E31" s="553"/>
      <c r="F31" s="554"/>
      <c r="G31" s="539"/>
      <c r="H31" s="553"/>
      <c r="I31" s="554"/>
      <c r="J31" s="524"/>
      <c r="K31" s="525"/>
      <c r="L31" s="539"/>
      <c r="M31" s="553"/>
      <c r="N31" s="554"/>
      <c r="O31" s="539"/>
      <c r="P31" s="479"/>
      <c r="Q31" s="480"/>
      <c r="R31" s="142"/>
      <c r="S31" s="47"/>
    </row>
    <row r="32" spans="1:40" ht="22.5" customHeight="1">
      <c r="A32" s="141"/>
      <c r="B32" s="534"/>
      <c r="C32" s="535"/>
      <c r="D32" s="272"/>
      <c r="E32" s="290"/>
      <c r="F32" s="273"/>
      <c r="G32" s="272"/>
      <c r="H32" s="290"/>
      <c r="I32" s="273"/>
      <c r="J32" s="439"/>
      <c r="K32" s="440"/>
      <c r="L32" s="272"/>
      <c r="M32" s="290"/>
      <c r="N32" s="273"/>
      <c r="O32" s="272"/>
      <c r="P32" s="290"/>
      <c r="Q32" s="273"/>
      <c r="R32" s="142"/>
      <c r="S32" s="47"/>
    </row>
    <row r="33" spans="1:23" ht="6.75" customHeight="1">
      <c r="A33" s="141"/>
      <c r="B33" s="532" t="s">
        <v>35</v>
      </c>
      <c r="C33" s="533"/>
      <c r="D33" s="478"/>
      <c r="E33" s="479"/>
      <c r="F33" s="480"/>
      <c r="G33" s="478"/>
      <c r="H33" s="479"/>
      <c r="I33" s="480"/>
      <c r="J33" s="524"/>
      <c r="K33" s="525"/>
      <c r="L33" s="478"/>
      <c r="M33" s="479"/>
      <c r="N33" s="480"/>
      <c r="O33" s="478"/>
      <c r="P33" s="479"/>
      <c r="Q33" s="480"/>
      <c r="R33" s="142"/>
      <c r="S33" s="47"/>
    </row>
    <row r="34" spans="1:23" ht="22.5" customHeight="1">
      <c r="A34" s="141"/>
      <c r="B34" s="534"/>
      <c r="C34" s="535"/>
      <c r="D34" s="272"/>
      <c r="E34" s="290"/>
      <c r="F34" s="273"/>
      <c r="G34" s="272"/>
      <c r="H34" s="290"/>
      <c r="I34" s="273"/>
      <c r="J34" s="439"/>
      <c r="K34" s="440"/>
      <c r="L34" s="272"/>
      <c r="M34" s="290"/>
      <c r="N34" s="273"/>
      <c r="O34" s="272"/>
      <c r="P34" s="290"/>
      <c r="Q34" s="273"/>
      <c r="R34" s="142"/>
      <c r="S34" s="47"/>
    </row>
    <row r="35" spans="1:23" ht="6.75" customHeight="1">
      <c r="A35" s="141"/>
      <c r="B35" s="532" t="s">
        <v>36</v>
      </c>
      <c r="C35" s="533"/>
      <c r="D35" s="478"/>
      <c r="E35" s="479"/>
      <c r="F35" s="523"/>
      <c r="G35" s="478"/>
      <c r="H35" s="479"/>
      <c r="I35" s="523"/>
      <c r="J35" s="524"/>
      <c r="K35" s="525"/>
      <c r="L35" s="478"/>
      <c r="M35" s="479"/>
      <c r="N35" s="523"/>
      <c r="O35" s="478"/>
      <c r="P35" s="479"/>
      <c r="Q35" s="480"/>
      <c r="R35" s="142"/>
      <c r="S35" s="47"/>
    </row>
    <row r="36" spans="1:23" ht="22.5" customHeight="1">
      <c r="A36" s="141"/>
      <c r="B36" s="534"/>
      <c r="C36" s="535"/>
      <c r="D36" s="272"/>
      <c r="E36" s="290"/>
      <c r="F36" s="273"/>
      <c r="G36" s="272"/>
      <c r="H36" s="290"/>
      <c r="I36" s="273"/>
      <c r="J36" s="439"/>
      <c r="K36" s="440"/>
      <c r="L36" s="272"/>
      <c r="M36" s="290"/>
      <c r="N36" s="273"/>
      <c r="O36" s="272"/>
      <c r="P36" s="290"/>
      <c r="Q36" s="273"/>
      <c r="R36" s="142"/>
      <c r="S36" s="47"/>
    </row>
    <row r="37" spans="1:23" ht="9" customHeight="1">
      <c r="A37" s="141"/>
      <c r="B37" s="532" t="s">
        <v>18</v>
      </c>
      <c r="C37" s="533"/>
      <c r="D37" s="443"/>
      <c r="E37" s="444"/>
      <c r="F37" s="445"/>
      <c r="G37" s="443"/>
      <c r="H37" s="444"/>
      <c r="I37" s="445"/>
      <c r="J37" s="498"/>
      <c r="K37" s="499"/>
      <c r="L37" s="478"/>
      <c r="M37" s="479"/>
      <c r="N37" s="523"/>
      <c r="O37" s="478"/>
      <c r="P37" s="479"/>
      <c r="Q37" s="480"/>
      <c r="R37" s="142"/>
      <c r="S37" s="47"/>
    </row>
    <row r="38" spans="1:23" ht="22.5" customHeight="1">
      <c r="A38" s="141"/>
      <c r="B38" s="534"/>
      <c r="C38" s="535"/>
      <c r="D38" s="335" t="s">
        <v>57</v>
      </c>
      <c r="E38" s="336"/>
      <c r="F38" s="337" t="s">
        <v>60</v>
      </c>
      <c r="G38" s="335" t="s">
        <v>57</v>
      </c>
      <c r="H38" s="336"/>
      <c r="I38" s="337" t="s">
        <v>60</v>
      </c>
      <c r="J38" s="537" t="s">
        <v>666</v>
      </c>
      <c r="K38" s="538"/>
      <c r="L38" s="272" t="s">
        <v>57</v>
      </c>
      <c r="M38" s="338"/>
      <c r="N38" s="273" t="s">
        <v>60</v>
      </c>
      <c r="O38" s="272" t="s">
        <v>57</v>
      </c>
      <c r="P38" s="338"/>
      <c r="Q38" s="273" t="s">
        <v>60</v>
      </c>
      <c r="R38" s="142"/>
      <c r="S38" s="47"/>
    </row>
    <row r="39" spans="1:23" ht="9" customHeight="1">
      <c r="A39" s="141"/>
      <c r="B39" s="532" t="s">
        <v>19</v>
      </c>
      <c r="C39" s="533"/>
      <c r="D39" s="478"/>
      <c r="E39" s="479"/>
      <c r="F39" s="523"/>
      <c r="G39" s="478"/>
      <c r="H39" s="479"/>
      <c r="I39" s="523"/>
      <c r="J39" s="524"/>
      <c r="K39" s="525"/>
      <c r="L39" s="478"/>
      <c r="M39" s="479"/>
      <c r="N39" s="523"/>
      <c r="O39" s="478"/>
      <c r="P39" s="479"/>
      <c r="Q39" s="480"/>
      <c r="R39" s="142"/>
      <c r="S39" s="47"/>
    </row>
    <row r="40" spans="1:23" ht="22.5" customHeight="1">
      <c r="A40" s="141"/>
      <c r="B40" s="534"/>
      <c r="C40" s="535"/>
      <c r="D40" s="272"/>
      <c r="E40" s="290"/>
      <c r="F40" s="273"/>
      <c r="G40" s="272"/>
      <c r="H40" s="290"/>
      <c r="I40" s="273"/>
      <c r="J40" s="439"/>
      <c r="K40" s="440"/>
      <c r="L40" s="272"/>
      <c r="M40" s="290"/>
      <c r="N40" s="273"/>
      <c r="O40" s="272"/>
      <c r="P40" s="290"/>
      <c r="Q40" s="273"/>
      <c r="R40" s="142"/>
      <c r="S40" s="47"/>
    </row>
    <row r="41" spans="1:23" s="4" customFormat="1" ht="36.75" customHeight="1">
      <c r="A41" s="138"/>
      <c r="B41" s="270" t="s">
        <v>53</v>
      </c>
      <c r="C41" s="143"/>
      <c r="D41" s="143"/>
      <c r="E41" s="143"/>
      <c r="F41" s="143"/>
      <c r="G41" s="143"/>
      <c r="H41" s="143"/>
      <c r="I41" s="143"/>
      <c r="J41" s="143"/>
      <c r="K41" s="143"/>
      <c r="L41" s="143"/>
      <c r="M41" s="143"/>
      <c r="N41" s="143"/>
      <c r="O41" s="143"/>
      <c r="P41" s="143"/>
      <c r="Q41" s="143"/>
      <c r="R41" s="144"/>
      <c r="S41" s="144"/>
      <c r="V41" s="5"/>
    </row>
    <row r="42" spans="1:23" ht="21" customHeight="1">
      <c r="A42" s="145"/>
      <c r="B42" s="583" t="s">
        <v>42</v>
      </c>
      <c r="C42" s="584"/>
      <c r="D42" s="146"/>
      <c r="E42" s="147"/>
      <c r="F42" s="148"/>
      <c r="G42" s="148"/>
      <c r="H42" s="147"/>
      <c r="I42" s="148"/>
      <c r="J42" s="148"/>
      <c r="K42" s="148"/>
      <c r="L42" s="148"/>
      <c r="M42" s="149"/>
      <c r="N42" s="149"/>
      <c r="O42" s="500" t="s">
        <v>10</v>
      </c>
      <c r="P42" s="501"/>
      <c r="Q42" s="502"/>
      <c r="R42" s="515" t="s">
        <v>285</v>
      </c>
      <c r="S42" s="517" t="s">
        <v>43</v>
      </c>
    </row>
    <row r="43" spans="1:23" ht="21" customHeight="1">
      <c r="A43" s="145"/>
      <c r="B43" s="585"/>
      <c r="C43" s="586"/>
      <c r="D43" s="461" t="s">
        <v>3</v>
      </c>
      <c r="E43" s="462"/>
      <c r="F43" s="463"/>
      <c r="G43" s="461" t="s">
        <v>6</v>
      </c>
      <c r="H43" s="462"/>
      <c r="I43" s="463"/>
      <c r="J43" s="461" t="s">
        <v>5</v>
      </c>
      <c r="K43" s="463"/>
      <c r="L43" s="461" t="s">
        <v>20</v>
      </c>
      <c r="M43" s="462"/>
      <c r="N43" s="463"/>
      <c r="O43" s="503"/>
      <c r="P43" s="503"/>
      <c r="Q43" s="504"/>
      <c r="R43" s="516"/>
      <c r="S43" s="518"/>
    </row>
    <row r="44" spans="1:23" ht="9" customHeight="1">
      <c r="A44" s="145"/>
      <c r="B44" s="150"/>
      <c r="C44" s="530" t="s">
        <v>585</v>
      </c>
      <c r="D44" s="512"/>
      <c r="E44" s="513"/>
      <c r="F44" s="514"/>
      <c r="G44" s="512"/>
      <c r="H44" s="513"/>
      <c r="I44" s="514"/>
      <c r="J44" s="512"/>
      <c r="K44" s="514"/>
      <c r="L44" s="455"/>
      <c r="M44" s="456"/>
      <c r="N44" s="457"/>
      <c r="O44" s="291"/>
      <c r="P44" s="292"/>
      <c r="Q44" s="293"/>
      <c r="R44" s="151"/>
      <c r="S44" s="314"/>
    </row>
    <row r="45" spans="1:23" ht="22.5" customHeight="1">
      <c r="A45" s="145"/>
      <c r="B45" s="150"/>
      <c r="C45" s="531"/>
      <c r="D45" s="453"/>
      <c r="E45" s="453"/>
      <c r="F45" s="454"/>
      <c r="G45" s="453"/>
      <c r="H45" s="453"/>
      <c r="I45" s="454"/>
      <c r="J45" s="453"/>
      <c r="K45" s="454"/>
      <c r="L45" s="458"/>
      <c r="M45" s="459"/>
      <c r="N45" s="460"/>
      <c r="O45" s="505"/>
      <c r="P45" s="506"/>
      <c r="Q45" s="507"/>
      <c r="R45" s="294"/>
      <c r="S45" s="315"/>
    </row>
    <row r="46" spans="1:23" ht="9" customHeight="1">
      <c r="A46" s="145"/>
      <c r="B46" s="150"/>
      <c r="C46" s="509" t="s">
        <v>32</v>
      </c>
      <c r="D46" s="484"/>
      <c r="E46" s="486"/>
      <c r="F46" s="485"/>
      <c r="G46" s="484"/>
      <c r="H46" s="486"/>
      <c r="I46" s="485"/>
      <c r="J46" s="484"/>
      <c r="K46" s="485"/>
      <c r="L46" s="484"/>
      <c r="M46" s="486"/>
      <c r="N46" s="485"/>
      <c r="O46" s="484">
        <f>SUM(D46:N46)</f>
        <v>0</v>
      </c>
      <c r="P46" s="486"/>
      <c r="Q46" s="485"/>
      <c r="R46" s="152"/>
      <c r="S46" s="153"/>
    </row>
    <row r="47" spans="1:23" ht="22.5" customHeight="1">
      <c r="A47" s="145"/>
      <c r="B47" s="150"/>
      <c r="C47" s="510"/>
      <c r="D47" s="441">
        <v>0</v>
      </c>
      <c r="E47" s="441"/>
      <c r="F47" s="442"/>
      <c r="G47" s="441">
        <v>0</v>
      </c>
      <c r="H47" s="441"/>
      <c r="I47" s="442"/>
      <c r="J47" s="441">
        <v>0</v>
      </c>
      <c r="K47" s="442"/>
      <c r="L47" s="441">
        <v>0</v>
      </c>
      <c r="M47" s="441"/>
      <c r="N47" s="441"/>
      <c r="O47" s="561">
        <v>0</v>
      </c>
      <c r="P47" s="562"/>
      <c r="Q47" s="563"/>
      <c r="R47" s="437">
        <f>SUMIFS(別紙２①!$F$18:$F$29,別紙２①!$P$18:$P$29,"荒廃農地")/100</f>
        <v>0</v>
      </c>
      <c r="S47" s="433">
        <v>0</v>
      </c>
      <c r="W47" s="61"/>
    </row>
    <row r="48" spans="1:23" ht="73.150000000000006" customHeight="1">
      <c r="A48" s="145"/>
      <c r="B48" s="150"/>
      <c r="C48" s="511"/>
      <c r="D48" s="271" t="s">
        <v>271</v>
      </c>
      <c r="E48" s="435"/>
      <c r="F48" s="436"/>
      <c r="G48" s="271" t="s">
        <v>21</v>
      </c>
      <c r="H48" s="451"/>
      <c r="I48" s="452"/>
      <c r="J48" s="271" t="s">
        <v>21</v>
      </c>
      <c r="K48" s="339"/>
      <c r="L48" s="271" t="s">
        <v>21</v>
      </c>
      <c r="M48" s="451"/>
      <c r="N48" s="452"/>
      <c r="O48" s="564"/>
      <c r="P48" s="441"/>
      <c r="Q48" s="442"/>
      <c r="R48" s="438"/>
      <c r="S48" s="434"/>
    </row>
    <row r="49" spans="1:39" ht="10.5" customHeight="1">
      <c r="A49" s="145"/>
      <c r="B49" s="473" t="s">
        <v>586</v>
      </c>
      <c r="C49" s="475" t="s">
        <v>33</v>
      </c>
      <c r="D49" s="555">
        <v>0</v>
      </c>
      <c r="E49" s="556"/>
      <c r="F49" s="556"/>
      <c r="G49" s="556"/>
      <c r="H49" s="556"/>
      <c r="I49" s="556"/>
      <c r="J49" s="556"/>
      <c r="K49" s="556"/>
      <c r="L49" s="556"/>
      <c r="M49" s="556"/>
      <c r="N49" s="556"/>
      <c r="O49" s="556"/>
      <c r="P49" s="556"/>
      <c r="Q49" s="556"/>
      <c r="R49" s="557"/>
      <c r="S49" s="154"/>
    </row>
    <row r="50" spans="1:39" ht="24" customHeight="1">
      <c r="A50" s="145"/>
      <c r="B50" s="474"/>
      <c r="C50" s="476"/>
      <c r="D50" s="558">
        <v>0</v>
      </c>
      <c r="E50" s="559"/>
      <c r="F50" s="559"/>
      <c r="G50" s="559"/>
      <c r="H50" s="559"/>
      <c r="I50" s="559"/>
      <c r="J50" s="559"/>
      <c r="K50" s="559"/>
      <c r="L50" s="559"/>
      <c r="M50" s="559"/>
      <c r="N50" s="559"/>
      <c r="O50" s="559"/>
      <c r="P50" s="559"/>
      <c r="Q50" s="559"/>
      <c r="R50" s="560"/>
      <c r="S50" s="315">
        <v>0</v>
      </c>
    </row>
    <row r="51" spans="1:39" ht="63" customHeight="1">
      <c r="A51" s="145"/>
      <c r="B51" s="470" t="s">
        <v>51</v>
      </c>
      <c r="C51" s="470"/>
      <c r="D51" s="470"/>
      <c r="E51" s="470"/>
      <c r="F51" s="470"/>
      <c r="G51" s="470"/>
      <c r="H51" s="470"/>
      <c r="I51" s="470"/>
      <c r="J51" s="470"/>
      <c r="K51" s="470"/>
      <c r="L51" s="470"/>
      <c r="M51" s="470"/>
      <c r="N51" s="470"/>
      <c r="O51" s="470"/>
      <c r="P51" s="470"/>
      <c r="Q51" s="470"/>
      <c r="R51" s="470"/>
      <c r="S51" s="470"/>
      <c r="T51" s="6"/>
      <c r="U51" s="6"/>
      <c r="V51" s="6"/>
      <c r="W51" s="6"/>
      <c r="X51" s="6"/>
      <c r="Y51" s="6"/>
      <c r="Z51" s="6"/>
      <c r="AA51" s="6"/>
      <c r="AB51" s="6"/>
      <c r="AC51" s="6"/>
      <c r="AD51" s="6"/>
      <c r="AE51" s="6"/>
      <c r="AF51" s="6"/>
      <c r="AG51" s="6"/>
      <c r="AH51" s="6"/>
      <c r="AI51" s="6"/>
      <c r="AJ51" s="6"/>
      <c r="AK51" s="6"/>
      <c r="AL51" s="6"/>
      <c r="AM51" s="6"/>
    </row>
    <row r="52" spans="1:39" s="2" customFormat="1" ht="23.25" customHeight="1">
      <c r="A52" s="155"/>
      <c r="B52" s="464" t="s">
        <v>22</v>
      </c>
      <c r="C52" s="465"/>
      <c r="D52" s="465"/>
      <c r="E52" s="465"/>
      <c r="F52" s="466"/>
      <c r="G52" s="471" t="s">
        <v>0</v>
      </c>
      <c r="H52" s="472"/>
      <c r="I52" s="471"/>
      <c r="J52" s="471" t="s">
        <v>1</v>
      </c>
      <c r="K52" s="471"/>
      <c r="L52" s="487" t="s">
        <v>2</v>
      </c>
      <c r="M52" s="488"/>
      <c r="N52" s="489"/>
      <c r="O52" s="156"/>
      <c r="P52" s="156"/>
      <c r="Q52" s="136"/>
      <c r="R52" s="136"/>
      <c r="S52" s="136"/>
    </row>
    <row r="53" spans="1:39" s="2" customFormat="1" ht="9" customHeight="1">
      <c r="A53" s="155"/>
      <c r="B53" s="467"/>
      <c r="C53" s="468"/>
      <c r="D53" s="468"/>
      <c r="E53" s="468"/>
      <c r="F53" s="469"/>
      <c r="G53" s="490"/>
      <c r="H53" s="491"/>
      <c r="I53" s="490"/>
      <c r="J53" s="490"/>
      <c r="K53" s="490"/>
      <c r="L53" s="577"/>
      <c r="M53" s="578"/>
      <c r="N53" s="577"/>
      <c r="O53" s="157"/>
      <c r="P53" s="157"/>
      <c r="Q53" s="136"/>
      <c r="R53" s="136"/>
      <c r="S53" s="136"/>
    </row>
    <row r="54" spans="1:39" s="2" customFormat="1" ht="22.5" customHeight="1">
      <c r="A54" s="155"/>
      <c r="B54" s="467"/>
      <c r="C54" s="468"/>
      <c r="D54" s="468"/>
      <c r="E54" s="468"/>
      <c r="F54" s="469"/>
      <c r="G54" s="482">
        <v>0</v>
      </c>
      <c r="H54" s="482"/>
      <c r="I54" s="483"/>
      <c r="J54" s="483">
        <v>0</v>
      </c>
      <c r="K54" s="483"/>
      <c r="L54" s="492">
        <v>0</v>
      </c>
      <c r="M54" s="493"/>
      <c r="N54" s="494"/>
      <c r="O54" s="158"/>
      <c r="P54" s="158"/>
      <c r="Q54" s="136"/>
      <c r="R54" s="136"/>
      <c r="S54" s="136"/>
    </row>
    <row r="55" spans="1:39" s="2" customFormat="1" ht="9" customHeight="1">
      <c r="A55" s="155"/>
      <c r="B55" s="159"/>
      <c r="C55" s="571" t="s">
        <v>46</v>
      </c>
      <c r="D55" s="572"/>
      <c r="E55" s="572"/>
      <c r="F55" s="573"/>
      <c r="G55" s="497"/>
      <c r="H55" s="582"/>
      <c r="I55" s="497"/>
      <c r="J55" s="497"/>
      <c r="K55" s="497"/>
      <c r="L55" s="449"/>
      <c r="M55" s="450"/>
      <c r="N55" s="449"/>
      <c r="O55" s="160"/>
      <c r="P55" s="160"/>
      <c r="Q55" s="136"/>
      <c r="R55" s="136"/>
      <c r="S55" s="136"/>
    </row>
    <row r="56" spans="1:39" s="2" customFormat="1" ht="22.5" customHeight="1">
      <c r="A56" s="155"/>
      <c r="B56" s="161"/>
      <c r="C56" s="574"/>
      <c r="D56" s="575"/>
      <c r="E56" s="575"/>
      <c r="F56" s="576"/>
      <c r="G56" s="483">
        <v>0</v>
      </c>
      <c r="H56" s="483"/>
      <c r="I56" s="483"/>
      <c r="J56" s="483">
        <v>0</v>
      </c>
      <c r="K56" s="483"/>
      <c r="L56" s="492">
        <v>0</v>
      </c>
      <c r="M56" s="493"/>
      <c r="N56" s="494"/>
      <c r="O56" s="158"/>
      <c r="P56" s="158"/>
      <c r="Q56" s="136"/>
      <c r="R56" s="136"/>
      <c r="S56" s="136"/>
    </row>
    <row r="57" spans="1:39" s="2" customFormat="1" ht="18" customHeight="1">
      <c r="A57" s="155"/>
      <c r="B57" s="481" t="s">
        <v>47</v>
      </c>
      <c r="C57" s="481"/>
      <c r="D57" s="481"/>
      <c r="E57" s="481"/>
      <c r="F57" s="481"/>
      <c r="G57" s="481"/>
      <c r="H57" s="481"/>
      <c r="I57" s="481"/>
      <c r="J57" s="481"/>
      <c r="K57" s="481"/>
      <c r="L57" s="481"/>
      <c r="M57" s="481"/>
      <c r="N57" s="481"/>
      <c r="O57" s="481"/>
      <c r="P57" s="481"/>
      <c r="Q57" s="481"/>
      <c r="R57" s="481"/>
      <c r="S57" s="481"/>
    </row>
    <row r="58" spans="1:39" ht="18.600000000000001" customHeight="1">
      <c r="A58" s="50"/>
      <c r="B58" s="143" t="s">
        <v>54</v>
      </c>
      <c r="C58" s="50"/>
      <c r="D58" s="50"/>
      <c r="E58" s="50"/>
      <c r="F58" s="50"/>
      <c r="G58" s="50"/>
      <c r="H58" s="50"/>
      <c r="I58" s="50"/>
      <c r="J58" s="50"/>
      <c r="K58" s="50"/>
      <c r="L58" s="50"/>
      <c r="M58" s="50"/>
      <c r="N58" s="50"/>
      <c r="O58" s="50"/>
      <c r="P58" s="50"/>
      <c r="Q58" s="50"/>
      <c r="R58" s="50"/>
      <c r="S58" s="50"/>
    </row>
    <row r="59" spans="1:39" s="8" customFormat="1" ht="17.45" customHeight="1">
      <c r="A59" s="162"/>
      <c r="B59" s="508" t="s">
        <v>639</v>
      </c>
      <c r="C59" s="508"/>
      <c r="D59" s="508"/>
      <c r="E59" s="508"/>
      <c r="F59" s="508"/>
      <c r="G59" s="508"/>
      <c r="H59" s="508"/>
      <c r="I59" s="508"/>
      <c r="J59" s="508"/>
      <c r="K59" s="508"/>
      <c r="L59" s="508"/>
      <c r="M59" s="508"/>
      <c r="N59" s="508"/>
      <c r="O59" s="508"/>
      <c r="P59" s="508"/>
      <c r="Q59" s="508"/>
      <c r="R59" s="508"/>
      <c r="S59" s="508"/>
    </row>
    <row r="60" spans="1:39" ht="18.600000000000001" customHeight="1">
      <c r="A60" s="50"/>
      <c r="B60" s="143" t="s">
        <v>55</v>
      </c>
      <c r="C60" s="50"/>
      <c r="D60" s="50"/>
      <c r="E60" s="50"/>
      <c r="F60" s="50"/>
      <c r="G60" s="50"/>
      <c r="H60" s="50"/>
      <c r="I60" s="50"/>
      <c r="J60" s="50"/>
      <c r="K60" s="50"/>
      <c r="L60" s="50"/>
      <c r="M60" s="50"/>
      <c r="N60" s="50"/>
      <c r="O60" s="50"/>
      <c r="P60" s="50"/>
      <c r="Q60" s="50"/>
      <c r="R60" s="50"/>
      <c r="S60" s="50"/>
    </row>
    <row r="61" spans="1:39" ht="31.5" customHeight="1">
      <c r="A61" s="162"/>
      <c r="B61" s="495" t="s">
        <v>640</v>
      </c>
      <c r="C61" s="496"/>
      <c r="D61" s="496"/>
      <c r="E61" s="496"/>
      <c r="F61" s="496"/>
      <c r="G61" s="496"/>
      <c r="H61" s="496"/>
      <c r="I61" s="496"/>
      <c r="J61" s="496"/>
      <c r="K61" s="496"/>
      <c r="L61" s="496"/>
      <c r="M61" s="496"/>
      <c r="N61" s="496"/>
      <c r="O61" s="496"/>
      <c r="P61" s="496"/>
      <c r="Q61" s="496"/>
      <c r="R61" s="496"/>
      <c r="S61" s="496"/>
    </row>
    <row r="62" spans="1:39" ht="18.600000000000001" customHeight="1">
      <c r="A62" s="50"/>
      <c r="B62" s="143" t="s">
        <v>58</v>
      </c>
      <c r="C62" s="50"/>
      <c r="D62" s="143"/>
      <c r="E62" s="143"/>
      <c r="F62" s="143"/>
      <c r="G62" s="143"/>
      <c r="H62" s="143"/>
      <c r="I62" s="143"/>
      <c r="J62" s="143"/>
      <c r="K62" s="143"/>
      <c r="L62" s="143"/>
      <c r="M62" s="143"/>
      <c r="N62" s="143"/>
      <c r="O62" s="143"/>
      <c r="P62" s="143"/>
      <c r="Q62" s="143"/>
      <c r="R62" s="50"/>
      <c r="S62" s="50"/>
    </row>
    <row r="63" spans="1:39" ht="30" customHeight="1">
      <c r="A63" s="50"/>
      <c r="B63" s="432" t="s">
        <v>56</v>
      </c>
      <c r="C63" s="432"/>
      <c r="D63" s="432"/>
      <c r="E63" s="432"/>
      <c r="F63" s="432"/>
      <c r="G63" s="50"/>
      <c r="H63" s="50"/>
      <c r="I63" s="50"/>
      <c r="J63" s="50"/>
      <c r="K63" s="50"/>
      <c r="L63" s="50"/>
      <c r="M63" s="50"/>
      <c r="N63" s="50"/>
      <c r="O63" s="50"/>
      <c r="P63" s="50"/>
      <c r="Q63" s="50"/>
      <c r="R63" s="50"/>
      <c r="S63" s="50"/>
    </row>
    <row r="64" spans="1:39" ht="9" customHeight="1">
      <c r="A64" s="50"/>
      <c r="B64" s="446">
        <f>O44+O46-D64</f>
        <v>0</v>
      </c>
      <c r="C64" s="447"/>
      <c r="D64" s="447"/>
      <c r="E64" s="447"/>
      <c r="F64" s="448"/>
      <c r="G64" s="50"/>
      <c r="H64" s="50"/>
      <c r="I64" s="50"/>
      <c r="J64" s="50"/>
      <c r="K64" s="50"/>
      <c r="L64" s="50"/>
      <c r="M64" s="50"/>
      <c r="N64" s="50"/>
      <c r="O64" s="50"/>
      <c r="P64" s="50"/>
      <c r="Q64" s="50"/>
      <c r="R64" s="50"/>
      <c r="S64" s="50"/>
    </row>
    <row r="65" spans="1:39" ht="22.5" customHeight="1">
      <c r="A65" s="50"/>
      <c r="B65" s="477">
        <v>0</v>
      </c>
      <c r="C65" s="477"/>
      <c r="D65" s="477"/>
      <c r="E65" s="477"/>
      <c r="F65" s="477"/>
      <c r="G65" s="163"/>
      <c r="H65" s="163"/>
      <c r="I65" s="163"/>
      <c r="J65" s="163"/>
      <c r="K65" s="163"/>
      <c r="L65" s="163"/>
      <c r="M65" s="163"/>
      <c r="N65" s="163"/>
      <c r="O65" s="163"/>
      <c r="P65" s="163"/>
      <c r="Q65" s="163"/>
      <c r="R65" s="163"/>
      <c r="S65" s="163"/>
      <c r="T65" s="3"/>
      <c r="U65" s="3"/>
      <c r="V65" s="3"/>
      <c r="W65" s="3"/>
      <c r="X65" s="3"/>
    </row>
    <row r="66" spans="1:39" ht="15" customHeight="1">
      <c r="B66" s="551"/>
      <c r="C66" s="551"/>
      <c r="D66" s="551"/>
      <c r="E66" s="551"/>
      <c r="F66" s="551"/>
      <c r="G66" s="551"/>
      <c r="H66" s="551"/>
      <c r="I66" s="551"/>
      <c r="J66" s="551"/>
      <c r="K66" s="551"/>
      <c r="L66" s="551"/>
      <c r="M66" s="551"/>
      <c r="N66" s="551"/>
      <c r="O66" s="551"/>
      <c r="P66" s="551"/>
      <c r="Q66" s="551"/>
      <c r="R66" s="551"/>
      <c r="S66" s="551"/>
      <c r="T66" s="3"/>
      <c r="U66" s="3"/>
      <c r="V66" s="3"/>
      <c r="W66" s="3"/>
      <c r="X66" s="3"/>
      <c r="Y66" s="3"/>
      <c r="Z66" s="3"/>
      <c r="AA66" s="3"/>
      <c r="AB66" s="3"/>
      <c r="AC66" s="3"/>
      <c r="AD66" s="3"/>
      <c r="AE66" s="3"/>
      <c r="AF66" s="3"/>
      <c r="AG66" s="3"/>
      <c r="AH66" s="3"/>
      <c r="AI66" s="3"/>
      <c r="AJ66" s="3"/>
      <c r="AK66" s="3"/>
      <c r="AL66" s="3"/>
      <c r="AM66" s="3"/>
    </row>
    <row r="67" spans="1:39" ht="27.75" customHeight="1">
      <c r="B67" s="552" t="s">
        <v>641</v>
      </c>
      <c r="C67" s="552"/>
      <c r="D67" s="552"/>
      <c r="E67" s="552"/>
      <c r="F67" s="552"/>
      <c r="G67" s="552"/>
      <c r="H67" s="552"/>
      <c r="I67" s="552"/>
      <c r="J67" s="552"/>
      <c r="K67" s="552"/>
      <c r="L67" s="552"/>
      <c r="M67" s="552"/>
      <c r="N67" s="552"/>
      <c r="O67" s="552"/>
      <c r="P67" s="552"/>
      <c r="Q67" s="552"/>
      <c r="R67" s="552"/>
      <c r="S67" s="552"/>
      <c r="T67" s="3"/>
      <c r="U67" s="3"/>
      <c r="V67" s="3"/>
      <c r="W67" s="3"/>
      <c r="X67" s="3"/>
      <c r="Y67" s="3"/>
      <c r="Z67" s="3"/>
      <c r="AA67" s="3"/>
      <c r="AB67" s="3"/>
      <c r="AC67" s="3"/>
      <c r="AD67" s="3"/>
      <c r="AE67" s="3"/>
      <c r="AF67" s="3"/>
      <c r="AG67" s="3"/>
      <c r="AH67" s="3"/>
      <c r="AI67" s="3"/>
      <c r="AJ67" s="3"/>
      <c r="AK67" s="3"/>
      <c r="AL67" s="3"/>
      <c r="AM67" s="3"/>
    </row>
    <row r="68" spans="1:39" ht="15" customHeight="1">
      <c r="B68" s="164" t="s">
        <v>15</v>
      </c>
      <c r="C68" s="136"/>
      <c r="D68" s="11"/>
      <c r="E68" s="11"/>
      <c r="F68" s="11"/>
      <c r="G68" s="11"/>
      <c r="H68" s="11"/>
      <c r="I68" s="11"/>
      <c r="J68" s="11"/>
      <c r="K68" s="11"/>
      <c r="L68" s="11"/>
      <c r="M68" s="11"/>
      <c r="N68" s="11"/>
      <c r="O68" s="11"/>
      <c r="P68" s="11"/>
      <c r="Q68" s="11"/>
      <c r="R68" s="11"/>
      <c r="S68" s="11"/>
    </row>
    <row r="69" spans="1:39" ht="24.75" customHeight="1">
      <c r="B69" s="536" t="s">
        <v>642</v>
      </c>
      <c r="C69" s="536"/>
      <c r="D69" s="536"/>
      <c r="E69" s="536"/>
      <c r="F69" s="536"/>
      <c r="G69" s="536"/>
      <c r="H69" s="536"/>
      <c r="I69" s="536"/>
      <c r="J69" s="536"/>
      <c r="K69" s="536"/>
      <c r="L69" s="536"/>
      <c r="M69" s="536"/>
      <c r="N69" s="536"/>
      <c r="O69" s="536"/>
      <c r="P69" s="536"/>
      <c r="Q69" s="536"/>
      <c r="R69" s="536"/>
      <c r="S69" s="536"/>
      <c r="T69" s="3"/>
      <c r="U69" s="3"/>
      <c r="V69" s="3"/>
      <c r="W69" s="3"/>
      <c r="X69" s="3"/>
      <c r="Y69" s="3"/>
      <c r="Z69" s="3"/>
      <c r="AA69" s="3"/>
      <c r="AB69" s="3"/>
      <c r="AC69" s="3"/>
      <c r="AD69" s="3"/>
      <c r="AE69" s="3"/>
      <c r="AF69" s="3"/>
      <c r="AG69" s="3"/>
      <c r="AH69" s="3"/>
      <c r="AI69" s="3"/>
      <c r="AJ69" s="3"/>
      <c r="AK69" s="3"/>
      <c r="AL69" s="3"/>
      <c r="AM69" s="3"/>
    </row>
    <row r="106" spans="2:21" ht="22.5" customHeight="1">
      <c r="B106" s="7"/>
      <c r="D106" s="4"/>
      <c r="E106" s="4"/>
      <c r="F106" s="4"/>
      <c r="G106" s="4"/>
      <c r="H106" s="4"/>
      <c r="I106" s="4"/>
      <c r="J106" s="4"/>
      <c r="K106" s="4"/>
      <c r="L106" s="4"/>
      <c r="M106" s="4"/>
      <c r="N106" s="4"/>
      <c r="O106" s="4"/>
      <c r="P106" s="4"/>
      <c r="Q106" s="4"/>
      <c r="R106" s="4"/>
      <c r="S106" s="4"/>
      <c r="T106" s="4"/>
      <c r="U106" s="4"/>
    </row>
    <row r="109" spans="2:21" ht="30" customHeight="1"/>
    <row r="321" ht="65.25" customHeight="1"/>
  </sheetData>
  <mergeCells count="126">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R2:S2"/>
    <mergeCell ref="D6:F6"/>
    <mergeCell ref="D7:F7"/>
    <mergeCell ref="D9:F9"/>
    <mergeCell ref="D10:F10"/>
    <mergeCell ref="G7:Q7"/>
    <mergeCell ref="G6:Q6"/>
    <mergeCell ref="G9:Q9"/>
    <mergeCell ref="G10:Q10"/>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s>
  <phoneticPr fontId="3"/>
  <dataValidations count="6">
    <dataValidation imeMode="off" allowBlank="1" showInputMessage="1" showErrorMessage="1" sqref="R47 L55:P55 L53:P53 G53:K56 D44:K45 R44:S45 S50" xr:uid="{00000000-0002-0000-0200-000000000000}"/>
    <dataValidation imeMode="hiragana" allowBlank="1" showInputMessage="1" showErrorMessage="1" sqref="G12:Q12 G9:Q9 G6:Q6" xr:uid="{00000000-0002-0000-0200-000001000000}"/>
    <dataValidation type="list" allowBlank="1" showInputMessage="1" showErrorMessage="1" prompt="7~11を選択" sqref="P38 P32 P34 P36 P40 E38 H38 M38 E32 H32 M32 E34 H34 M34 E36 H36 M36 E40 H40 M40" xr:uid="{00000000-0002-0000-0200-000002000000}">
      <formula1>"7,8,9,10,11"</formula1>
    </dataValidation>
    <dataValidation allowBlank="1" showInputMessage="1" showErrorMessage="1" prompt="自動入力" sqref="J38:K38 J32:K32 J34:K34 J36:K36 J40:K40" xr:uid="{00000000-0002-0000-0200-000003000000}"/>
    <dataValidation type="list" allowBlank="1" showInputMessage="1" showErrorMessage="1" prompt="該当する場合「☑」を選択" sqref="D22" xr:uid="{00000000-0002-0000-0200-000004000000}">
      <formula1>"□,☑"</formula1>
    </dataValidation>
    <dataValidation type="list" allowBlank="1" showInputMessage="1" showErrorMessage="1" prompt="下記リストから選択" sqref="R19:R22" xr:uid="{00000000-0002-0000-0200-000005000000}">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extLst>
    <ext xmlns:x14="http://schemas.microsoft.com/office/spreadsheetml/2009/9/main" uri="{78C0D931-6437-407d-A8EE-F0AAD7539E65}">
      <x14:conditionalFormattings>
        <x14:conditionalFormatting xmlns:xm="http://schemas.microsoft.com/office/excel/2006/main">
          <x14:cfRule type="expression" priority="1" id="{9D376382-089C-4961-B596-B6EB50EE1A75}">
            <xm:f>AND(別紙１④!$A$153="✓",$B$65="")</xm:f>
            <x14:dxf>
              <fill>
                <patternFill>
                  <bgColor rgb="FFFF0000"/>
                </patternFill>
              </fill>
            </x14:dxf>
          </x14:cfRule>
          <xm:sqref>B65:F65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CCFFCC"/>
  </sheetPr>
  <dimension ref="A1:H31"/>
  <sheetViews>
    <sheetView showGridLines="0" view="pageBreakPreview" zoomScale="73" zoomScaleNormal="55" zoomScaleSheetLayoutView="100" workbookViewId="0">
      <selection activeCell="I6" sqref="I6"/>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c r="A1" s="50"/>
      <c r="B1" s="50" t="s">
        <v>44</v>
      </c>
      <c r="C1" s="50"/>
      <c r="D1" s="50"/>
      <c r="E1" s="50"/>
      <c r="F1" s="50"/>
      <c r="G1" s="50"/>
      <c r="H1" s="50"/>
    </row>
    <row r="2" spans="1:8">
      <c r="A2" s="50"/>
      <c r="B2" s="173" t="s">
        <v>23</v>
      </c>
      <c r="C2" s="174"/>
      <c r="D2" s="174"/>
      <c r="E2" s="174"/>
      <c r="F2" s="174"/>
      <c r="G2" s="174"/>
      <c r="H2" s="174" t="s">
        <v>24</v>
      </c>
    </row>
    <row r="3" spans="1:8" s="9" customFormat="1" ht="24" customHeight="1">
      <c r="A3" s="168"/>
      <c r="B3" s="256" t="str">
        <f>別紙１①!D19</f>
        <v>□</v>
      </c>
      <c r="C3" s="168" t="s">
        <v>25</v>
      </c>
      <c r="D3" s="175" t="str">
        <f>別紙１①!D20</f>
        <v>☑</v>
      </c>
      <c r="E3" s="168" t="s">
        <v>26</v>
      </c>
      <c r="F3" s="175" t="str">
        <f>別紙１①!D21</f>
        <v>□</v>
      </c>
      <c r="G3" s="168" t="s">
        <v>27</v>
      </c>
      <c r="H3" s="340" t="s">
        <v>667</v>
      </c>
    </row>
    <row r="4" spans="1:8" s="7" customFormat="1" ht="14.25" customHeight="1">
      <c r="A4" s="176"/>
      <c r="B4" s="177"/>
      <c r="C4" s="178"/>
      <c r="D4" s="179"/>
      <c r="E4" s="178"/>
      <c r="F4" s="179"/>
      <c r="G4" s="178"/>
      <c r="H4" s="180"/>
    </row>
    <row r="5" spans="1:8">
      <c r="B5" s="10"/>
      <c r="C5" s="14"/>
      <c r="D5" s="15"/>
      <c r="E5" s="15"/>
      <c r="F5" s="15"/>
      <c r="G5" s="15"/>
      <c r="H5" s="16"/>
    </row>
    <row r="6" spans="1:8">
      <c r="B6" s="10"/>
      <c r="C6" s="17"/>
      <c r="D6" s="18"/>
      <c r="E6" s="18"/>
      <c r="F6" s="18"/>
      <c r="G6" s="18"/>
      <c r="H6" s="19"/>
    </row>
    <row r="7" spans="1:8">
      <c r="B7" s="10"/>
      <c r="C7" s="17"/>
      <c r="D7" s="18"/>
      <c r="E7" s="18"/>
      <c r="F7" s="18"/>
      <c r="G7" s="18"/>
      <c r="H7" s="19"/>
    </row>
    <row r="8" spans="1:8">
      <c r="B8" s="10"/>
      <c r="C8" s="17"/>
      <c r="D8" s="18"/>
      <c r="E8" s="18"/>
      <c r="F8" s="18"/>
      <c r="G8" s="18"/>
      <c r="H8" s="19"/>
    </row>
    <row r="9" spans="1:8">
      <c r="B9" s="10"/>
      <c r="C9" s="17"/>
      <c r="D9" s="18"/>
      <c r="E9" s="18"/>
      <c r="F9" s="18"/>
      <c r="G9" s="18"/>
      <c r="H9" s="19"/>
    </row>
    <row r="10" spans="1:8">
      <c r="B10" s="10"/>
      <c r="C10" s="17"/>
      <c r="D10" s="18"/>
      <c r="E10" s="18"/>
      <c r="F10" s="18"/>
      <c r="G10" s="18"/>
      <c r="H10" s="19"/>
    </row>
    <row r="11" spans="1:8">
      <c r="B11" s="10"/>
      <c r="C11" s="17"/>
      <c r="D11" s="18"/>
      <c r="E11" s="18"/>
      <c r="F11" s="18"/>
      <c r="G11" s="18"/>
      <c r="H11" s="19"/>
    </row>
    <row r="12" spans="1:8">
      <c r="B12" s="10"/>
      <c r="C12" s="17"/>
      <c r="D12" s="18"/>
      <c r="E12" s="18"/>
      <c r="F12" s="18"/>
      <c r="G12" s="18"/>
      <c r="H12" s="19"/>
    </row>
    <row r="13" spans="1:8">
      <c r="B13" s="10"/>
      <c r="C13" s="17"/>
      <c r="D13" s="18"/>
      <c r="E13" s="18"/>
      <c r="F13" s="18"/>
      <c r="G13" s="18"/>
      <c r="H13" s="19"/>
    </row>
    <row r="14" spans="1:8">
      <c r="B14" s="10"/>
      <c r="C14" s="17"/>
      <c r="D14" s="18"/>
      <c r="E14" s="18"/>
      <c r="F14" s="18"/>
      <c r="G14" s="18"/>
      <c r="H14" s="19"/>
    </row>
    <row r="15" spans="1:8">
      <c r="B15" s="10"/>
      <c r="C15" s="17"/>
      <c r="D15" s="18"/>
      <c r="E15" s="18"/>
      <c r="F15" s="18"/>
      <c r="G15" s="18"/>
      <c r="H15" s="19"/>
    </row>
    <row r="16" spans="1:8">
      <c r="B16" s="10"/>
      <c r="C16" s="17"/>
      <c r="D16" s="18"/>
      <c r="E16" s="18"/>
      <c r="F16" s="18"/>
      <c r="G16" s="18"/>
      <c r="H16" s="19"/>
    </row>
    <row r="17" spans="2:8">
      <c r="B17" s="10"/>
      <c r="C17" s="17"/>
      <c r="D17" s="18"/>
      <c r="E17" s="18"/>
      <c r="F17" s="18"/>
      <c r="G17" s="18"/>
      <c r="H17" s="19"/>
    </row>
    <row r="18" spans="2:8">
      <c r="B18" s="10"/>
      <c r="C18" s="17"/>
      <c r="D18" s="18"/>
      <c r="E18" s="18"/>
      <c r="F18" s="18"/>
      <c r="G18" s="18"/>
      <c r="H18" s="19"/>
    </row>
    <row r="19" spans="2:8">
      <c r="B19" s="10"/>
      <c r="C19" s="17"/>
      <c r="D19" s="18"/>
      <c r="E19" s="18"/>
      <c r="F19" s="18"/>
      <c r="G19" s="18"/>
      <c r="H19" s="19"/>
    </row>
    <row r="20" spans="2:8">
      <c r="B20" s="10"/>
      <c r="C20" s="17"/>
      <c r="D20" s="18"/>
      <c r="E20" s="18"/>
      <c r="F20" s="18"/>
      <c r="G20" s="18"/>
      <c r="H20" s="19"/>
    </row>
    <row r="21" spans="2:8">
      <c r="B21" s="10"/>
      <c r="C21" s="17"/>
      <c r="D21" s="18"/>
      <c r="E21" s="18"/>
      <c r="F21" s="18"/>
      <c r="G21" s="18"/>
      <c r="H21" s="19"/>
    </row>
    <row r="22" spans="2:8">
      <c r="B22" s="10"/>
      <c r="C22" s="17"/>
      <c r="D22" s="18"/>
      <c r="E22" s="18"/>
      <c r="F22" s="18"/>
      <c r="G22" s="18"/>
      <c r="H22" s="19"/>
    </row>
    <row r="23" spans="2:8">
      <c r="B23" s="10"/>
      <c r="C23" s="17"/>
      <c r="D23" s="18"/>
      <c r="E23" s="18"/>
      <c r="F23" s="18"/>
      <c r="G23" s="18"/>
      <c r="H23" s="19"/>
    </row>
    <row r="24" spans="2:8">
      <c r="B24" s="10"/>
      <c r="C24" s="17"/>
      <c r="D24" s="18"/>
      <c r="E24" s="18"/>
      <c r="F24" s="18"/>
      <c r="G24" s="18"/>
      <c r="H24" s="19"/>
    </row>
    <row r="25" spans="2:8">
      <c r="B25" s="10"/>
      <c r="C25" s="17"/>
      <c r="D25" s="18"/>
      <c r="E25" s="18"/>
      <c r="F25" s="18"/>
      <c r="G25" s="18"/>
      <c r="H25" s="19"/>
    </row>
    <row r="26" spans="2:8">
      <c r="B26" s="10"/>
      <c r="C26" s="17"/>
      <c r="D26" s="18"/>
      <c r="E26" s="18"/>
      <c r="F26" s="18"/>
      <c r="G26" s="18"/>
      <c r="H26" s="19"/>
    </row>
    <row r="27" spans="2:8">
      <c r="B27" s="10"/>
      <c r="C27" s="17"/>
      <c r="D27" s="18"/>
      <c r="E27" s="18"/>
      <c r="F27" s="18"/>
      <c r="G27" s="18"/>
      <c r="H27" s="19"/>
    </row>
    <row r="28" spans="2:8">
      <c r="B28" s="10"/>
      <c r="C28" s="17"/>
      <c r="D28" s="18"/>
      <c r="E28" s="18"/>
      <c r="F28" s="18"/>
      <c r="G28" s="18"/>
      <c r="H28" s="19"/>
    </row>
    <row r="29" spans="2:8">
      <c r="B29" s="10"/>
      <c r="C29" s="17"/>
      <c r="D29" s="18"/>
      <c r="E29" s="18"/>
      <c r="F29" s="18"/>
      <c r="G29" s="18"/>
      <c r="H29" s="19"/>
    </row>
    <row r="30" spans="2:8">
      <c r="B30" s="10"/>
      <c r="C30" s="17"/>
      <c r="D30" s="18"/>
      <c r="E30" s="18"/>
      <c r="F30" s="18"/>
      <c r="G30" s="18"/>
      <c r="H30" s="19"/>
    </row>
    <row r="31" spans="2:8">
      <c r="B31" s="10"/>
      <c r="C31" s="20"/>
      <c r="D31" s="21"/>
      <c r="E31" s="21"/>
      <c r="F31" s="21"/>
      <c r="G31" s="21"/>
      <c r="H31" s="22"/>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CCFFCC"/>
    <pageSetUpPr fitToPage="1"/>
  </sheetPr>
  <dimension ref="A1:AK67"/>
  <sheetViews>
    <sheetView showGridLines="0" view="pageBreakPreview" zoomScale="90" zoomScaleNormal="100" zoomScaleSheetLayoutView="90" workbookViewId="0">
      <selection activeCell="T4" sqref="T4"/>
    </sheetView>
  </sheetViews>
  <sheetFormatPr defaultColWidth="5.625" defaultRowHeight="28.5"/>
  <cols>
    <col min="1" max="1" width="17.5" style="25" customWidth="1"/>
    <col min="2" max="2" width="32.625" style="25" customWidth="1"/>
    <col min="3" max="3" width="41.625" style="25" customWidth="1"/>
    <col min="4" max="7" width="6" style="25" customWidth="1"/>
    <col min="8" max="9" width="10.5" style="25" customWidth="1"/>
    <col min="10" max="10" width="5.875" style="62" customWidth="1"/>
    <col min="11" max="11" width="11.125" style="25" customWidth="1"/>
    <col min="12" max="14" width="5.5" style="25" customWidth="1"/>
    <col min="15" max="35" width="5.625" style="25"/>
    <col min="36" max="36" width="5.625" style="62"/>
    <col min="37" max="254" width="5.625" style="25"/>
    <col min="255" max="256" width="7.5" style="25" customWidth="1"/>
    <col min="257" max="510" width="5.625" style="25"/>
    <col min="511" max="512" width="7.5" style="25" customWidth="1"/>
    <col min="513" max="766" width="5.625" style="25"/>
    <col min="767" max="768" width="7.5" style="25" customWidth="1"/>
    <col min="769" max="1022" width="5.625" style="25"/>
    <col min="1023" max="1024" width="7.5" style="25" customWidth="1"/>
    <col min="1025" max="1278" width="5.625" style="25"/>
    <col min="1279" max="1280" width="7.5" style="25" customWidth="1"/>
    <col min="1281" max="1534" width="5.625" style="25"/>
    <col min="1535" max="1536" width="7.5" style="25" customWidth="1"/>
    <col min="1537" max="1790" width="5.625" style="25"/>
    <col min="1791" max="1792" width="7.5" style="25" customWidth="1"/>
    <col min="1793" max="2046" width="5.625" style="25"/>
    <col min="2047" max="2048" width="7.5" style="25" customWidth="1"/>
    <col min="2049" max="2302" width="5.625" style="25"/>
    <col min="2303" max="2304" width="7.5" style="25" customWidth="1"/>
    <col min="2305" max="2558" width="5.625" style="25"/>
    <col min="2559" max="2560" width="7.5" style="25" customWidth="1"/>
    <col min="2561" max="2814" width="5.625" style="25"/>
    <col min="2815" max="2816" width="7.5" style="25" customWidth="1"/>
    <col min="2817" max="3070" width="5.625" style="25"/>
    <col min="3071" max="3072" width="7.5" style="25" customWidth="1"/>
    <col min="3073" max="3326" width="5.625" style="25"/>
    <col min="3327" max="3328" width="7.5" style="25" customWidth="1"/>
    <col min="3329" max="3582" width="5.625" style="25"/>
    <col min="3583" max="3584" width="7.5" style="25" customWidth="1"/>
    <col min="3585" max="3838" width="5.625" style="25"/>
    <col min="3839" max="3840" width="7.5" style="25" customWidth="1"/>
    <col min="3841" max="4094" width="5.625" style="25"/>
    <col min="4095" max="4096" width="7.5" style="25" customWidth="1"/>
    <col min="4097" max="4350" width="5.625" style="25"/>
    <col min="4351" max="4352" width="7.5" style="25" customWidth="1"/>
    <col min="4353" max="4606" width="5.625" style="25"/>
    <col min="4607" max="4608" width="7.5" style="25" customWidth="1"/>
    <col min="4609" max="4862" width="5.625" style="25"/>
    <col min="4863" max="4864" width="7.5" style="25" customWidth="1"/>
    <col min="4865" max="5118" width="5.625" style="25"/>
    <col min="5119" max="5120" width="7.5" style="25" customWidth="1"/>
    <col min="5121" max="5374" width="5.625" style="25"/>
    <col min="5375" max="5376" width="7.5" style="25" customWidth="1"/>
    <col min="5377" max="5630" width="5.625" style="25"/>
    <col min="5631" max="5632" width="7.5" style="25" customWidth="1"/>
    <col min="5633" max="5886" width="5.625" style="25"/>
    <col min="5887" max="5888" width="7.5" style="25" customWidth="1"/>
    <col min="5889" max="6142" width="5.625" style="25"/>
    <col min="6143" max="6144" width="7.5" style="25" customWidth="1"/>
    <col min="6145" max="6398" width="5.625" style="25"/>
    <col min="6399" max="6400" width="7.5" style="25" customWidth="1"/>
    <col min="6401" max="6654" width="5.625" style="25"/>
    <col min="6655" max="6656" width="7.5" style="25" customWidth="1"/>
    <col min="6657" max="6910" width="5.625" style="25"/>
    <col min="6911" max="6912" width="7.5" style="25" customWidth="1"/>
    <col min="6913" max="7166" width="5.625" style="25"/>
    <col min="7167" max="7168" width="7.5" style="25" customWidth="1"/>
    <col min="7169" max="7422" width="5.625" style="25"/>
    <col min="7423" max="7424" width="7.5" style="25" customWidth="1"/>
    <col min="7425" max="7678" width="5.625" style="25"/>
    <col min="7679" max="7680" width="7.5" style="25" customWidth="1"/>
    <col min="7681" max="7934" width="5.625" style="25"/>
    <col min="7935" max="7936" width="7.5" style="25" customWidth="1"/>
    <col min="7937" max="8190" width="5.625" style="25"/>
    <col min="8191" max="8192" width="7.5" style="25" customWidth="1"/>
    <col min="8193" max="8446" width="5.625" style="25"/>
    <col min="8447" max="8448" width="7.5" style="25" customWidth="1"/>
    <col min="8449" max="8702" width="5.625" style="25"/>
    <col min="8703" max="8704" width="7.5" style="25" customWidth="1"/>
    <col min="8705" max="8958" width="5.625" style="25"/>
    <col min="8959" max="8960" width="7.5" style="25" customWidth="1"/>
    <col min="8961" max="9214" width="5.625" style="25"/>
    <col min="9215" max="9216" width="7.5" style="25" customWidth="1"/>
    <col min="9217" max="9470" width="5.625" style="25"/>
    <col min="9471" max="9472" width="7.5" style="25" customWidth="1"/>
    <col min="9473" max="9726" width="5.625" style="25"/>
    <col min="9727" max="9728" width="7.5" style="25" customWidth="1"/>
    <col min="9729" max="9982" width="5.625" style="25"/>
    <col min="9983" max="9984" width="7.5" style="25" customWidth="1"/>
    <col min="9985" max="10238" width="5.625" style="25"/>
    <col min="10239" max="10240" width="7.5" style="25" customWidth="1"/>
    <col min="10241" max="10494" width="5.625" style="25"/>
    <col min="10495" max="10496" width="7.5" style="25" customWidth="1"/>
    <col min="10497" max="10750" width="5.625" style="25"/>
    <col min="10751" max="10752" width="7.5" style="25" customWidth="1"/>
    <col min="10753" max="11006" width="5.625" style="25"/>
    <col min="11007" max="11008" width="7.5" style="25" customWidth="1"/>
    <col min="11009" max="11262" width="5.625" style="25"/>
    <col min="11263" max="11264" width="7.5" style="25" customWidth="1"/>
    <col min="11265" max="11518" width="5.625" style="25"/>
    <col min="11519" max="11520" width="7.5" style="25" customWidth="1"/>
    <col min="11521" max="11774" width="5.625" style="25"/>
    <col min="11775" max="11776" width="7.5" style="25" customWidth="1"/>
    <col min="11777" max="12030" width="5.625" style="25"/>
    <col min="12031" max="12032" width="7.5" style="25" customWidth="1"/>
    <col min="12033" max="12286" width="5.625" style="25"/>
    <col min="12287" max="12288" width="7.5" style="25" customWidth="1"/>
    <col min="12289" max="12542" width="5.625" style="25"/>
    <col min="12543" max="12544" width="7.5" style="25" customWidth="1"/>
    <col min="12545" max="12798" width="5.625" style="25"/>
    <col min="12799" max="12800" width="7.5" style="25" customWidth="1"/>
    <col min="12801" max="13054" width="5.625" style="25"/>
    <col min="13055" max="13056" width="7.5" style="25" customWidth="1"/>
    <col min="13057" max="13310" width="5.625" style="25"/>
    <col min="13311" max="13312" width="7.5" style="25" customWidth="1"/>
    <col min="13313" max="13566" width="5.625" style="25"/>
    <col min="13567" max="13568" width="7.5" style="25" customWidth="1"/>
    <col min="13569" max="13822" width="5.625" style="25"/>
    <col min="13823" max="13824" width="7.5" style="25" customWidth="1"/>
    <col min="13825" max="14078" width="5.625" style="25"/>
    <col min="14079" max="14080" width="7.5" style="25" customWidth="1"/>
    <col min="14081" max="14334" width="5.625" style="25"/>
    <col min="14335" max="14336" width="7.5" style="25" customWidth="1"/>
    <col min="14337" max="14590" width="5.625" style="25"/>
    <col min="14591" max="14592" width="7.5" style="25" customWidth="1"/>
    <col min="14593" max="14846" width="5.625" style="25"/>
    <col min="14847" max="14848" width="7.5" style="25" customWidth="1"/>
    <col min="14849" max="15102" width="5.625" style="25"/>
    <col min="15103" max="15104" width="7.5" style="25" customWidth="1"/>
    <col min="15105" max="15358" width="5.625" style="25"/>
    <col min="15359" max="15360" width="7.5" style="25" customWidth="1"/>
    <col min="15361" max="15614" width="5.625" style="25"/>
    <col min="15615" max="15616" width="7.5" style="25" customWidth="1"/>
    <col min="15617" max="15870" width="5.625" style="25"/>
    <col min="15871" max="15872" width="7.5" style="25" customWidth="1"/>
    <col min="15873" max="16126" width="5.625" style="25"/>
    <col min="16127" max="16128" width="7.5" style="25" customWidth="1"/>
    <col min="16129" max="16384" width="5.625" style="25"/>
  </cols>
  <sheetData>
    <row r="1" spans="1:37" ht="36.75" customHeight="1">
      <c r="A1" s="23" t="s">
        <v>62</v>
      </c>
      <c r="B1" s="24"/>
      <c r="C1" s="24"/>
      <c r="D1" s="24"/>
      <c r="E1" s="24"/>
      <c r="F1" s="24"/>
      <c r="G1" s="24"/>
      <c r="H1" s="24"/>
      <c r="I1" s="24"/>
    </row>
    <row r="2" spans="1:37" ht="28.5" customHeight="1">
      <c r="A2" s="591" t="s">
        <v>37</v>
      </c>
      <c r="B2" s="591"/>
      <c r="C2" s="591"/>
      <c r="D2" s="591"/>
      <c r="E2" s="591"/>
      <c r="F2" s="591"/>
      <c r="G2" s="591"/>
      <c r="H2" s="591"/>
      <c r="I2" s="591"/>
      <c r="J2" s="64"/>
      <c r="K2" s="596"/>
      <c r="L2" s="596"/>
      <c r="M2" s="596"/>
      <c r="N2" s="596"/>
      <c r="O2" s="596"/>
    </row>
    <row r="3" spans="1:37" ht="28.5" customHeight="1">
      <c r="A3" s="26"/>
      <c r="B3" s="27"/>
      <c r="C3" s="27"/>
      <c r="D3" s="27"/>
      <c r="E3" s="27"/>
      <c r="F3" s="27"/>
      <c r="G3" s="27"/>
      <c r="H3" s="341"/>
      <c r="I3" s="58"/>
      <c r="J3" s="64"/>
      <c r="K3" s="28"/>
      <c r="L3" s="28"/>
      <c r="M3" s="28"/>
      <c r="N3" s="28"/>
      <c r="O3" s="28"/>
    </row>
    <row r="4" spans="1:37" ht="39.75" customHeight="1">
      <c r="A4" s="592" t="s">
        <v>304</v>
      </c>
      <c r="B4" s="595" t="s">
        <v>63</v>
      </c>
      <c r="C4" s="592" t="s">
        <v>305</v>
      </c>
      <c r="D4" s="598" t="s">
        <v>295</v>
      </c>
      <c r="E4" s="599"/>
      <c r="F4" s="600"/>
      <c r="G4" s="601" t="s">
        <v>296</v>
      </c>
      <c r="H4" s="602"/>
      <c r="I4" s="603"/>
      <c r="J4" s="601" t="s">
        <v>19</v>
      </c>
      <c r="K4" s="604"/>
      <c r="L4" s="604"/>
      <c r="M4" s="604"/>
      <c r="N4" s="605"/>
      <c r="O4" s="29"/>
    </row>
    <row r="5" spans="1:37" ht="39.75" customHeight="1">
      <c r="A5" s="593"/>
      <c r="B5" s="593"/>
      <c r="C5" s="593"/>
      <c r="D5" s="128"/>
      <c r="E5" s="595" t="s">
        <v>64</v>
      </c>
      <c r="F5" s="595" t="s">
        <v>298</v>
      </c>
      <c r="G5" s="129"/>
      <c r="H5" s="607" t="s">
        <v>64</v>
      </c>
      <c r="I5" s="607" t="s">
        <v>303</v>
      </c>
      <c r="J5" s="129"/>
      <c r="K5" s="608" t="s">
        <v>297</v>
      </c>
      <c r="L5" s="609" t="s">
        <v>299</v>
      </c>
      <c r="M5" s="602"/>
      <c r="N5" s="603"/>
      <c r="O5" s="29"/>
    </row>
    <row r="6" spans="1:37" ht="63.75" customHeight="1">
      <c r="A6" s="594"/>
      <c r="B6" s="594"/>
      <c r="C6" s="594"/>
      <c r="D6" s="130"/>
      <c r="E6" s="606"/>
      <c r="F6" s="606"/>
      <c r="G6" s="131"/>
      <c r="H6" s="607"/>
      <c r="I6" s="607"/>
      <c r="J6" s="132"/>
      <c r="K6" s="608"/>
      <c r="L6" s="133" t="s">
        <v>300</v>
      </c>
      <c r="M6" s="127" t="s">
        <v>301</v>
      </c>
      <c r="N6" s="127" t="s">
        <v>302</v>
      </c>
      <c r="O6" s="28"/>
    </row>
    <row r="7" spans="1:37" ht="33.75" customHeight="1">
      <c r="A7" s="318"/>
      <c r="B7" s="318"/>
      <c r="C7" s="319"/>
      <c r="D7" s="295"/>
      <c r="E7" s="295"/>
      <c r="F7" s="295"/>
      <c r="G7" s="318"/>
      <c r="H7" s="320"/>
      <c r="I7" s="320"/>
      <c r="J7" s="296"/>
      <c r="K7" s="297"/>
      <c r="L7" s="298"/>
      <c r="M7" s="298"/>
      <c r="N7" s="298"/>
      <c r="AJ7" s="62" t="s">
        <v>9</v>
      </c>
      <c r="AK7" s="63"/>
    </row>
    <row r="8" spans="1:37" ht="33.75" customHeight="1">
      <c r="A8" s="318"/>
      <c r="B8" s="318"/>
      <c r="C8" s="319"/>
      <c r="D8" s="295"/>
      <c r="E8" s="295"/>
      <c r="F8" s="295"/>
      <c r="G8" s="318"/>
      <c r="H8" s="321"/>
      <c r="I8" s="321"/>
      <c r="J8" s="296"/>
      <c r="K8" s="299"/>
      <c r="L8" s="298"/>
      <c r="M8" s="298"/>
      <c r="N8" s="298"/>
      <c r="AJ8" s="62" t="s">
        <v>9</v>
      </c>
      <c r="AK8" s="63"/>
    </row>
    <row r="9" spans="1:37" ht="33.75" customHeight="1">
      <c r="A9" s="318"/>
      <c r="B9" s="318"/>
      <c r="C9" s="319"/>
      <c r="D9" s="295"/>
      <c r="E9" s="295"/>
      <c r="F9" s="295"/>
      <c r="G9" s="318"/>
      <c r="H9" s="321"/>
      <c r="I9" s="321"/>
      <c r="J9" s="296"/>
      <c r="K9" s="299"/>
      <c r="L9" s="298"/>
      <c r="M9" s="298"/>
      <c r="N9" s="298"/>
      <c r="AJ9" s="62" t="s">
        <v>9</v>
      </c>
      <c r="AK9" s="63"/>
    </row>
    <row r="10" spans="1:37" ht="33.75" customHeight="1">
      <c r="A10" s="318"/>
      <c r="B10" s="318"/>
      <c r="C10" s="319"/>
      <c r="D10" s="295"/>
      <c r="E10" s="295"/>
      <c r="F10" s="295"/>
      <c r="G10" s="318"/>
      <c r="H10" s="321"/>
      <c r="I10" s="321"/>
      <c r="J10" s="296"/>
      <c r="K10" s="299"/>
      <c r="L10" s="298"/>
      <c r="M10" s="298"/>
      <c r="N10" s="298"/>
      <c r="AJ10" s="62" t="s">
        <v>9</v>
      </c>
      <c r="AK10" s="63"/>
    </row>
    <row r="11" spans="1:37" ht="33.75" customHeight="1">
      <c r="A11" s="318"/>
      <c r="B11" s="318"/>
      <c r="C11" s="319"/>
      <c r="D11" s="295"/>
      <c r="E11" s="295"/>
      <c r="F11" s="295"/>
      <c r="G11" s="318"/>
      <c r="H11" s="321"/>
      <c r="I11" s="321"/>
      <c r="J11" s="296"/>
      <c r="K11" s="299"/>
      <c r="L11" s="298"/>
      <c r="M11" s="298"/>
      <c r="N11" s="298"/>
      <c r="AJ11" s="62" t="s">
        <v>9</v>
      </c>
      <c r="AK11" s="63"/>
    </row>
    <row r="12" spans="1:37" ht="33.75" customHeight="1">
      <c r="A12" s="318"/>
      <c r="B12" s="318"/>
      <c r="C12" s="319"/>
      <c r="D12" s="295"/>
      <c r="E12" s="295"/>
      <c r="F12" s="295"/>
      <c r="G12" s="318"/>
      <c r="H12" s="321"/>
      <c r="I12" s="321"/>
      <c r="J12" s="296"/>
      <c r="K12" s="299"/>
      <c r="L12" s="298"/>
      <c r="M12" s="298"/>
      <c r="N12" s="298"/>
      <c r="AJ12" s="62" t="s">
        <v>9</v>
      </c>
      <c r="AK12" s="63"/>
    </row>
    <row r="13" spans="1:37" ht="33.75" customHeight="1">
      <c r="A13" s="318"/>
      <c r="B13" s="318"/>
      <c r="C13" s="319"/>
      <c r="D13" s="295"/>
      <c r="E13" s="295"/>
      <c r="F13" s="295"/>
      <c r="G13" s="318"/>
      <c r="H13" s="321"/>
      <c r="I13" s="321"/>
      <c r="J13" s="296"/>
      <c r="K13" s="299"/>
      <c r="L13" s="298"/>
      <c r="M13" s="298"/>
      <c r="N13" s="298"/>
      <c r="AJ13" s="62" t="s">
        <v>9</v>
      </c>
      <c r="AK13" s="63"/>
    </row>
    <row r="14" spans="1:37" ht="33.75" customHeight="1">
      <c r="A14" s="318"/>
      <c r="B14" s="318"/>
      <c r="C14" s="319"/>
      <c r="D14" s="295"/>
      <c r="E14" s="295"/>
      <c r="F14" s="295"/>
      <c r="G14" s="318"/>
      <c r="H14" s="321"/>
      <c r="I14" s="321"/>
      <c r="J14" s="296"/>
      <c r="K14" s="299"/>
      <c r="L14" s="298"/>
      <c r="M14" s="298"/>
      <c r="N14" s="298"/>
      <c r="AJ14" s="62" t="s">
        <v>9</v>
      </c>
      <c r="AK14" s="63"/>
    </row>
    <row r="15" spans="1:37" ht="33.75" customHeight="1">
      <c r="A15" s="318"/>
      <c r="B15" s="318"/>
      <c r="C15" s="319"/>
      <c r="D15" s="295"/>
      <c r="E15" s="295"/>
      <c r="F15" s="295"/>
      <c r="G15" s="318"/>
      <c r="H15" s="321"/>
      <c r="I15" s="321"/>
      <c r="J15" s="296"/>
      <c r="K15" s="299"/>
      <c r="L15" s="298"/>
      <c r="M15" s="298"/>
      <c r="N15" s="298"/>
      <c r="AJ15" s="62" t="s">
        <v>9</v>
      </c>
      <c r="AK15" s="63"/>
    </row>
    <row r="16" spans="1:37" ht="33.75" customHeight="1">
      <c r="A16" s="318"/>
      <c r="B16" s="318"/>
      <c r="C16" s="319"/>
      <c r="D16" s="295"/>
      <c r="E16" s="295"/>
      <c r="F16" s="295"/>
      <c r="G16" s="318"/>
      <c r="H16" s="321"/>
      <c r="I16" s="321"/>
      <c r="J16" s="296"/>
      <c r="K16" s="299"/>
      <c r="L16" s="298"/>
      <c r="M16" s="298"/>
      <c r="N16" s="298"/>
      <c r="AJ16" s="62" t="s">
        <v>9</v>
      </c>
      <c r="AK16" s="63"/>
    </row>
    <row r="17" spans="1:37" ht="33.75" customHeight="1">
      <c r="A17" s="318"/>
      <c r="B17" s="318"/>
      <c r="C17" s="319"/>
      <c r="D17" s="295"/>
      <c r="E17" s="295"/>
      <c r="F17" s="295"/>
      <c r="G17" s="318"/>
      <c r="H17" s="320"/>
      <c r="I17" s="320"/>
      <c r="J17" s="296"/>
      <c r="K17" s="297"/>
      <c r="L17" s="298"/>
      <c r="M17" s="298"/>
      <c r="N17" s="298"/>
      <c r="AJ17" s="62" t="s">
        <v>9</v>
      </c>
      <c r="AK17" s="63"/>
    </row>
    <row r="18" spans="1:37" ht="33.75" customHeight="1">
      <c r="A18" s="318"/>
      <c r="B18" s="318"/>
      <c r="C18" s="319"/>
      <c r="D18" s="295"/>
      <c r="E18" s="295"/>
      <c r="F18" s="295"/>
      <c r="G18" s="318"/>
      <c r="H18" s="321"/>
      <c r="I18" s="321"/>
      <c r="J18" s="296"/>
      <c r="K18" s="299"/>
      <c r="L18" s="298"/>
      <c r="M18" s="298"/>
      <c r="N18" s="298"/>
      <c r="AJ18" s="62" t="s">
        <v>9</v>
      </c>
      <c r="AK18" s="63"/>
    </row>
    <row r="19" spans="1:37" ht="33.75" customHeight="1">
      <c r="A19" s="318"/>
      <c r="B19" s="318"/>
      <c r="C19" s="319"/>
      <c r="D19" s="295"/>
      <c r="E19" s="295"/>
      <c r="F19" s="295"/>
      <c r="G19" s="318"/>
      <c r="H19" s="321"/>
      <c r="I19" s="321"/>
      <c r="J19" s="296"/>
      <c r="K19" s="299"/>
      <c r="L19" s="298"/>
      <c r="M19" s="298"/>
      <c r="N19" s="298"/>
      <c r="AJ19" s="62" t="s">
        <v>9</v>
      </c>
      <c r="AK19" s="63"/>
    </row>
    <row r="20" spans="1:37" ht="33.75" customHeight="1">
      <c r="A20" s="318"/>
      <c r="B20" s="318"/>
      <c r="C20" s="319"/>
      <c r="D20" s="295"/>
      <c r="E20" s="295"/>
      <c r="F20" s="295"/>
      <c r="G20" s="318"/>
      <c r="H20" s="321"/>
      <c r="I20" s="321"/>
      <c r="J20" s="296"/>
      <c r="K20" s="299"/>
      <c r="L20" s="298"/>
      <c r="M20" s="298"/>
      <c r="N20" s="298"/>
      <c r="AJ20" s="62" t="s">
        <v>9</v>
      </c>
      <c r="AK20" s="63"/>
    </row>
    <row r="21" spans="1:37" ht="33.75" customHeight="1">
      <c r="A21" s="318"/>
      <c r="B21" s="318"/>
      <c r="C21" s="319"/>
      <c r="D21" s="295"/>
      <c r="E21" s="295"/>
      <c r="F21" s="295"/>
      <c r="G21" s="318"/>
      <c r="H21" s="321"/>
      <c r="I21" s="321"/>
      <c r="J21" s="296"/>
      <c r="K21" s="299"/>
      <c r="L21" s="298"/>
      <c r="M21" s="298"/>
      <c r="N21" s="298"/>
      <c r="AJ21" s="62" t="s">
        <v>9</v>
      </c>
      <c r="AK21" s="63"/>
    </row>
    <row r="22" spans="1:37" ht="33.75" customHeight="1">
      <c r="A22" s="318"/>
      <c r="B22" s="318"/>
      <c r="C22" s="319"/>
      <c r="D22" s="295"/>
      <c r="E22" s="295"/>
      <c r="F22" s="295"/>
      <c r="G22" s="318"/>
      <c r="H22" s="321"/>
      <c r="I22" s="321"/>
      <c r="J22" s="296"/>
      <c r="K22" s="299"/>
      <c r="L22" s="298"/>
      <c r="M22" s="298"/>
      <c r="N22" s="298"/>
      <c r="AJ22" s="62" t="s">
        <v>9</v>
      </c>
      <c r="AK22" s="63"/>
    </row>
    <row r="23" spans="1:37" ht="33.75" customHeight="1">
      <c r="A23" s="318"/>
      <c r="B23" s="318"/>
      <c r="C23" s="319"/>
      <c r="D23" s="295"/>
      <c r="E23" s="295"/>
      <c r="F23" s="295"/>
      <c r="G23" s="318"/>
      <c r="H23" s="321"/>
      <c r="I23" s="321"/>
      <c r="J23" s="296"/>
      <c r="K23" s="299"/>
      <c r="L23" s="298"/>
      <c r="M23" s="298"/>
      <c r="N23" s="298"/>
      <c r="AJ23" s="62" t="s">
        <v>9</v>
      </c>
      <c r="AK23" s="63"/>
    </row>
    <row r="24" spans="1:37" ht="33.75" customHeight="1">
      <c r="A24" s="318"/>
      <c r="B24" s="318"/>
      <c r="C24" s="319"/>
      <c r="D24" s="295"/>
      <c r="E24" s="295"/>
      <c r="F24" s="295"/>
      <c r="G24" s="318"/>
      <c r="H24" s="321"/>
      <c r="I24" s="321"/>
      <c r="J24" s="296"/>
      <c r="K24" s="299"/>
      <c r="L24" s="298"/>
      <c r="M24" s="298"/>
      <c r="N24" s="298"/>
      <c r="AJ24" s="62" t="s">
        <v>9</v>
      </c>
      <c r="AK24" s="63"/>
    </row>
    <row r="25" spans="1:37" ht="33.75" customHeight="1">
      <c r="A25" s="318"/>
      <c r="B25" s="318"/>
      <c r="C25" s="319"/>
      <c r="D25" s="295"/>
      <c r="E25" s="295"/>
      <c r="F25" s="295"/>
      <c r="G25" s="318"/>
      <c r="H25" s="321"/>
      <c r="I25" s="321"/>
      <c r="J25" s="296"/>
      <c r="K25" s="299"/>
      <c r="L25" s="298"/>
      <c r="M25" s="298"/>
      <c r="N25" s="298"/>
      <c r="AJ25" s="62" t="s">
        <v>9</v>
      </c>
      <c r="AK25" s="63"/>
    </row>
    <row r="26" spans="1:37" ht="33.75" customHeight="1">
      <c r="A26" s="318"/>
      <c r="B26" s="318"/>
      <c r="C26" s="319"/>
      <c r="D26" s="295"/>
      <c r="E26" s="295"/>
      <c r="F26" s="295"/>
      <c r="G26" s="318"/>
      <c r="H26" s="321"/>
      <c r="I26" s="321"/>
      <c r="J26" s="296"/>
      <c r="K26" s="299"/>
      <c r="L26" s="298"/>
      <c r="M26" s="298"/>
      <c r="N26" s="298"/>
      <c r="AJ26" s="62" t="s">
        <v>9</v>
      </c>
      <c r="AK26" s="63"/>
    </row>
    <row r="27" spans="1:37" ht="33.75" customHeight="1">
      <c r="A27" s="318"/>
      <c r="B27" s="318"/>
      <c r="C27" s="319"/>
      <c r="D27" s="295"/>
      <c r="E27" s="295"/>
      <c r="F27" s="295"/>
      <c r="G27" s="318"/>
      <c r="H27" s="320"/>
      <c r="I27" s="320"/>
      <c r="J27" s="296"/>
      <c r="K27" s="297"/>
      <c r="L27" s="298"/>
      <c r="M27" s="298"/>
      <c r="N27" s="298"/>
      <c r="AJ27" s="62" t="s">
        <v>9</v>
      </c>
      <c r="AK27" s="63"/>
    </row>
    <row r="28" spans="1:37" ht="33.75" customHeight="1">
      <c r="A28" s="318"/>
      <c r="B28" s="318"/>
      <c r="C28" s="319"/>
      <c r="D28" s="295"/>
      <c r="E28" s="295"/>
      <c r="F28" s="295"/>
      <c r="G28" s="318"/>
      <c r="H28" s="321"/>
      <c r="I28" s="321"/>
      <c r="J28" s="296"/>
      <c r="K28" s="299"/>
      <c r="L28" s="298"/>
      <c r="M28" s="298"/>
      <c r="N28" s="298"/>
      <c r="AJ28" s="62" t="s">
        <v>9</v>
      </c>
      <c r="AK28" s="63"/>
    </row>
    <row r="29" spans="1:37" ht="33.75" customHeight="1">
      <c r="A29" s="318"/>
      <c r="B29" s="318"/>
      <c r="C29" s="319"/>
      <c r="D29" s="295"/>
      <c r="E29" s="295"/>
      <c r="F29" s="295"/>
      <c r="G29" s="318"/>
      <c r="H29" s="321"/>
      <c r="I29" s="321"/>
      <c r="J29" s="296"/>
      <c r="K29" s="299"/>
      <c r="L29" s="298"/>
      <c r="M29" s="298"/>
      <c r="N29" s="298"/>
      <c r="AJ29" s="62" t="s">
        <v>9</v>
      </c>
      <c r="AK29" s="63"/>
    </row>
    <row r="30" spans="1:37" ht="33.75" customHeight="1">
      <c r="A30" s="318"/>
      <c r="B30" s="318"/>
      <c r="C30" s="319"/>
      <c r="D30" s="295"/>
      <c r="E30" s="295"/>
      <c r="F30" s="295"/>
      <c r="G30" s="318"/>
      <c r="H30" s="321"/>
      <c r="I30" s="321"/>
      <c r="J30" s="296"/>
      <c r="K30" s="299"/>
      <c r="L30" s="298"/>
      <c r="M30" s="298"/>
      <c r="N30" s="298"/>
      <c r="AJ30" s="62" t="s">
        <v>9</v>
      </c>
      <c r="AK30" s="63"/>
    </row>
    <row r="31" spans="1:37" ht="33.75" customHeight="1">
      <c r="A31" s="318"/>
      <c r="B31" s="318"/>
      <c r="C31" s="319"/>
      <c r="D31" s="295"/>
      <c r="E31" s="295"/>
      <c r="F31" s="295"/>
      <c r="G31" s="318"/>
      <c r="H31" s="321"/>
      <c r="I31" s="321"/>
      <c r="J31" s="296"/>
      <c r="K31" s="299"/>
      <c r="L31" s="298"/>
      <c r="M31" s="298"/>
      <c r="N31" s="298"/>
      <c r="AJ31" s="62" t="s">
        <v>9</v>
      </c>
      <c r="AK31" s="63"/>
    </row>
    <row r="32" spans="1:37" ht="33.75" customHeight="1">
      <c r="A32" s="318"/>
      <c r="B32" s="318"/>
      <c r="C32" s="319"/>
      <c r="D32" s="295"/>
      <c r="E32" s="295"/>
      <c r="F32" s="295"/>
      <c r="G32" s="318"/>
      <c r="H32" s="321"/>
      <c r="I32" s="321"/>
      <c r="J32" s="296"/>
      <c r="K32" s="299"/>
      <c r="L32" s="298"/>
      <c r="M32" s="298"/>
      <c r="N32" s="298"/>
      <c r="AJ32" s="62" t="s">
        <v>9</v>
      </c>
      <c r="AK32" s="63"/>
    </row>
    <row r="33" spans="1:37" ht="33.75" customHeight="1">
      <c r="A33" s="318"/>
      <c r="B33" s="318"/>
      <c r="C33" s="319"/>
      <c r="D33" s="295"/>
      <c r="E33" s="295"/>
      <c r="F33" s="295"/>
      <c r="G33" s="318"/>
      <c r="H33" s="321"/>
      <c r="I33" s="321"/>
      <c r="J33" s="296"/>
      <c r="K33" s="299"/>
      <c r="L33" s="298"/>
      <c r="M33" s="298"/>
      <c r="N33" s="298"/>
      <c r="AJ33" s="62" t="s">
        <v>9</v>
      </c>
      <c r="AK33" s="63"/>
    </row>
    <row r="34" spans="1:37" ht="33.75" customHeight="1">
      <c r="A34" s="318"/>
      <c r="B34" s="318"/>
      <c r="C34" s="319"/>
      <c r="D34" s="295"/>
      <c r="E34" s="295"/>
      <c r="F34" s="295"/>
      <c r="G34" s="318"/>
      <c r="H34" s="321"/>
      <c r="I34" s="321"/>
      <c r="J34" s="296"/>
      <c r="K34" s="299"/>
      <c r="L34" s="298"/>
      <c r="M34" s="298"/>
      <c r="N34" s="298"/>
      <c r="AJ34" s="62" t="s">
        <v>9</v>
      </c>
      <c r="AK34" s="63"/>
    </row>
    <row r="35" spans="1:37" ht="33.75" customHeight="1">
      <c r="A35" s="318"/>
      <c r="B35" s="318"/>
      <c r="C35" s="319"/>
      <c r="D35" s="295"/>
      <c r="E35" s="295"/>
      <c r="F35" s="295"/>
      <c r="G35" s="318"/>
      <c r="H35" s="321"/>
      <c r="I35" s="321"/>
      <c r="J35" s="296"/>
      <c r="K35" s="299"/>
      <c r="L35" s="298"/>
      <c r="M35" s="298"/>
      <c r="N35" s="298"/>
      <c r="AJ35" s="62" t="s">
        <v>9</v>
      </c>
      <c r="AK35" s="63"/>
    </row>
    <row r="36" spans="1:37" ht="33.75" customHeight="1">
      <c r="A36" s="318"/>
      <c r="B36" s="318"/>
      <c r="C36" s="319"/>
      <c r="D36" s="295"/>
      <c r="E36" s="295"/>
      <c r="F36" s="295"/>
      <c r="G36" s="318"/>
      <c r="H36" s="321"/>
      <c r="I36" s="321"/>
      <c r="J36" s="296"/>
      <c r="K36" s="299"/>
      <c r="L36" s="298"/>
      <c r="M36" s="298"/>
      <c r="N36" s="298"/>
      <c r="AJ36" s="62" t="s">
        <v>9</v>
      </c>
      <c r="AK36" s="63"/>
    </row>
    <row r="37" spans="1:37" ht="33.75" customHeight="1">
      <c r="A37" s="318"/>
      <c r="B37" s="318"/>
      <c r="C37" s="319"/>
      <c r="D37" s="295"/>
      <c r="E37" s="295"/>
      <c r="F37" s="295"/>
      <c r="G37" s="318"/>
      <c r="H37" s="321"/>
      <c r="I37" s="321"/>
      <c r="J37" s="296"/>
      <c r="K37" s="299"/>
      <c r="L37" s="298"/>
      <c r="M37" s="298"/>
      <c r="N37" s="298"/>
      <c r="AJ37" s="62" t="s">
        <v>9</v>
      </c>
      <c r="AK37" s="63"/>
    </row>
    <row r="38" spans="1:37" ht="33.75" customHeight="1">
      <c r="A38" s="318"/>
      <c r="B38" s="318"/>
      <c r="C38" s="319"/>
      <c r="D38" s="295"/>
      <c r="E38" s="295"/>
      <c r="F38" s="295"/>
      <c r="G38" s="318"/>
      <c r="H38" s="321"/>
      <c r="I38" s="321"/>
      <c r="J38" s="296"/>
      <c r="K38" s="299"/>
      <c r="L38" s="298"/>
      <c r="M38" s="298"/>
      <c r="N38" s="298"/>
      <c r="AJ38" s="62" t="s">
        <v>9</v>
      </c>
      <c r="AK38" s="63"/>
    </row>
    <row r="39" spans="1:37" ht="33.75" customHeight="1">
      <c r="A39" s="318"/>
      <c r="B39" s="318"/>
      <c r="C39" s="319"/>
      <c r="D39" s="295"/>
      <c r="E39" s="295"/>
      <c r="F39" s="295"/>
      <c r="G39" s="318"/>
      <c r="H39" s="321"/>
      <c r="I39" s="321"/>
      <c r="J39" s="296"/>
      <c r="K39" s="299"/>
      <c r="L39" s="298"/>
      <c r="M39" s="298"/>
      <c r="N39" s="298"/>
      <c r="AJ39" s="62" t="s">
        <v>9</v>
      </c>
      <c r="AK39" s="63"/>
    </row>
    <row r="40" spans="1:37" ht="33.75" customHeight="1">
      <c r="A40" s="318"/>
      <c r="B40" s="318"/>
      <c r="C40" s="319"/>
      <c r="D40" s="295"/>
      <c r="E40" s="295"/>
      <c r="F40" s="295"/>
      <c r="G40" s="318"/>
      <c r="H40" s="321"/>
      <c r="I40" s="321"/>
      <c r="J40" s="296"/>
      <c r="K40" s="299"/>
      <c r="L40" s="298"/>
      <c r="M40" s="298"/>
      <c r="N40" s="298"/>
      <c r="AJ40" s="62" t="s">
        <v>9</v>
      </c>
      <c r="AK40" s="63"/>
    </row>
    <row r="41" spans="1:37" ht="33.75" customHeight="1">
      <c r="A41" s="318"/>
      <c r="B41" s="318"/>
      <c r="C41" s="319"/>
      <c r="D41" s="295"/>
      <c r="E41" s="295"/>
      <c r="F41" s="295"/>
      <c r="G41" s="318"/>
      <c r="H41" s="321"/>
      <c r="I41" s="321"/>
      <c r="J41" s="296"/>
      <c r="K41" s="299"/>
      <c r="L41" s="298"/>
      <c r="M41" s="298"/>
      <c r="N41" s="298"/>
      <c r="AJ41" s="62" t="s">
        <v>9</v>
      </c>
      <c r="AK41" s="63"/>
    </row>
    <row r="42" spans="1:37">
      <c r="A42" s="35"/>
      <c r="B42" s="35"/>
      <c r="C42" s="35"/>
      <c r="D42" s="35"/>
      <c r="E42" s="35"/>
      <c r="F42" s="35"/>
      <c r="G42" s="35"/>
      <c r="H42" s="36"/>
      <c r="I42" s="34"/>
    </row>
    <row r="43" spans="1:37" s="124" customFormat="1" ht="29.25" customHeight="1">
      <c r="A43" s="125" t="s">
        <v>294</v>
      </c>
      <c r="B43" s="125"/>
      <c r="C43" s="134" t="s">
        <v>293</v>
      </c>
      <c r="D43" s="126"/>
      <c r="E43" s="126"/>
      <c r="F43" s="126"/>
      <c r="G43" s="126"/>
      <c r="H43" s="135" t="s">
        <v>281</v>
      </c>
      <c r="I43" s="122"/>
      <c r="J43" s="123"/>
      <c r="AJ43" s="123"/>
    </row>
    <row r="44" spans="1:37">
      <c r="A44" s="32"/>
      <c r="B44" s="30"/>
      <c r="C44" s="30"/>
      <c r="D44" s="30"/>
      <c r="E44" s="30"/>
      <c r="F44" s="30"/>
      <c r="G44" s="30"/>
      <c r="H44" s="36"/>
      <c r="I44" s="37"/>
    </row>
    <row r="45" spans="1:37">
      <c r="A45" s="32"/>
      <c r="B45" s="30"/>
      <c r="C45" s="30"/>
      <c r="D45" s="30"/>
      <c r="E45" s="30"/>
      <c r="F45" s="30"/>
      <c r="G45" s="30"/>
      <c r="H45" s="36"/>
      <c r="I45" s="34"/>
    </row>
    <row r="46" spans="1:37">
      <c r="A46" s="32"/>
      <c r="B46" s="31"/>
      <c r="C46" s="31"/>
      <c r="D46" s="31"/>
      <c r="E46" s="31"/>
      <c r="F46" s="31"/>
      <c r="G46" s="31"/>
      <c r="H46" s="36"/>
    </row>
    <row r="47" spans="1:37">
      <c r="A47" s="33"/>
      <c r="B47" s="31"/>
      <c r="C47" s="31"/>
      <c r="D47" s="31"/>
      <c r="E47" s="31"/>
      <c r="F47" s="31"/>
      <c r="G47" s="31"/>
      <c r="H47" s="36"/>
    </row>
    <row r="48" spans="1:37">
      <c r="A48" s="33"/>
      <c r="B48" s="31"/>
      <c r="C48" s="31"/>
      <c r="D48" s="31"/>
      <c r="E48" s="31"/>
      <c r="F48" s="31"/>
      <c r="G48" s="31"/>
      <c r="H48" s="36"/>
    </row>
    <row r="49" spans="1:9">
      <c r="A49" s="33"/>
      <c r="B49" s="31"/>
      <c r="C49" s="31"/>
      <c r="D49" s="31"/>
      <c r="E49" s="31"/>
      <c r="F49" s="31"/>
      <c r="G49" s="31"/>
      <c r="H49" s="36"/>
    </row>
    <row r="50" spans="1:9">
      <c r="A50" s="33"/>
      <c r="B50" s="31"/>
      <c r="C50" s="31"/>
      <c r="D50" s="31"/>
      <c r="E50" s="31"/>
      <c r="F50" s="31"/>
      <c r="G50" s="31"/>
      <c r="H50" s="38"/>
    </row>
    <row r="54" spans="1:9">
      <c r="B54" s="121"/>
    </row>
    <row r="61" spans="1:9">
      <c r="A61" s="589" t="s">
        <v>287</v>
      </c>
      <c r="B61" s="589"/>
      <c r="C61" s="589"/>
      <c r="D61" s="589"/>
      <c r="E61" s="589"/>
      <c r="F61" s="589"/>
      <c r="G61" s="589"/>
      <c r="H61" s="589"/>
      <c r="I61" s="589"/>
    </row>
    <row r="62" spans="1:9">
      <c r="A62" s="589" t="s">
        <v>288</v>
      </c>
      <c r="B62" s="589"/>
      <c r="C62" s="589"/>
      <c r="D62" s="589"/>
      <c r="E62" s="589"/>
      <c r="F62" s="589"/>
      <c r="G62" s="589"/>
      <c r="H62" s="589"/>
      <c r="I62" s="589"/>
    </row>
    <row r="63" spans="1:9">
      <c r="A63" s="589" t="s">
        <v>289</v>
      </c>
      <c r="B63" s="589"/>
      <c r="C63" s="589"/>
      <c r="D63" s="589"/>
      <c r="E63" s="589"/>
      <c r="F63" s="589"/>
      <c r="G63" s="589"/>
      <c r="H63" s="589"/>
      <c r="I63" s="589"/>
    </row>
    <row r="64" spans="1:9" ht="56.25" customHeight="1">
      <c r="A64" s="597" t="s">
        <v>635</v>
      </c>
      <c r="B64" s="597"/>
      <c r="C64" s="597"/>
      <c r="D64" s="597"/>
      <c r="E64" s="597"/>
      <c r="F64" s="597"/>
      <c r="G64" s="597"/>
      <c r="H64" s="597"/>
      <c r="I64" s="597"/>
    </row>
    <row r="65" spans="1:9">
      <c r="A65" s="589" t="s">
        <v>290</v>
      </c>
      <c r="B65" s="589"/>
      <c r="C65" s="589"/>
      <c r="D65" s="589"/>
      <c r="E65" s="589"/>
      <c r="F65" s="589"/>
      <c r="G65" s="589"/>
      <c r="H65" s="589"/>
      <c r="I65" s="589"/>
    </row>
    <row r="66" spans="1:9" ht="45" customHeight="1">
      <c r="A66" s="590" t="s">
        <v>291</v>
      </c>
      <c r="B66" s="590"/>
      <c r="C66" s="590"/>
      <c r="D66" s="590"/>
      <c r="E66" s="590"/>
      <c r="F66" s="590"/>
      <c r="G66" s="590"/>
      <c r="H66" s="590"/>
      <c r="I66" s="590"/>
    </row>
    <row r="67" spans="1:9">
      <c r="A67" s="589" t="s">
        <v>292</v>
      </c>
      <c r="B67" s="589"/>
      <c r="C67" s="589"/>
      <c r="D67" s="589"/>
      <c r="E67" s="589"/>
      <c r="F67" s="589"/>
      <c r="G67" s="589"/>
      <c r="H67" s="589"/>
      <c r="I67" s="589"/>
    </row>
  </sheetData>
  <mergeCells count="21">
    <mergeCell ref="K2:O2"/>
    <mergeCell ref="A64:I64"/>
    <mergeCell ref="A63:I63"/>
    <mergeCell ref="A62:I62"/>
    <mergeCell ref="A61:I61"/>
    <mergeCell ref="D4:F4"/>
    <mergeCell ref="G4:I4"/>
    <mergeCell ref="J4:N4"/>
    <mergeCell ref="E5:E6"/>
    <mergeCell ref="F5:F6"/>
    <mergeCell ref="H5:H6"/>
    <mergeCell ref="I5:I6"/>
    <mergeCell ref="K5:K6"/>
    <mergeCell ref="L5:N5"/>
    <mergeCell ref="A65:I65"/>
    <mergeCell ref="A66:I66"/>
    <mergeCell ref="A67:I67"/>
    <mergeCell ref="A2:I2"/>
    <mergeCell ref="A4:A6"/>
    <mergeCell ref="B4:B6"/>
    <mergeCell ref="C4:C6"/>
  </mergeCells>
  <phoneticPr fontId="3"/>
  <dataValidations count="2">
    <dataValidation type="list" allowBlank="1" showInputMessage="1" prompt="下記リストから該当する記号を選択" sqref="H7:H41" xr:uid="{00000000-0002-0000-0400-000000000000}">
      <formula1>"A,B,C,D,E,F,G,H,I,J,K,L,M"</formula1>
    </dataValidation>
    <dataValidation type="list" allowBlank="1" showInputMessage="1" prompt="下記リストから該当する年齢区分を選択" sqref="I7:I41" xr:uid="{00000000-0002-0000-0400-000001000000}">
      <formula1>"ア,イ,ウ,エ,オ,カ,キ,ク,ケ,コ,−,"</formula1>
    </dataValidation>
  </dataValidations>
  <pageMargins left="0.31496062992125984" right="0.31496062992125984" top="0.74803149606299213" bottom="0.74803149606299213" header="0.31496062992125984" footer="0.31496062992125984"/>
  <pageSetup paperSize="9" scale="57" fitToHeight="0" orientation="portrait" cellComments="asDisplayed" r:id="rId1"/>
  <rowBreaks count="1" manualBreakCount="1">
    <brk id="41" max="13" man="1"/>
  </rowBreaks>
  <colBreaks count="1" manualBreakCount="1">
    <brk id="2" max="56"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CCFFCC"/>
  </sheetPr>
  <dimension ref="A1:AA278"/>
  <sheetViews>
    <sheetView showGridLines="0" view="pageBreakPreview" zoomScale="90" zoomScaleNormal="100" zoomScaleSheetLayoutView="90" workbookViewId="0">
      <selection activeCell="I6" sqref="I6"/>
    </sheetView>
  </sheetViews>
  <sheetFormatPr defaultColWidth="8.625" defaultRowHeight="18" customHeight="1"/>
  <cols>
    <col min="1" max="2" width="3.5" style="1" customWidth="1"/>
    <col min="3" max="3" width="8" style="1" customWidth="1"/>
    <col min="4" max="4" width="4.75" style="1" customWidth="1"/>
    <col min="5" max="5" width="7.625" style="1" customWidth="1"/>
    <col min="6" max="6" width="7.125" style="1" customWidth="1"/>
    <col min="7" max="7" width="5.75" style="1" hidden="1" customWidth="1"/>
    <col min="8" max="8" width="4.625" style="1" customWidth="1"/>
    <col min="9" max="9" width="9.5" style="1" customWidth="1"/>
    <col min="10" max="10" width="9.25" style="1" customWidth="1"/>
    <col min="11" max="11" width="7.125" style="1" customWidth="1"/>
    <col min="12" max="12" width="6.125" style="1" hidden="1" customWidth="1"/>
    <col min="13" max="13" width="4.5" style="1" customWidth="1"/>
    <col min="14" max="15" width="7.625" style="1" customWidth="1"/>
    <col min="16" max="16" width="7.125" style="1" customWidth="1"/>
    <col min="17" max="17" width="7" style="1" hidden="1" customWidth="1"/>
    <col min="18" max="18" width="4.625" style="1" customWidth="1"/>
    <col min="19" max="20" width="7.625" style="1" customWidth="1"/>
    <col min="21" max="21" width="7.125" style="1" customWidth="1"/>
    <col min="22" max="22" width="5.625" style="1" hidden="1" customWidth="1"/>
    <col min="23" max="23" width="5.625" style="1" customWidth="1"/>
    <col min="24" max="24" width="7.625" style="1" customWidth="1"/>
    <col min="25" max="27" width="3.875" style="1" customWidth="1"/>
    <col min="28" max="41" width="4.625" style="1" customWidth="1"/>
    <col min="42" max="42" width="3.75" style="1" customWidth="1"/>
    <col min="43" max="84" width="4.625" style="1" customWidth="1"/>
    <col min="85" max="16384" width="8.625" style="1"/>
  </cols>
  <sheetData>
    <row r="1" spans="1:24" s="66" customFormat="1" ht="18" customHeight="1">
      <c r="A1" s="611" t="str">
        <f>"（"&amp;別紙１①!R20&amp;"）"</f>
        <v>（別紙1）</v>
      </c>
      <c r="B1" s="611"/>
      <c r="C1" s="611"/>
      <c r="D1" s="69"/>
      <c r="E1" s="69"/>
      <c r="F1" s="69"/>
      <c r="G1" s="69"/>
      <c r="H1" s="69"/>
      <c r="I1" s="69"/>
      <c r="J1" s="69"/>
      <c r="K1" s="69"/>
      <c r="L1" s="69"/>
      <c r="M1" s="69"/>
      <c r="N1" s="69"/>
      <c r="O1" s="69"/>
      <c r="P1" s="69"/>
      <c r="Q1" s="69"/>
      <c r="R1" s="69"/>
      <c r="S1" s="69"/>
      <c r="T1" s="69"/>
      <c r="U1" s="69"/>
      <c r="V1" s="69"/>
      <c r="W1" s="69"/>
      <c r="X1" s="69"/>
    </row>
    <row r="2" spans="1:24" s="66" customFormat="1" ht="18" customHeight="1">
      <c r="A2" s="69"/>
      <c r="B2" s="69"/>
      <c r="C2" s="69"/>
      <c r="D2" s="69"/>
      <c r="E2" s="69"/>
      <c r="F2" s="69"/>
      <c r="G2" s="69"/>
      <c r="H2" s="69"/>
      <c r="I2" s="69"/>
      <c r="J2" s="69"/>
      <c r="K2" s="69"/>
      <c r="L2" s="69"/>
      <c r="M2" s="69"/>
      <c r="N2" s="69"/>
      <c r="O2" s="69"/>
      <c r="P2" s="69"/>
      <c r="Q2" s="69"/>
      <c r="R2" s="69"/>
      <c r="S2" s="69"/>
      <c r="T2" s="69"/>
      <c r="U2" s="69"/>
      <c r="V2" s="69"/>
      <c r="W2" s="69"/>
      <c r="X2" s="69"/>
    </row>
    <row r="3" spans="1:24" s="66" customFormat="1" ht="18" customHeight="1">
      <c r="A3" s="873" t="s">
        <v>65</v>
      </c>
      <c r="B3" s="873"/>
      <c r="C3" s="873"/>
      <c r="D3" s="873"/>
      <c r="E3" s="873"/>
      <c r="F3" s="873"/>
      <c r="G3" s="873"/>
      <c r="H3" s="873"/>
      <c r="I3" s="873"/>
      <c r="J3" s="873"/>
      <c r="K3" s="873"/>
      <c r="L3" s="873"/>
      <c r="M3" s="873"/>
      <c r="N3" s="873"/>
      <c r="O3" s="873"/>
      <c r="P3" s="873"/>
      <c r="Q3" s="873"/>
      <c r="R3" s="873"/>
      <c r="S3" s="873"/>
      <c r="T3" s="873"/>
      <c r="U3" s="873"/>
      <c r="V3" s="873"/>
      <c r="W3" s="873"/>
      <c r="X3" s="873"/>
    </row>
    <row r="4" spans="1:24" s="67" customFormat="1" ht="18" customHeight="1">
      <c r="A4" s="406" t="s">
        <v>66</v>
      </c>
      <c r="B4" s="406"/>
      <c r="C4" s="406"/>
      <c r="D4" s="406"/>
      <c r="E4" s="406"/>
      <c r="F4" s="406"/>
      <c r="G4" s="406"/>
      <c r="H4" s="406"/>
      <c r="I4" s="406"/>
      <c r="J4" s="406"/>
      <c r="K4" s="406"/>
      <c r="L4" s="406"/>
      <c r="M4" s="406"/>
      <c r="N4" s="406"/>
      <c r="O4" s="406"/>
      <c r="P4" s="406"/>
      <c r="Q4" s="406"/>
      <c r="R4" s="406"/>
      <c r="S4" s="406"/>
      <c r="T4" s="406"/>
      <c r="U4" s="406"/>
      <c r="V4" s="406"/>
      <c r="W4" s="406"/>
      <c r="X4" s="406"/>
    </row>
    <row r="5" spans="1:24" s="67" customFormat="1" ht="18" customHeight="1">
      <c r="A5" s="40"/>
      <c r="B5" s="40"/>
      <c r="C5" s="40"/>
      <c r="D5" s="40"/>
      <c r="E5" s="40"/>
      <c r="F5" s="40"/>
      <c r="G5" s="40"/>
      <c r="H5" s="40"/>
      <c r="I5" s="40"/>
      <c r="J5" s="40"/>
      <c r="K5" s="40"/>
      <c r="L5" s="40"/>
      <c r="M5" s="40"/>
      <c r="N5" s="40"/>
      <c r="O5" s="40"/>
      <c r="P5" s="40"/>
      <c r="Q5" s="40"/>
      <c r="R5" s="40"/>
      <c r="S5" s="40"/>
      <c r="T5" s="40"/>
      <c r="U5" s="40"/>
      <c r="V5" s="40"/>
      <c r="W5" s="40"/>
      <c r="X5" s="40"/>
    </row>
    <row r="6" spans="1:24" s="67" customFormat="1" ht="18" customHeight="1">
      <c r="A6" s="40" t="s">
        <v>67</v>
      </c>
      <c r="B6" s="40"/>
      <c r="C6" s="40"/>
      <c r="D6" s="40"/>
      <c r="E6" s="40"/>
      <c r="F6" s="40"/>
      <c r="G6" s="40"/>
      <c r="H6" s="40"/>
      <c r="I6" s="40"/>
      <c r="J6" s="40"/>
      <c r="K6" s="40"/>
      <c r="L6" s="40"/>
      <c r="M6" s="40"/>
      <c r="N6" s="40"/>
      <c r="O6" s="40"/>
      <c r="P6" s="40"/>
      <c r="Q6" s="40"/>
      <c r="R6" s="40"/>
      <c r="S6" s="40"/>
      <c r="T6" s="40"/>
      <c r="U6" s="40"/>
      <c r="V6" s="40"/>
      <c r="W6" s="40"/>
      <c r="X6" s="40"/>
    </row>
    <row r="7" spans="1:24" s="67" customFormat="1" ht="18" customHeight="1">
      <c r="A7" s="40"/>
      <c r="B7" s="40"/>
      <c r="C7" s="40"/>
      <c r="D7" s="40"/>
      <c r="E7" s="40"/>
      <c r="F7" s="40"/>
      <c r="G7" s="40"/>
      <c r="H7" s="40"/>
      <c r="I7" s="40"/>
      <c r="J7" s="40"/>
      <c r="K7" s="40"/>
      <c r="L7" s="40"/>
      <c r="M7" s="40"/>
      <c r="N7" s="40"/>
      <c r="O7" s="40"/>
      <c r="P7" s="40"/>
      <c r="Q7" s="40"/>
      <c r="R7" s="40"/>
      <c r="S7" s="40"/>
      <c r="T7" s="40"/>
      <c r="U7" s="40"/>
      <c r="V7" s="40"/>
      <c r="W7" s="40"/>
      <c r="X7" s="40"/>
    </row>
    <row r="8" spans="1:24" s="67" customFormat="1" ht="18" customHeight="1">
      <c r="A8" s="40" t="s">
        <v>222</v>
      </c>
      <c r="B8" s="40"/>
      <c r="C8" s="40"/>
      <c r="D8" s="40"/>
      <c r="E8" s="40"/>
      <c r="F8" s="40"/>
      <c r="G8" s="40"/>
      <c r="H8" s="40"/>
      <c r="I8" s="40"/>
      <c r="J8" s="40"/>
      <c r="K8" s="40"/>
      <c r="L8" s="40"/>
      <c r="M8" s="40"/>
      <c r="N8" s="40"/>
      <c r="O8" s="40"/>
      <c r="P8" s="40"/>
      <c r="Q8" s="40"/>
      <c r="R8" s="40"/>
      <c r="S8" s="40"/>
      <c r="T8" s="40"/>
      <c r="U8" s="40"/>
      <c r="V8" s="40"/>
      <c r="W8" s="40"/>
      <c r="X8" s="40"/>
    </row>
    <row r="9" spans="1:24" s="67" customFormat="1" ht="6" customHeight="1">
      <c r="A9" s="70"/>
      <c r="B9" s="40"/>
      <c r="C9" s="40"/>
      <c r="D9" s="40"/>
      <c r="E9" s="40"/>
      <c r="F9" s="40"/>
      <c r="G9" s="40"/>
      <c r="H9" s="40"/>
      <c r="I9" s="40"/>
      <c r="J9" s="40"/>
      <c r="K9" s="40"/>
      <c r="L9" s="40"/>
      <c r="M9" s="40"/>
      <c r="N9" s="40"/>
      <c r="O9" s="40"/>
      <c r="P9" s="40"/>
      <c r="Q9" s="40"/>
      <c r="R9" s="40"/>
      <c r="S9" s="40"/>
      <c r="T9" s="40"/>
      <c r="U9" s="40"/>
      <c r="V9" s="40"/>
      <c r="W9" s="40"/>
      <c r="X9" s="40"/>
    </row>
    <row r="10" spans="1:24" s="67" customFormat="1" ht="25.9" customHeight="1">
      <c r="A10" s="887" t="s">
        <v>223</v>
      </c>
      <c r="B10" s="887"/>
      <c r="C10" s="887"/>
      <c r="D10" s="887"/>
      <c r="E10" s="887"/>
      <c r="F10" s="887"/>
      <c r="G10" s="887"/>
      <c r="H10" s="887"/>
      <c r="I10" s="887"/>
      <c r="J10" s="887"/>
      <c r="K10" s="888" t="s">
        <v>224</v>
      </c>
      <c r="L10" s="888"/>
      <c r="M10" s="888"/>
      <c r="N10" s="888"/>
      <c r="O10" s="888"/>
      <c r="P10" s="888"/>
      <c r="Q10" s="888"/>
      <c r="R10" s="888"/>
      <c r="S10" s="888"/>
      <c r="T10" s="888"/>
      <c r="U10" s="40"/>
      <c r="V10" s="40"/>
      <c r="W10" s="40"/>
      <c r="X10" s="40"/>
    </row>
    <row r="11" spans="1:24" s="67" customFormat="1" ht="37.15" customHeight="1">
      <c r="A11" s="889" t="s">
        <v>225</v>
      </c>
      <c r="B11" s="889"/>
      <c r="C11" s="889"/>
      <c r="D11" s="889"/>
      <c r="E11" s="889"/>
      <c r="F11" s="889"/>
      <c r="G11" s="889"/>
      <c r="H11" s="889"/>
      <c r="I11" s="889"/>
      <c r="J11" s="889"/>
      <c r="K11" s="848"/>
      <c r="L11" s="848"/>
      <c r="M11" s="848"/>
      <c r="N11" s="848"/>
      <c r="O11" s="848"/>
      <c r="P11" s="848"/>
      <c r="Q11" s="848"/>
      <c r="R11" s="848"/>
      <c r="S11" s="848"/>
      <c r="T11" s="848"/>
      <c r="U11" s="40"/>
      <c r="V11" s="40"/>
      <c r="W11" s="40"/>
      <c r="X11" s="40"/>
    </row>
    <row r="12" spans="1:24" s="67" customFormat="1" ht="37.15" customHeight="1">
      <c r="A12" s="889" t="s">
        <v>226</v>
      </c>
      <c r="B12" s="889"/>
      <c r="C12" s="889"/>
      <c r="D12" s="889"/>
      <c r="E12" s="889"/>
      <c r="F12" s="889"/>
      <c r="G12" s="889"/>
      <c r="H12" s="889"/>
      <c r="I12" s="889"/>
      <c r="J12" s="889"/>
      <c r="K12" s="848"/>
      <c r="L12" s="848"/>
      <c r="M12" s="848"/>
      <c r="N12" s="848"/>
      <c r="O12" s="848"/>
      <c r="P12" s="848"/>
      <c r="Q12" s="848"/>
      <c r="R12" s="848"/>
      <c r="S12" s="848"/>
      <c r="T12" s="848"/>
      <c r="U12" s="40"/>
      <c r="V12" s="40"/>
      <c r="W12" s="40"/>
      <c r="X12" s="40"/>
    </row>
    <row r="13" spans="1:24" s="67" customFormat="1" ht="37.15" customHeight="1">
      <c r="A13" s="889" t="s">
        <v>227</v>
      </c>
      <c r="B13" s="889"/>
      <c r="C13" s="889"/>
      <c r="D13" s="889"/>
      <c r="E13" s="889"/>
      <c r="F13" s="889"/>
      <c r="G13" s="889"/>
      <c r="H13" s="889"/>
      <c r="I13" s="889"/>
      <c r="J13" s="889"/>
      <c r="K13" s="848"/>
      <c r="L13" s="848"/>
      <c r="M13" s="848"/>
      <c r="N13" s="848"/>
      <c r="O13" s="848"/>
      <c r="P13" s="848"/>
      <c r="Q13" s="848"/>
      <c r="R13" s="848"/>
      <c r="S13" s="848"/>
      <c r="T13" s="848"/>
      <c r="U13" s="40"/>
      <c r="V13" s="40"/>
      <c r="W13" s="40"/>
      <c r="X13" s="40"/>
    </row>
    <row r="14" spans="1:24" s="67" customFormat="1" ht="37.15" customHeight="1">
      <c r="A14" s="889" t="s">
        <v>228</v>
      </c>
      <c r="B14" s="889"/>
      <c r="C14" s="889"/>
      <c r="D14" s="889"/>
      <c r="E14" s="889"/>
      <c r="F14" s="889"/>
      <c r="G14" s="889"/>
      <c r="H14" s="889"/>
      <c r="I14" s="889"/>
      <c r="J14" s="889"/>
      <c r="K14" s="848"/>
      <c r="L14" s="848"/>
      <c r="M14" s="848"/>
      <c r="N14" s="848"/>
      <c r="O14" s="848"/>
      <c r="P14" s="848"/>
      <c r="Q14" s="848"/>
      <c r="R14" s="848"/>
      <c r="S14" s="848"/>
      <c r="T14" s="848"/>
      <c r="U14" s="40"/>
      <c r="V14" s="40"/>
      <c r="W14" s="40"/>
      <c r="X14" s="40"/>
    </row>
    <row r="15" spans="1:24" s="67" customFormat="1" ht="37.15" customHeight="1">
      <c r="A15" s="889" t="s">
        <v>229</v>
      </c>
      <c r="B15" s="889"/>
      <c r="C15" s="889"/>
      <c r="D15" s="889"/>
      <c r="E15" s="889"/>
      <c r="F15" s="889"/>
      <c r="G15" s="889"/>
      <c r="H15" s="889"/>
      <c r="I15" s="889"/>
      <c r="J15" s="889"/>
      <c r="K15" s="909"/>
      <c r="L15" s="910"/>
      <c r="M15" s="910"/>
      <c r="N15" s="910"/>
      <c r="O15" s="910"/>
      <c r="P15" s="910"/>
      <c r="Q15" s="910"/>
      <c r="R15" s="910"/>
      <c r="S15" s="910"/>
      <c r="T15" s="911"/>
      <c r="U15" s="40"/>
      <c r="V15" s="40"/>
      <c r="W15" s="40"/>
      <c r="X15" s="40"/>
    </row>
    <row r="16" spans="1:24" s="67" customFormat="1" ht="37.15" customHeight="1">
      <c r="A16" s="889" t="s">
        <v>230</v>
      </c>
      <c r="B16" s="889"/>
      <c r="C16" s="889"/>
      <c r="D16" s="889"/>
      <c r="E16" s="889"/>
      <c r="F16" s="889"/>
      <c r="G16" s="889"/>
      <c r="H16" s="889"/>
      <c r="I16" s="889"/>
      <c r="J16" s="889"/>
      <c r="K16" s="848"/>
      <c r="L16" s="848"/>
      <c r="M16" s="848"/>
      <c r="N16" s="848"/>
      <c r="O16" s="848"/>
      <c r="P16" s="848"/>
      <c r="Q16" s="848"/>
      <c r="R16" s="848"/>
      <c r="S16" s="848"/>
      <c r="T16" s="848"/>
      <c r="U16" s="40"/>
      <c r="V16" s="40"/>
      <c r="W16" s="40"/>
      <c r="X16" s="40"/>
    </row>
    <row r="17" spans="1:27" s="67" customFormat="1" ht="36.6" customHeight="1">
      <c r="A17" s="892" t="s">
        <v>231</v>
      </c>
      <c r="B17" s="892"/>
      <c r="C17" s="892"/>
      <c r="D17" s="892"/>
      <c r="E17" s="892"/>
      <c r="F17" s="892"/>
      <c r="G17" s="892"/>
      <c r="H17" s="892"/>
      <c r="I17" s="892"/>
      <c r="J17" s="892"/>
      <c r="K17" s="892"/>
      <c r="L17" s="892"/>
      <c r="M17" s="892"/>
      <c r="N17" s="892"/>
      <c r="O17" s="892"/>
      <c r="P17" s="892"/>
      <c r="Q17" s="892"/>
      <c r="R17" s="892"/>
      <c r="S17" s="892"/>
      <c r="T17" s="892"/>
      <c r="U17" s="40"/>
      <c r="V17" s="40"/>
      <c r="W17" s="40"/>
      <c r="X17" s="40"/>
    </row>
    <row r="18" spans="1:27" s="67" customFormat="1" ht="18" customHeight="1">
      <c r="A18" s="40"/>
      <c r="B18" s="40"/>
      <c r="C18" s="40"/>
      <c r="D18" s="40"/>
      <c r="E18" s="40"/>
      <c r="F18" s="40"/>
      <c r="G18" s="40"/>
      <c r="H18" s="40"/>
      <c r="I18" s="40"/>
      <c r="J18" s="40"/>
      <c r="K18" s="40"/>
      <c r="L18" s="40"/>
      <c r="M18" s="40"/>
      <c r="N18" s="40"/>
      <c r="O18" s="40"/>
      <c r="P18" s="40"/>
      <c r="Q18" s="40"/>
      <c r="R18" s="40"/>
      <c r="S18" s="40"/>
      <c r="T18" s="40"/>
      <c r="U18" s="40"/>
      <c r="V18" s="40"/>
      <c r="W18" s="40"/>
      <c r="X18" s="40"/>
    </row>
    <row r="19" spans="1:27" s="67" customFormat="1" ht="30.6" customHeight="1">
      <c r="A19" s="886" t="s">
        <v>232</v>
      </c>
      <c r="B19" s="886"/>
      <c r="C19" s="886"/>
      <c r="D19" s="886"/>
      <c r="E19" s="886"/>
      <c r="F19" s="886"/>
      <c r="G19" s="886"/>
      <c r="H19" s="886"/>
      <c r="I19" s="886"/>
      <c r="J19" s="886"/>
      <c r="K19" s="886"/>
      <c r="L19" s="886"/>
      <c r="M19" s="886"/>
      <c r="N19" s="886"/>
      <c r="O19" s="886"/>
      <c r="P19" s="886"/>
      <c r="Q19" s="886"/>
      <c r="R19" s="886"/>
      <c r="S19" s="886"/>
      <c r="T19" s="886"/>
      <c r="U19" s="886"/>
      <c r="V19" s="886"/>
      <c r="W19" s="886"/>
      <c r="X19" s="886"/>
    </row>
    <row r="20" spans="1:27" s="67" customFormat="1" ht="7.15" customHeight="1">
      <c r="A20" s="71"/>
      <c r="B20" s="71"/>
      <c r="C20" s="71"/>
      <c r="D20" s="71"/>
      <c r="E20" s="71"/>
      <c r="F20" s="71"/>
      <c r="G20" s="71"/>
      <c r="H20" s="71"/>
      <c r="I20" s="71"/>
      <c r="J20" s="71"/>
      <c r="K20" s="71"/>
      <c r="L20" s="71"/>
      <c r="M20" s="71"/>
      <c r="N20" s="71"/>
      <c r="O20" s="71"/>
      <c r="P20" s="71"/>
      <c r="Q20" s="71"/>
      <c r="R20" s="71"/>
      <c r="S20" s="71"/>
      <c r="T20" s="71"/>
      <c r="U20" s="71"/>
      <c r="V20" s="71"/>
      <c r="W20" s="71"/>
      <c r="X20" s="71"/>
    </row>
    <row r="21" spans="1:27" s="67" customFormat="1" ht="30.6" customHeight="1">
      <c r="A21" s="923" t="s">
        <v>156</v>
      </c>
      <c r="B21" s="924"/>
      <c r="C21" s="924"/>
      <c r="D21" s="924"/>
      <c r="E21" s="924"/>
      <c r="F21" s="925" t="s">
        <v>157</v>
      </c>
      <c r="G21" s="925"/>
      <c r="H21" s="926"/>
      <c r="I21" s="926"/>
      <c r="J21" s="926"/>
      <c r="K21" s="874" t="s">
        <v>158</v>
      </c>
      <c r="L21" s="929"/>
      <c r="M21" s="875"/>
      <c r="N21" s="930"/>
      <c r="O21" s="874" t="s">
        <v>159</v>
      </c>
      <c r="P21" s="875"/>
      <c r="Q21" s="875"/>
      <c r="R21" s="875"/>
      <c r="S21" s="875"/>
      <c r="T21" s="875"/>
      <c r="U21" s="875"/>
      <c r="V21" s="875"/>
      <c r="W21" s="876"/>
      <c r="X21" s="877"/>
    </row>
    <row r="22" spans="1:27" s="67" customFormat="1" ht="30.6" customHeight="1">
      <c r="A22" s="849"/>
      <c r="B22" s="850"/>
      <c r="C22" s="850"/>
      <c r="D22" s="850"/>
      <c r="E22" s="850"/>
      <c r="F22" s="849"/>
      <c r="G22" s="849"/>
      <c r="H22" s="850"/>
      <c r="I22" s="850"/>
      <c r="J22" s="850"/>
      <c r="K22" s="882"/>
      <c r="L22" s="883"/>
      <c r="M22" s="884"/>
      <c r="N22" s="885"/>
      <c r="O22" s="878"/>
      <c r="P22" s="879"/>
      <c r="Q22" s="879"/>
      <c r="R22" s="879"/>
      <c r="S22" s="879"/>
      <c r="T22" s="879"/>
      <c r="U22" s="879"/>
      <c r="V22" s="879"/>
      <c r="W22" s="880"/>
      <c r="X22" s="881"/>
    </row>
    <row r="23" spans="1:27" s="67" customFormat="1" ht="30.6" customHeight="1">
      <c r="A23" s="849"/>
      <c r="B23" s="850"/>
      <c r="C23" s="850"/>
      <c r="D23" s="850"/>
      <c r="E23" s="850"/>
      <c r="F23" s="849"/>
      <c r="G23" s="849"/>
      <c r="H23" s="850"/>
      <c r="I23" s="850"/>
      <c r="J23" s="850"/>
      <c r="K23" s="882"/>
      <c r="L23" s="883"/>
      <c r="M23" s="884"/>
      <c r="N23" s="885"/>
      <c r="O23" s="878"/>
      <c r="P23" s="879"/>
      <c r="Q23" s="879"/>
      <c r="R23" s="879"/>
      <c r="S23" s="879"/>
      <c r="T23" s="879"/>
      <c r="U23" s="879"/>
      <c r="V23" s="879"/>
      <c r="W23" s="880"/>
      <c r="X23" s="881"/>
    </row>
    <row r="24" spans="1:27" s="67" customFormat="1" ht="30.6" customHeight="1">
      <c r="A24" s="849"/>
      <c r="B24" s="850"/>
      <c r="C24" s="850"/>
      <c r="D24" s="850"/>
      <c r="E24" s="850"/>
      <c r="F24" s="849"/>
      <c r="G24" s="849"/>
      <c r="H24" s="850"/>
      <c r="I24" s="850"/>
      <c r="J24" s="850"/>
      <c r="K24" s="882"/>
      <c r="L24" s="883"/>
      <c r="M24" s="884"/>
      <c r="N24" s="885"/>
      <c r="O24" s="878"/>
      <c r="P24" s="879"/>
      <c r="Q24" s="879"/>
      <c r="R24" s="879"/>
      <c r="S24" s="879"/>
      <c r="T24" s="879"/>
      <c r="U24" s="879"/>
      <c r="V24" s="879"/>
      <c r="W24" s="880"/>
      <c r="X24" s="881"/>
    </row>
    <row r="25" spans="1:27" s="67" customFormat="1" ht="30.6" customHeight="1">
      <c r="A25" s="849"/>
      <c r="B25" s="850"/>
      <c r="C25" s="850"/>
      <c r="D25" s="850"/>
      <c r="E25" s="850"/>
      <c r="F25" s="849"/>
      <c r="G25" s="849"/>
      <c r="H25" s="850"/>
      <c r="I25" s="850"/>
      <c r="J25" s="850"/>
      <c r="K25" s="882"/>
      <c r="L25" s="883"/>
      <c r="M25" s="884"/>
      <c r="N25" s="885"/>
      <c r="O25" s="878"/>
      <c r="P25" s="879"/>
      <c r="Q25" s="879"/>
      <c r="R25" s="879"/>
      <c r="S25" s="879"/>
      <c r="T25" s="879"/>
      <c r="U25" s="879"/>
      <c r="V25" s="879"/>
      <c r="W25" s="880"/>
      <c r="X25" s="881"/>
    </row>
    <row r="26" spans="1:27" s="67" customFormat="1" ht="30.6" customHeight="1">
      <c r="A26" s="849"/>
      <c r="B26" s="850"/>
      <c r="C26" s="850"/>
      <c r="D26" s="850"/>
      <c r="E26" s="850"/>
      <c r="F26" s="849"/>
      <c r="G26" s="849"/>
      <c r="H26" s="850"/>
      <c r="I26" s="850"/>
      <c r="J26" s="850"/>
      <c r="K26" s="882"/>
      <c r="L26" s="883"/>
      <c r="M26" s="884"/>
      <c r="N26" s="885"/>
      <c r="O26" s="878"/>
      <c r="P26" s="879"/>
      <c r="Q26" s="879"/>
      <c r="R26" s="879"/>
      <c r="S26" s="879"/>
      <c r="T26" s="879"/>
      <c r="U26" s="879"/>
      <c r="V26" s="879"/>
      <c r="W26" s="880"/>
      <c r="X26" s="881"/>
    </row>
    <row r="27" spans="1:27" s="67" customFormat="1" ht="17.25" customHeight="1">
      <c r="A27" s="323"/>
      <c r="B27" s="324"/>
      <c r="C27" s="324"/>
      <c r="D27" s="324"/>
      <c r="E27" s="324"/>
      <c r="F27" s="323"/>
      <c r="G27" s="323"/>
      <c r="H27" s="324"/>
      <c r="I27" s="324"/>
      <c r="J27" s="324"/>
      <c r="K27" s="323"/>
      <c r="L27" s="323"/>
      <c r="M27" s="324"/>
      <c r="N27" s="324"/>
      <c r="O27" s="325"/>
      <c r="P27" s="325"/>
      <c r="Q27" s="325"/>
      <c r="R27" s="325"/>
      <c r="S27" s="325"/>
      <c r="T27" s="325"/>
      <c r="U27" s="325"/>
      <c r="V27" s="325"/>
      <c r="W27" s="326"/>
      <c r="X27" s="326"/>
    </row>
    <row r="28" spans="1:27" s="68" customFormat="1" ht="30.6" customHeight="1">
      <c r="A28" s="72"/>
      <c r="B28" s="73"/>
      <c r="C28" s="73"/>
      <c r="D28" s="73"/>
      <c r="E28" s="73"/>
      <c r="F28" s="72"/>
      <c r="G28" s="72"/>
      <c r="H28" s="73"/>
      <c r="I28" s="73"/>
      <c r="J28" s="73"/>
      <c r="K28" s="72"/>
      <c r="L28" s="72"/>
      <c r="M28" s="73"/>
      <c r="N28" s="73"/>
      <c r="O28" s="74"/>
      <c r="P28" s="74"/>
      <c r="Q28" s="74"/>
      <c r="R28" s="74"/>
      <c r="S28" s="74"/>
      <c r="T28" s="74"/>
      <c r="U28" s="74"/>
      <c r="V28" s="74"/>
      <c r="W28" s="75"/>
      <c r="X28" s="75"/>
    </row>
    <row r="29" spans="1:27" s="67" customFormat="1" ht="30.6" customHeight="1">
      <c r="A29" s="71"/>
      <c r="B29" s="76"/>
      <c r="C29" s="76"/>
      <c r="D29" s="76"/>
      <c r="E29" s="76"/>
      <c r="F29" s="71"/>
      <c r="G29" s="71"/>
      <c r="H29" s="76"/>
      <c r="I29" s="76"/>
      <c r="J29" s="76"/>
      <c r="K29" s="71"/>
      <c r="L29" s="71"/>
      <c r="M29" s="76"/>
      <c r="N29" s="76"/>
      <c r="O29" s="76"/>
      <c r="P29" s="76"/>
      <c r="Q29" s="76"/>
      <c r="R29" s="71"/>
      <c r="S29" s="76"/>
      <c r="T29" s="76"/>
      <c r="U29" s="76"/>
      <c r="V29" s="76"/>
      <c r="W29" s="76"/>
      <c r="X29" s="76"/>
    </row>
    <row r="30" spans="1:27" s="67" customFormat="1" ht="21.6" customHeight="1">
      <c r="A30" s="71"/>
      <c r="B30" s="76"/>
      <c r="C30" s="76"/>
      <c r="D30" s="76"/>
      <c r="E30" s="76"/>
      <c r="F30" s="71"/>
      <c r="G30" s="71"/>
      <c r="H30" s="76"/>
      <c r="I30" s="76"/>
      <c r="J30" s="76"/>
      <c r="K30" s="71"/>
      <c r="L30" s="71"/>
      <c r="M30" s="76"/>
      <c r="N30" s="76"/>
      <c r="O30" s="76"/>
      <c r="P30" s="76"/>
      <c r="Q30" s="76"/>
      <c r="R30" s="71"/>
      <c r="S30" s="76"/>
      <c r="T30" s="76"/>
      <c r="U30" s="76"/>
      <c r="V30" s="76"/>
      <c r="W30" s="76"/>
      <c r="X30" s="76"/>
      <c r="AA30" s="65"/>
    </row>
    <row r="31" spans="1:27" s="67" customFormat="1" ht="30.6" customHeight="1">
      <c r="A31" s="70" t="s">
        <v>160</v>
      </c>
      <c r="B31" s="40"/>
      <c r="C31" s="40"/>
      <c r="D31" s="40"/>
      <c r="E31" s="40"/>
      <c r="F31" s="40"/>
      <c r="G31" s="40"/>
      <c r="H31" s="40"/>
      <c r="I31" s="40"/>
      <c r="J31" s="40"/>
      <c r="K31" s="40"/>
      <c r="L31" s="40"/>
      <c r="M31" s="40"/>
      <c r="N31" s="40"/>
      <c r="O31" s="40"/>
      <c r="P31" s="40"/>
      <c r="Q31" s="40"/>
      <c r="R31" s="40"/>
      <c r="S31" s="40"/>
      <c r="T31" s="40"/>
      <c r="U31" s="71"/>
      <c r="V31" s="71"/>
      <c r="W31" s="71"/>
      <c r="X31" s="71"/>
    </row>
    <row r="32" spans="1:27" s="67" customFormat="1" ht="30.6" customHeight="1">
      <c r="A32" s="912" t="s">
        <v>210</v>
      </c>
      <c r="B32" s="913"/>
      <c r="C32" s="913"/>
      <c r="D32" s="913"/>
      <c r="E32" s="913"/>
      <c r="F32" s="913"/>
      <c r="G32" s="77"/>
      <c r="H32" s="914" t="s">
        <v>161</v>
      </c>
      <c r="I32" s="914"/>
      <c r="J32" s="914"/>
      <c r="K32" s="914"/>
      <c r="L32" s="914"/>
      <c r="M32" s="914"/>
      <c r="N32" s="915" t="s">
        <v>211</v>
      </c>
      <c r="O32" s="913"/>
      <c r="P32" s="913"/>
      <c r="Q32" s="913"/>
      <c r="R32" s="913"/>
      <c r="S32" s="913"/>
      <c r="T32" s="916"/>
      <c r="U32" s="71"/>
      <c r="V32" s="71"/>
      <c r="W32" s="71"/>
      <c r="X32" s="71"/>
    </row>
    <row r="33" spans="1:24" s="67" customFormat="1" ht="30.6" customHeight="1">
      <c r="A33" s="917"/>
      <c r="B33" s="918"/>
      <c r="C33" s="918"/>
      <c r="D33" s="918"/>
      <c r="E33" s="918"/>
      <c r="F33" s="918"/>
      <c r="G33" s="342"/>
      <c r="H33" s="919"/>
      <c r="I33" s="919"/>
      <c r="J33" s="919"/>
      <c r="K33" s="919"/>
      <c r="L33" s="919"/>
      <c r="M33" s="919"/>
      <c r="N33" s="920"/>
      <c r="O33" s="921"/>
      <c r="P33" s="921"/>
      <c r="Q33" s="921"/>
      <c r="R33" s="921"/>
      <c r="S33" s="921"/>
      <c r="T33" s="922"/>
      <c r="U33" s="71"/>
      <c r="V33" s="71"/>
      <c r="W33" s="71"/>
      <c r="X33" s="71"/>
    </row>
    <row r="34" spans="1:24" s="68" customFormat="1" ht="25.15" customHeight="1">
      <c r="A34" s="927" t="s">
        <v>220</v>
      </c>
      <c r="B34" s="928"/>
      <c r="C34" s="928"/>
      <c r="D34" s="928"/>
      <c r="E34" s="928"/>
      <c r="F34" s="928"/>
      <c r="G34" s="928"/>
      <c r="H34" s="928"/>
      <c r="I34" s="928"/>
      <c r="J34" s="928"/>
      <c r="K34" s="928"/>
      <c r="L34" s="928"/>
      <c r="M34" s="928"/>
      <c r="N34" s="928"/>
      <c r="O34" s="928"/>
      <c r="P34" s="928"/>
      <c r="Q34" s="928"/>
      <c r="R34" s="928"/>
      <c r="S34" s="928"/>
      <c r="T34" s="928"/>
      <c r="U34" s="928"/>
      <c r="V34" s="928"/>
      <c r="W34" s="928"/>
      <c r="X34" s="928"/>
    </row>
    <row r="35" spans="1:24" s="67" customFormat="1" ht="18" customHeight="1">
      <c r="A35" s="70"/>
      <c r="B35" s="40"/>
      <c r="C35" s="40"/>
      <c r="D35" s="40"/>
      <c r="E35" s="40"/>
      <c r="F35" s="40"/>
      <c r="G35" s="40"/>
      <c r="H35" s="40"/>
      <c r="I35" s="40"/>
      <c r="J35" s="40"/>
      <c r="K35" s="40"/>
      <c r="L35" s="40"/>
      <c r="M35" s="40"/>
      <c r="N35" s="40"/>
      <c r="O35" s="40"/>
      <c r="P35" s="40"/>
      <c r="Q35" s="40"/>
      <c r="R35" s="40"/>
      <c r="S35" s="40"/>
      <c r="T35" s="40"/>
      <c r="U35" s="40"/>
      <c r="V35" s="40"/>
      <c r="W35" s="40"/>
      <c r="X35" s="40"/>
    </row>
    <row r="36" spans="1:24" s="67" customFormat="1" ht="18" customHeight="1">
      <c r="A36" s="70" t="s">
        <v>233</v>
      </c>
      <c r="B36" s="40"/>
      <c r="C36" s="40"/>
      <c r="D36" s="40"/>
      <c r="E36" s="40"/>
      <c r="F36" s="40"/>
      <c r="G36" s="40"/>
      <c r="H36" s="40"/>
      <c r="I36" s="40"/>
      <c r="J36" s="40"/>
      <c r="K36" s="40"/>
      <c r="L36" s="40"/>
      <c r="M36" s="40"/>
      <c r="N36" s="40"/>
      <c r="O36" s="40"/>
      <c r="P36" s="40"/>
      <c r="Q36" s="40"/>
      <c r="R36" s="40"/>
      <c r="S36" s="40"/>
      <c r="T36" s="40"/>
      <c r="U36" s="40"/>
      <c r="V36" s="40"/>
      <c r="W36" s="40"/>
      <c r="X36" s="40"/>
    </row>
    <row r="37" spans="1:24" s="67" customFormat="1" ht="10.15" customHeight="1">
      <c r="A37" s="70"/>
      <c r="B37" s="40"/>
      <c r="C37" s="40"/>
      <c r="D37" s="40"/>
      <c r="E37" s="40"/>
      <c r="F37" s="40"/>
      <c r="G37" s="40"/>
      <c r="H37" s="40"/>
      <c r="I37" s="40"/>
      <c r="J37" s="40"/>
      <c r="K37" s="40"/>
      <c r="L37" s="40"/>
      <c r="M37" s="40"/>
      <c r="N37" s="40"/>
      <c r="O37" s="40"/>
      <c r="P37" s="40"/>
      <c r="Q37" s="40"/>
      <c r="R37" s="40"/>
      <c r="S37" s="40"/>
      <c r="T37" s="40"/>
      <c r="U37" s="40"/>
      <c r="V37" s="40"/>
      <c r="W37" s="40"/>
      <c r="X37" s="40"/>
    </row>
    <row r="38" spans="1:24" s="67" customFormat="1" ht="18" customHeight="1">
      <c r="A38" s="70" t="s">
        <v>234</v>
      </c>
      <c r="B38" s="40"/>
      <c r="C38" s="40"/>
      <c r="D38" s="40"/>
      <c r="E38" s="40"/>
      <c r="F38" s="40"/>
      <c r="G38" s="40"/>
      <c r="H38" s="40"/>
      <c r="I38" s="40"/>
      <c r="J38" s="40"/>
      <c r="K38" s="40"/>
      <c r="L38" s="40"/>
      <c r="M38" s="40"/>
      <c r="N38" s="40"/>
      <c r="O38" s="40"/>
      <c r="P38" s="40"/>
      <c r="Q38" s="40"/>
      <c r="R38" s="40"/>
      <c r="S38" s="40"/>
      <c r="T38" s="40"/>
      <c r="U38" s="40"/>
      <c r="V38" s="40"/>
      <c r="W38" s="40"/>
      <c r="X38" s="40"/>
    </row>
    <row r="39" spans="1:24" s="67" customFormat="1" ht="18" customHeight="1">
      <c r="A39" s="870" t="s">
        <v>68</v>
      </c>
      <c r="B39" s="870"/>
      <c r="C39" s="871" t="s">
        <v>235</v>
      </c>
      <c r="D39" s="871"/>
      <c r="E39" s="871"/>
      <c r="F39" s="871"/>
      <c r="G39" s="871"/>
      <c r="H39" s="871"/>
      <c r="I39" s="871"/>
      <c r="J39" s="871"/>
      <c r="K39" s="871"/>
      <c r="L39" s="871"/>
      <c r="M39" s="871"/>
      <c r="N39" s="871"/>
      <c r="O39" s="871"/>
      <c r="P39" s="871"/>
      <c r="Q39" s="871"/>
      <c r="R39" s="871"/>
      <c r="S39" s="871"/>
      <c r="T39" s="871"/>
      <c r="U39" s="40"/>
      <c r="V39" s="40"/>
      <c r="W39" s="40"/>
      <c r="X39" s="40"/>
    </row>
    <row r="40" spans="1:24" s="67" customFormat="1" ht="18" customHeight="1">
      <c r="A40" s="872" t="s">
        <v>236</v>
      </c>
      <c r="B40" s="872"/>
      <c r="C40" s="872"/>
      <c r="D40" s="872"/>
      <c r="E40" s="872"/>
      <c r="F40" s="872"/>
      <c r="G40" s="872"/>
      <c r="H40" s="872"/>
      <c r="I40" s="872"/>
      <c r="J40" s="872"/>
      <c r="K40" s="872"/>
      <c r="L40" s="872"/>
      <c r="M40" s="872"/>
      <c r="N40" s="872"/>
      <c r="O40" s="872"/>
      <c r="P40" s="872"/>
      <c r="Q40" s="872"/>
      <c r="R40" s="872"/>
      <c r="S40" s="872"/>
      <c r="T40" s="872"/>
      <c r="U40" s="40"/>
      <c r="V40" s="40"/>
      <c r="W40" s="40"/>
      <c r="X40" s="40"/>
    </row>
    <row r="41" spans="1:24" s="67" customFormat="1" ht="18" customHeight="1">
      <c r="A41" s="628"/>
      <c r="B41" s="628"/>
      <c r="C41" s="834" t="s">
        <v>237</v>
      </c>
      <c r="D41" s="834"/>
      <c r="E41" s="834"/>
      <c r="F41" s="834"/>
      <c r="G41" s="834"/>
      <c r="H41" s="834"/>
      <c r="I41" s="834"/>
      <c r="J41" s="834"/>
      <c r="K41" s="834"/>
      <c r="L41" s="834"/>
      <c r="M41" s="834"/>
      <c r="N41" s="834"/>
      <c r="O41" s="834"/>
      <c r="P41" s="834"/>
      <c r="Q41" s="834"/>
      <c r="R41" s="834"/>
      <c r="S41" s="834"/>
      <c r="T41" s="834"/>
      <c r="U41" s="40"/>
      <c r="V41" s="40"/>
      <c r="W41" s="40"/>
      <c r="X41" s="40"/>
    </row>
    <row r="42" spans="1:24" s="67" customFormat="1" ht="18" customHeight="1">
      <c r="A42" s="628"/>
      <c r="B42" s="628"/>
      <c r="C42" s="834" t="s">
        <v>238</v>
      </c>
      <c r="D42" s="834"/>
      <c r="E42" s="834"/>
      <c r="F42" s="834"/>
      <c r="G42" s="834"/>
      <c r="H42" s="834"/>
      <c r="I42" s="834"/>
      <c r="J42" s="834"/>
      <c r="K42" s="834"/>
      <c r="L42" s="834"/>
      <c r="M42" s="834"/>
      <c r="N42" s="834"/>
      <c r="O42" s="834"/>
      <c r="P42" s="834"/>
      <c r="Q42" s="834"/>
      <c r="R42" s="834"/>
      <c r="S42" s="834"/>
      <c r="T42" s="834"/>
      <c r="U42" s="40"/>
      <c r="V42" s="40"/>
      <c r="W42" s="40"/>
      <c r="X42" s="40"/>
    </row>
    <row r="43" spans="1:24" s="67" customFormat="1" ht="18" customHeight="1">
      <c r="A43" s="628"/>
      <c r="B43" s="628"/>
      <c r="C43" s="834" t="s">
        <v>239</v>
      </c>
      <c r="D43" s="834"/>
      <c r="E43" s="834"/>
      <c r="F43" s="834"/>
      <c r="G43" s="834"/>
      <c r="H43" s="834"/>
      <c r="I43" s="834"/>
      <c r="J43" s="834"/>
      <c r="K43" s="834"/>
      <c r="L43" s="834"/>
      <c r="M43" s="834"/>
      <c r="N43" s="834"/>
      <c r="O43" s="834"/>
      <c r="P43" s="834"/>
      <c r="Q43" s="834"/>
      <c r="R43" s="834"/>
      <c r="S43" s="834"/>
      <c r="T43" s="834"/>
      <c r="U43" s="40"/>
      <c r="V43" s="40"/>
      <c r="W43" s="40"/>
      <c r="X43" s="40"/>
    </row>
    <row r="44" spans="1:24" s="67" customFormat="1" ht="18" customHeight="1">
      <c r="A44" s="628"/>
      <c r="B44" s="628"/>
      <c r="C44" s="868" t="s">
        <v>240</v>
      </c>
      <c r="D44" s="869"/>
      <c r="E44" s="869"/>
      <c r="F44" s="869"/>
      <c r="G44" s="869"/>
      <c r="H44" s="869"/>
      <c r="I44" s="869"/>
      <c r="J44" s="869"/>
      <c r="K44" s="869"/>
      <c r="L44" s="869"/>
      <c r="M44" s="869"/>
      <c r="N44" s="869"/>
      <c r="O44" s="869"/>
      <c r="P44" s="869"/>
      <c r="Q44" s="869"/>
      <c r="R44" s="869"/>
      <c r="S44" s="869"/>
      <c r="T44" s="869"/>
      <c r="U44" s="40"/>
      <c r="V44" s="40"/>
      <c r="W44" s="40"/>
      <c r="X44" s="40"/>
    </row>
    <row r="45" spans="1:24" s="67" customFormat="1" ht="18" customHeight="1">
      <c r="A45" s="70"/>
      <c r="B45" s="40"/>
      <c r="C45" s="40"/>
      <c r="D45" s="40"/>
      <c r="E45" s="40"/>
      <c r="F45" s="40"/>
      <c r="G45" s="40"/>
      <c r="H45" s="40"/>
      <c r="I45" s="40"/>
      <c r="J45" s="40"/>
      <c r="K45" s="40"/>
      <c r="L45" s="40"/>
      <c r="M45" s="40"/>
      <c r="N45" s="40"/>
      <c r="O45" s="40"/>
      <c r="P45" s="40"/>
      <c r="Q45" s="40"/>
      <c r="R45" s="40"/>
      <c r="S45" s="40"/>
      <c r="T45" s="40"/>
      <c r="U45" s="40"/>
      <c r="V45" s="40"/>
      <c r="W45" s="40"/>
      <c r="X45" s="40"/>
    </row>
    <row r="46" spans="1:24" s="67" customFormat="1" ht="18" customHeight="1">
      <c r="A46" s="870" t="s">
        <v>68</v>
      </c>
      <c r="B46" s="870"/>
      <c r="C46" s="871" t="s">
        <v>235</v>
      </c>
      <c r="D46" s="871"/>
      <c r="E46" s="871"/>
      <c r="F46" s="871"/>
      <c r="G46" s="871"/>
      <c r="H46" s="871"/>
      <c r="I46" s="871"/>
      <c r="J46" s="871"/>
      <c r="K46" s="871"/>
      <c r="L46" s="871"/>
      <c r="M46" s="871"/>
      <c r="N46" s="871"/>
      <c r="O46" s="871"/>
      <c r="P46" s="871"/>
      <c r="Q46" s="871"/>
      <c r="R46" s="871"/>
      <c r="S46" s="871"/>
      <c r="T46" s="871"/>
      <c r="U46" s="40"/>
      <c r="V46" s="40"/>
      <c r="W46" s="40"/>
      <c r="X46" s="40"/>
    </row>
    <row r="47" spans="1:24" s="67" customFormat="1" ht="18" customHeight="1">
      <c r="A47" s="872" t="s">
        <v>241</v>
      </c>
      <c r="B47" s="872"/>
      <c r="C47" s="872"/>
      <c r="D47" s="872"/>
      <c r="E47" s="872"/>
      <c r="F47" s="872"/>
      <c r="G47" s="872"/>
      <c r="H47" s="872"/>
      <c r="I47" s="872"/>
      <c r="J47" s="872"/>
      <c r="K47" s="872"/>
      <c r="L47" s="872"/>
      <c r="M47" s="872"/>
      <c r="N47" s="872"/>
      <c r="O47" s="872"/>
      <c r="P47" s="872"/>
      <c r="Q47" s="872"/>
      <c r="R47" s="872"/>
      <c r="S47" s="872"/>
      <c r="T47" s="872"/>
      <c r="U47" s="40"/>
      <c r="V47" s="40"/>
      <c r="W47" s="40"/>
      <c r="X47" s="40"/>
    </row>
    <row r="48" spans="1:24" s="67" customFormat="1" ht="18" customHeight="1">
      <c r="A48" s="628"/>
      <c r="B48" s="628"/>
      <c r="C48" s="834" t="s">
        <v>242</v>
      </c>
      <c r="D48" s="834"/>
      <c r="E48" s="834"/>
      <c r="F48" s="834"/>
      <c r="G48" s="834"/>
      <c r="H48" s="834"/>
      <c r="I48" s="834"/>
      <c r="J48" s="834"/>
      <c r="K48" s="834"/>
      <c r="L48" s="834"/>
      <c r="M48" s="834"/>
      <c r="N48" s="834"/>
      <c r="O48" s="834"/>
      <c r="P48" s="834"/>
      <c r="Q48" s="834"/>
      <c r="R48" s="834"/>
      <c r="S48" s="834"/>
      <c r="T48" s="834"/>
      <c r="U48" s="40"/>
      <c r="V48" s="40"/>
      <c r="W48" s="40"/>
      <c r="X48" s="40"/>
    </row>
    <row r="49" spans="1:25" s="67" customFormat="1" ht="18" customHeight="1">
      <c r="A49" s="628" t="s">
        <v>59</v>
      </c>
      <c r="B49" s="628"/>
      <c r="C49" s="834" t="s">
        <v>243</v>
      </c>
      <c r="D49" s="834"/>
      <c r="E49" s="834"/>
      <c r="F49" s="834"/>
      <c r="G49" s="834"/>
      <c r="H49" s="834"/>
      <c r="I49" s="834"/>
      <c r="J49" s="834"/>
      <c r="K49" s="834"/>
      <c r="L49" s="834"/>
      <c r="M49" s="834"/>
      <c r="N49" s="834"/>
      <c r="O49" s="834"/>
      <c r="P49" s="834"/>
      <c r="Q49" s="834"/>
      <c r="R49" s="834"/>
      <c r="S49" s="834"/>
      <c r="T49" s="834"/>
      <c r="U49" s="40"/>
      <c r="V49" s="40"/>
      <c r="W49" s="40"/>
      <c r="X49" s="40"/>
    </row>
    <row r="50" spans="1:25" s="67" customFormat="1" ht="38.25" customHeight="1">
      <c r="A50" s="628"/>
      <c r="B50" s="628"/>
      <c r="C50" s="931" t="s">
        <v>655</v>
      </c>
      <c r="D50" s="932"/>
      <c r="E50" s="932"/>
      <c r="F50" s="932"/>
      <c r="G50" s="932"/>
      <c r="H50" s="932"/>
      <c r="I50" s="932"/>
      <c r="J50" s="932"/>
      <c r="K50" s="932"/>
      <c r="L50" s="932"/>
      <c r="M50" s="932"/>
      <c r="N50" s="932"/>
      <c r="O50" s="932"/>
      <c r="P50" s="932"/>
      <c r="Q50" s="932"/>
      <c r="R50" s="932"/>
      <c r="S50" s="932"/>
      <c r="T50" s="932"/>
      <c r="U50" s="40"/>
      <c r="V50" s="40"/>
      <c r="W50" s="40"/>
      <c r="X50" s="40"/>
    </row>
    <row r="51" spans="1:25" s="67" customFormat="1" ht="58.5" customHeight="1">
      <c r="A51" s="70"/>
      <c r="B51" s="40"/>
      <c r="C51" s="40"/>
      <c r="D51" s="40"/>
      <c r="E51" s="40"/>
      <c r="F51" s="40"/>
      <c r="G51" s="40"/>
      <c r="H51" s="40"/>
      <c r="I51" s="40"/>
      <c r="J51" s="40"/>
      <c r="K51" s="40"/>
      <c r="L51" s="40"/>
      <c r="M51" s="40"/>
      <c r="N51" s="40"/>
      <c r="O51" s="40"/>
      <c r="P51" s="40"/>
      <c r="Q51" s="40"/>
      <c r="R51" s="40"/>
      <c r="S51" s="40"/>
      <c r="T51" s="40"/>
      <c r="U51" s="40"/>
      <c r="V51" s="40"/>
      <c r="W51" s="40"/>
      <c r="X51" s="40"/>
    </row>
    <row r="52" spans="1:25" s="39" customFormat="1" ht="18" customHeight="1">
      <c r="A52" s="70" t="s">
        <v>244</v>
      </c>
      <c r="B52" s="40"/>
      <c r="C52" s="40"/>
      <c r="D52" s="40"/>
      <c r="E52" s="40"/>
      <c r="F52" s="40"/>
      <c r="G52" s="40"/>
      <c r="H52" s="40"/>
      <c r="I52" s="40"/>
      <c r="J52" s="40"/>
      <c r="K52" s="40"/>
      <c r="L52" s="40"/>
      <c r="M52" s="40"/>
      <c r="N52" s="40"/>
      <c r="O52" s="40"/>
      <c r="P52" s="40"/>
      <c r="Q52" s="40"/>
      <c r="R52" s="40"/>
      <c r="S52" s="40"/>
      <c r="T52" s="40"/>
      <c r="U52" s="40"/>
      <c r="V52" s="40"/>
      <c r="W52" s="40"/>
      <c r="X52" s="40"/>
    </row>
    <row r="53" spans="1:25" s="39" customFormat="1" ht="18" customHeight="1">
      <c r="A53" s="70" t="s">
        <v>70</v>
      </c>
      <c r="B53" s="40"/>
      <c r="C53" s="40"/>
      <c r="D53" s="40"/>
      <c r="E53" s="40"/>
      <c r="F53" s="40"/>
      <c r="G53" s="40"/>
      <c r="H53" s="40"/>
      <c r="I53" s="40"/>
      <c r="J53" s="40"/>
      <c r="K53" s="40"/>
      <c r="L53" s="40"/>
      <c r="M53" s="40"/>
      <c r="N53" s="40"/>
      <c r="O53" s="40"/>
      <c r="P53" s="40"/>
      <c r="Q53" s="40"/>
      <c r="R53" s="40"/>
      <c r="S53" s="40"/>
      <c r="T53" s="40" t="s">
        <v>71</v>
      </c>
      <c r="U53" s="40"/>
      <c r="V53" s="40"/>
      <c r="W53" s="40"/>
      <c r="X53" s="40"/>
    </row>
    <row r="54" spans="1:25" s="39" customFormat="1" ht="18" customHeight="1">
      <c r="A54" s="851" t="s">
        <v>587</v>
      </c>
      <c r="B54" s="851"/>
      <c r="C54" s="853" t="s">
        <v>246</v>
      </c>
      <c r="D54" s="854"/>
      <c r="E54" s="343" t="s">
        <v>72</v>
      </c>
      <c r="F54" s="344"/>
      <c r="G54" s="344"/>
      <c r="H54" s="344"/>
      <c r="I54" s="344"/>
      <c r="J54" s="343" t="s">
        <v>6</v>
      </c>
      <c r="K54" s="344"/>
      <c r="L54" s="344"/>
      <c r="M54" s="344"/>
      <c r="N54" s="344"/>
      <c r="O54" s="343" t="s">
        <v>73</v>
      </c>
      <c r="P54" s="344"/>
      <c r="Q54" s="344"/>
      <c r="R54" s="344"/>
      <c r="S54" s="344"/>
      <c r="T54" s="343" t="s">
        <v>74</v>
      </c>
      <c r="U54" s="344"/>
      <c r="V54" s="344"/>
      <c r="W54" s="344"/>
      <c r="X54" s="345"/>
    </row>
    <row r="55" spans="1:25" s="39" customFormat="1" ht="39.950000000000003" customHeight="1" thickBot="1">
      <c r="A55" s="852"/>
      <c r="B55" s="852"/>
      <c r="C55" s="855"/>
      <c r="D55" s="856"/>
      <c r="E55" s="346" t="s">
        <v>75</v>
      </c>
      <c r="F55" s="347" t="s">
        <v>316</v>
      </c>
      <c r="G55" s="348" t="s">
        <v>212</v>
      </c>
      <c r="H55" s="347" t="s">
        <v>314</v>
      </c>
      <c r="I55" s="349" t="s">
        <v>315</v>
      </c>
      <c r="J55" s="346" t="s">
        <v>76</v>
      </c>
      <c r="K55" s="347" t="s">
        <v>316</v>
      </c>
      <c r="L55" s="348" t="s">
        <v>212</v>
      </c>
      <c r="M55" s="347" t="s">
        <v>314</v>
      </c>
      <c r="N55" s="349" t="s">
        <v>315</v>
      </c>
      <c r="O55" s="346" t="s">
        <v>76</v>
      </c>
      <c r="P55" s="347" t="s">
        <v>316</v>
      </c>
      <c r="Q55" s="348" t="s">
        <v>212</v>
      </c>
      <c r="R55" s="347" t="s">
        <v>314</v>
      </c>
      <c r="S55" s="349" t="s">
        <v>315</v>
      </c>
      <c r="T55" s="346" t="s">
        <v>76</v>
      </c>
      <c r="U55" s="347" t="s">
        <v>316</v>
      </c>
      <c r="V55" s="348" t="s">
        <v>212</v>
      </c>
      <c r="W55" s="347" t="s">
        <v>314</v>
      </c>
      <c r="X55" s="347" t="s">
        <v>315</v>
      </c>
    </row>
    <row r="56" spans="1:25" s="39" customFormat="1" ht="28.9" customHeight="1">
      <c r="A56" s="858" t="s">
        <v>77</v>
      </c>
      <c r="B56" s="859"/>
      <c r="C56" s="860"/>
      <c r="D56" s="861"/>
      <c r="E56" s="351"/>
      <c r="F56" s="350" t="s">
        <v>169</v>
      </c>
      <c r="G56" s="350" t="str">
        <f>別紙２①!$S$14&amp;別紙１④!$E$54&amp;別紙１④!$F56</f>
        <v>田急傾斜</v>
      </c>
      <c r="H56" s="352"/>
      <c r="I56" s="353">
        <f>ROUNDDOWN(E56*H56/1000,0)</f>
        <v>0</v>
      </c>
      <c r="J56" s="351"/>
      <c r="K56" s="350" t="s">
        <v>169</v>
      </c>
      <c r="L56" s="350" t="str">
        <f>別紙２①!$S$14&amp;$J$54&amp;K56</f>
        <v>畑急傾斜</v>
      </c>
      <c r="M56" s="352"/>
      <c r="N56" s="353">
        <f>ROUNDDOWN(J56*M56/1000,0)</f>
        <v>0</v>
      </c>
      <c r="O56" s="351"/>
      <c r="P56" s="350" t="s">
        <v>169</v>
      </c>
      <c r="Q56" s="350" t="str">
        <f>別紙２①!$S$14&amp;$O$54&amp;P56</f>
        <v>草地急傾斜</v>
      </c>
      <c r="R56" s="352"/>
      <c r="S56" s="353">
        <f>ROUNDDOWN(O56*R56/1000,0)</f>
        <v>0</v>
      </c>
      <c r="T56" s="351"/>
      <c r="U56" s="350" t="s">
        <v>169</v>
      </c>
      <c r="V56" s="350" t="str">
        <f>別紙２①!$S$14&amp;$T$54&amp;U56</f>
        <v>採草放牧地急傾斜</v>
      </c>
      <c r="W56" s="352"/>
      <c r="X56" s="354">
        <f>ROUNDDOWN(T56*W56/1000,0)</f>
        <v>0</v>
      </c>
    </row>
    <row r="57" spans="1:25" s="39" customFormat="1" ht="28.9" customHeight="1">
      <c r="A57" s="858"/>
      <c r="B57" s="859"/>
      <c r="C57" s="862"/>
      <c r="D57" s="863"/>
      <c r="E57" s="351"/>
      <c r="F57" s="355" t="s">
        <v>206</v>
      </c>
      <c r="G57" s="355" t="str">
        <f>別紙２①!$S$14&amp;別紙１④!$E$54&amp;別紙１④!$F57</f>
        <v>田緩傾斜</v>
      </c>
      <c r="H57" s="356"/>
      <c r="I57" s="357">
        <f>ROUNDDOWN(E57*H57/1000,0)</f>
        <v>0</v>
      </c>
      <c r="J57" s="351"/>
      <c r="K57" s="355" t="s">
        <v>206</v>
      </c>
      <c r="L57" s="355" t="str">
        <f>別紙２①!$S$14&amp;$J$54&amp;K57</f>
        <v>畑緩傾斜</v>
      </c>
      <c r="M57" s="356"/>
      <c r="N57" s="357">
        <f t="shared" ref="N57:N61" si="0">ROUNDDOWN(J57*M57/1000,0)</f>
        <v>0</v>
      </c>
      <c r="O57" s="351"/>
      <c r="P57" s="355" t="s">
        <v>206</v>
      </c>
      <c r="Q57" s="355" t="str">
        <f>別紙２①!$S$14&amp;$O$54&amp;P57</f>
        <v>草地緩傾斜</v>
      </c>
      <c r="R57" s="356"/>
      <c r="S57" s="353">
        <f t="shared" ref="S57:S62" si="1">ROUNDDOWN(O57*R57/1000,0)</f>
        <v>0</v>
      </c>
      <c r="T57" s="351"/>
      <c r="U57" s="355" t="s">
        <v>206</v>
      </c>
      <c r="V57" s="355" t="str">
        <f>別紙２①!$S$14&amp;$T$54&amp;U57</f>
        <v>採草放牧地緩傾斜</v>
      </c>
      <c r="W57" s="356"/>
      <c r="X57" s="354">
        <f t="shared" ref="X57:X60" si="2">ROUNDDOWN(T57*W57/1000,0)</f>
        <v>0</v>
      </c>
    </row>
    <row r="58" spans="1:25" s="39" customFormat="1" ht="28.9" customHeight="1">
      <c r="A58" s="858"/>
      <c r="B58" s="859"/>
      <c r="C58" s="862"/>
      <c r="D58" s="863"/>
      <c r="E58" s="351"/>
      <c r="F58" s="355" t="s">
        <v>78</v>
      </c>
      <c r="G58" s="355" t="str">
        <f>別紙２①!$S$14&amp;別紙１④!$E$54&amp;別紙１④!$F58</f>
        <v>田小区画・不整形</v>
      </c>
      <c r="H58" s="356"/>
      <c r="I58" s="357">
        <f t="shared" ref="I58:I61" si="3">ROUNDDOWN(E58*H58/1000,0)</f>
        <v>0</v>
      </c>
      <c r="J58" s="351"/>
      <c r="K58" s="355" t="s">
        <v>207</v>
      </c>
      <c r="L58" s="355" t="str">
        <f>別紙２①!$S$14&amp;$J$54&amp;K58</f>
        <v>畑高齢化・耕作放棄率</v>
      </c>
      <c r="M58" s="356"/>
      <c r="N58" s="357">
        <f t="shared" si="0"/>
        <v>0</v>
      </c>
      <c r="O58" s="351"/>
      <c r="P58" s="355" t="s">
        <v>207</v>
      </c>
      <c r="Q58" s="355" t="str">
        <f>別紙２①!$S$14&amp;$O$54&amp;P58</f>
        <v>草地高齢化・耕作放棄率</v>
      </c>
      <c r="R58" s="356"/>
      <c r="S58" s="353">
        <f t="shared" si="1"/>
        <v>0</v>
      </c>
      <c r="T58" s="351"/>
      <c r="U58" s="355" t="s">
        <v>170</v>
      </c>
      <c r="V58" s="355" t="str">
        <f>別紙２①!$S$14&amp;$T$54&amp;U58</f>
        <v>採草放牧地特認基準</v>
      </c>
      <c r="W58" s="356"/>
      <c r="X58" s="354">
        <f t="shared" si="2"/>
        <v>0</v>
      </c>
    </row>
    <row r="59" spans="1:25" s="39" customFormat="1" ht="36" customHeight="1">
      <c r="A59" s="858"/>
      <c r="B59" s="859"/>
      <c r="C59" s="862"/>
      <c r="D59" s="863"/>
      <c r="E59" s="351"/>
      <c r="F59" s="355" t="s">
        <v>207</v>
      </c>
      <c r="G59" s="355" t="str">
        <f>別紙２①!$S$14&amp;別紙１④!$E$54&amp;別紙１④!$F59</f>
        <v>田高齢化・耕作放棄率</v>
      </c>
      <c r="H59" s="356"/>
      <c r="I59" s="357">
        <f t="shared" si="3"/>
        <v>0</v>
      </c>
      <c r="J59" s="351"/>
      <c r="K59" s="355" t="s">
        <v>170</v>
      </c>
      <c r="L59" s="355" t="str">
        <f>別紙２①!$S$14&amp;$J$54&amp;K59</f>
        <v>畑特認基準</v>
      </c>
      <c r="M59" s="356"/>
      <c r="N59" s="357">
        <f t="shared" si="0"/>
        <v>0</v>
      </c>
      <c r="O59" s="351"/>
      <c r="P59" s="355" t="s">
        <v>209</v>
      </c>
      <c r="Q59" s="355" t="str">
        <f>別紙２①!$S$14&amp;$O$54&amp;P59</f>
        <v>草地草地比率の高い草地</v>
      </c>
      <c r="R59" s="356"/>
      <c r="S59" s="353">
        <f t="shared" si="1"/>
        <v>0</v>
      </c>
      <c r="T59" s="351"/>
      <c r="U59" s="358" t="s">
        <v>623</v>
      </c>
      <c r="V59" s="355" t="str">
        <f>別紙２①!$S$14&amp;$T$54&amp;U59</f>
        <v>採草放牧地交付対象外（田採草放牧地混在地）</v>
      </c>
      <c r="W59" s="356"/>
      <c r="X59" s="354">
        <f t="shared" si="2"/>
        <v>0</v>
      </c>
    </row>
    <row r="60" spans="1:25" s="39" customFormat="1" ht="36" customHeight="1">
      <c r="A60" s="858"/>
      <c r="B60" s="859"/>
      <c r="C60" s="862"/>
      <c r="D60" s="863"/>
      <c r="E60" s="351"/>
      <c r="F60" s="355" t="s">
        <v>170</v>
      </c>
      <c r="G60" s="355" t="str">
        <f>別紙２①!$S$14&amp;別紙１④!$E$54&amp;別紙１④!$F60</f>
        <v>田特認基準</v>
      </c>
      <c r="H60" s="356"/>
      <c r="I60" s="357">
        <f t="shared" si="3"/>
        <v>0</v>
      </c>
      <c r="J60" s="351"/>
      <c r="K60" s="358" t="s">
        <v>620</v>
      </c>
      <c r="L60" s="355" t="str">
        <f>別紙２①!$S$14&amp;$J$54&amp;K60</f>
        <v>畑交付対象外（田畑混在地）</v>
      </c>
      <c r="M60" s="356"/>
      <c r="N60" s="357">
        <f t="shared" si="0"/>
        <v>0</v>
      </c>
      <c r="O60" s="351"/>
      <c r="P60" s="355" t="s">
        <v>170</v>
      </c>
      <c r="Q60" s="355" t="str">
        <f>別紙２①!$S$14&amp;$O$54&amp;P60</f>
        <v>草地特認基準</v>
      </c>
      <c r="R60" s="356"/>
      <c r="S60" s="353">
        <f t="shared" si="1"/>
        <v>0</v>
      </c>
      <c r="T60" s="351"/>
      <c r="U60" s="358" t="s">
        <v>625</v>
      </c>
      <c r="V60" s="355" t="str">
        <f>別紙２①!$S$14&amp;$T$54&amp;U60</f>
        <v>採草放牧地交付対象外（田採草放牧地混在地以外）</v>
      </c>
      <c r="W60" s="356"/>
      <c r="X60" s="354">
        <f t="shared" si="2"/>
        <v>0</v>
      </c>
    </row>
    <row r="61" spans="1:25" s="39" customFormat="1" ht="28.9" customHeight="1">
      <c r="A61" s="858"/>
      <c r="B61" s="859"/>
      <c r="C61" s="862"/>
      <c r="D61" s="863"/>
      <c r="E61" s="351"/>
      <c r="F61" s="355" t="s">
        <v>208</v>
      </c>
      <c r="G61" s="355" t="str">
        <f>別紙２①!$S$14&amp;別紙１④!$E$54&amp;別紙１④!$F61</f>
        <v>田交付対象外</v>
      </c>
      <c r="H61" s="356"/>
      <c r="I61" s="357">
        <f t="shared" si="3"/>
        <v>0</v>
      </c>
      <c r="J61" s="351"/>
      <c r="K61" s="358" t="s">
        <v>621</v>
      </c>
      <c r="L61" s="355" t="str">
        <f>別紙２①!$S$14&amp;$J$54&amp;K61</f>
        <v>畑交付対象外（田畑混在地以外）</v>
      </c>
      <c r="M61" s="356"/>
      <c r="N61" s="357">
        <f t="shared" si="0"/>
        <v>0</v>
      </c>
      <c r="O61" s="351"/>
      <c r="P61" s="358" t="s">
        <v>622</v>
      </c>
      <c r="Q61" s="355" t="str">
        <f>別紙２①!$S$14&amp;$O$54&amp;P61</f>
        <v>草地交付対象外（田草地混在地）</v>
      </c>
      <c r="R61" s="356"/>
      <c r="S61" s="353">
        <f t="shared" si="1"/>
        <v>0</v>
      </c>
      <c r="T61" s="351"/>
      <c r="U61" s="358"/>
      <c r="V61" s="355"/>
      <c r="W61" s="356"/>
      <c r="X61" s="354"/>
    </row>
    <row r="62" spans="1:25" s="39" customFormat="1" ht="28.9" customHeight="1" thickBot="1">
      <c r="A62" s="858"/>
      <c r="B62" s="859"/>
      <c r="C62" s="862"/>
      <c r="D62" s="863"/>
      <c r="E62" s="359"/>
      <c r="F62" s="358"/>
      <c r="G62" s="355"/>
      <c r="H62" s="356"/>
      <c r="I62" s="357"/>
      <c r="J62" s="359"/>
      <c r="K62" s="358"/>
      <c r="L62" s="355"/>
      <c r="M62" s="356"/>
      <c r="N62" s="357"/>
      <c r="O62" s="351"/>
      <c r="P62" s="358" t="s">
        <v>624</v>
      </c>
      <c r="Q62" s="355" t="str">
        <f>別紙２①!$S$14&amp;$O$54&amp;P62</f>
        <v>草地交付対象外（田草地混在地以外）</v>
      </c>
      <c r="R62" s="356"/>
      <c r="S62" s="353">
        <f t="shared" si="1"/>
        <v>0</v>
      </c>
      <c r="T62" s="360"/>
      <c r="U62" s="355"/>
      <c r="V62" s="355"/>
      <c r="W62" s="361"/>
      <c r="X62" s="362"/>
    </row>
    <row r="63" spans="1:25" s="60" customFormat="1" ht="18" customHeight="1">
      <c r="A63" s="864" t="s">
        <v>79</v>
      </c>
      <c r="B63" s="865"/>
      <c r="C63" s="866">
        <f>E63+J63+O63+T63</f>
        <v>0</v>
      </c>
      <c r="D63" s="867"/>
      <c r="E63" s="365">
        <f>SUM(E56:E62)</f>
        <v>0</v>
      </c>
      <c r="F63" s="363"/>
      <c r="G63" s="363"/>
      <c r="H63" s="364"/>
      <c r="I63" s="366">
        <f>SUM(I56:I62)</f>
        <v>0</v>
      </c>
      <c r="J63" s="365">
        <f>SUM(J56:J62)</f>
        <v>0</v>
      </c>
      <c r="K63" s="363"/>
      <c r="L63" s="363"/>
      <c r="M63" s="364"/>
      <c r="N63" s="366">
        <f>SUM(N56:N62)</f>
        <v>0</v>
      </c>
      <c r="O63" s="365">
        <f>SUM(O56:O62)</f>
        <v>0</v>
      </c>
      <c r="P63" s="363"/>
      <c r="Q63" s="363"/>
      <c r="R63" s="364"/>
      <c r="S63" s="366">
        <f>SUM(S56:S62)</f>
        <v>0</v>
      </c>
      <c r="T63" s="365">
        <f>SUM(T56:T62)</f>
        <v>0</v>
      </c>
      <c r="U63" s="363"/>
      <c r="V63" s="367"/>
      <c r="W63" s="364"/>
      <c r="X63" s="368">
        <f>SUM(X56:X62)</f>
        <v>0</v>
      </c>
      <c r="Y63" s="59"/>
    </row>
    <row r="64" spans="1:25" s="39" customFormat="1" ht="18" customHeight="1">
      <c r="A64" s="70"/>
      <c r="B64" s="40"/>
      <c r="C64" s="40"/>
      <c r="D64" s="40"/>
      <c r="E64" s="40"/>
      <c r="F64" s="40"/>
      <c r="G64" s="40"/>
      <c r="H64" s="40"/>
      <c r="I64" s="40"/>
      <c r="J64" s="40"/>
      <c r="K64" s="40"/>
      <c r="L64" s="40"/>
      <c r="M64" s="40"/>
      <c r="N64" s="40"/>
      <c r="O64" s="40"/>
      <c r="P64" s="40"/>
      <c r="Q64" s="40"/>
      <c r="R64" s="40"/>
      <c r="S64" s="40"/>
      <c r="T64" s="40"/>
      <c r="U64" s="40"/>
      <c r="V64" s="40"/>
      <c r="W64" s="40"/>
      <c r="X64" s="78"/>
    </row>
    <row r="65" spans="1:25" s="39" customFormat="1" ht="18" customHeight="1">
      <c r="A65" s="70" t="s">
        <v>80</v>
      </c>
      <c r="B65" s="40"/>
      <c r="C65" s="40"/>
      <c r="D65" s="40"/>
      <c r="E65" s="40"/>
      <c r="F65" s="40"/>
      <c r="G65" s="40"/>
      <c r="H65" s="40"/>
      <c r="I65" s="40"/>
      <c r="J65" s="40"/>
      <c r="K65" s="40"/>
      <c r="L65" s="40"/>
      <c r="M65" s="40"/>
      <c r="N65" s="40"/>
      <c r="O65" s="40"/>
      <c r="P65" s="40"/>
      <c r="Q65" s="40"/>
      <c r="R65" s="40"/>
      <c r="S65" s="40"/>
      <c r="T65" s="40"/>
      <c r="U65" s="40"/>
      <c r="V65" s="40"/>
      <c r="W65" s="40"/>
      <c r="X65" s="40"/>
    </row>
    <row r="66" spans="1:25" s="39" customFormat="1" ht="7.15" customHeight="1">
      <c r="A66" s="70"/>
      <c r="B66" s="40"/>
      <c r="C66" s="40"/>
      <c r="D66" s="40"/>
      <c r="E66" s="40"/>
      <c r="F66" s="40"/>
      <c r="G66" s="40"/>
      <c r="H66" s="40"/>
      <c r="I66" s="40"/>
      <c r="J66" s="40"/>
      <c r="K66" s="40"/>
      <c r="L66" s="40"/>
      <c r="M66" s="40"/>
      <c r="N66" s="40"/>
      <c r="O66" s="40"/>
      <c r="P66" s="40"/>
      <c r="Q66" s="40"/>
      <c r="R66" s="40"/>
      <c r="S66" s="40"/>
      <c r="T66" s="40"/>
      <c r="U66" s="40"/>
      <c r="V66" s="40"/>
      <c r="W66" s="40"/>
      <c r="X66" s="40"/>
    </row>
    <row r="67" spans="1:25" s="39" customFormat="1" ht="18" customHeight="1">
      <c r="A67" s="70" t="s">
        <v>81</v>
      </c>
      <c r="B67" s="40"/>
      <c r="C67" s="40"/>
      <c r="D67" s="40"/>
      <c r="E67" s="40"/>
      <c r="F67" s="40"/>
      <c r="G67" s="40"/>
      <c r="H67" s="40"/>
      <c r="I67" s="40"/>
      <c r="J67" s="40"/>
      <c r="K67" s="40"/>
      <c r="L67" s="40"/>
      <c r="M67" s="40"/>
      <c r="N67" s="40"/>
      <c r="O67" s="40"/>
      <c r="P67" s="40"/>
      <c r="Q67" s="40"/>
      <c r="R67" s="40"/>
      <c r="S67" s="40"/>
      <c r="T67" s="40"/>
      <c r="U67" s="40"/>
      <c r="V67" s="40"/>
      <c r="W67" s="40"/>
      <c r="X67" s="40"/>
    </row>
    <row r="68" spans="1:25" s="39" customFormat="1" ht="18" customHeight="1">
      <c r="A68" s="40"/>
      <c r="B68" s="634" t="s">
        <v>276</v>
      </c>
      <c r="C68" s="635"/>
      <c r="D68" s="635"/>
      <c r="E68" s="635"/>
      <c r="F68" s="635"/>
      <c r="G68" s="635"/>
      <c r="H68" s="635"/>
      <c r="I68" s="635"/>
      <c r="J68" s="635"/>
      <c r="K68" s="635"/>
      <c r="L68" s="635"/>
      <c r="M68" s="635"/>
      <c r="N68" s="635"/>
      <c r="O68" s="635"/>
      <c r="P68" s="635"/>
      <c r="Q68" s="635"/>
      <c r="R68" s="635"/>
      <c r="S68" s="635"/>
      <c r="T68" s="635"/>
      <c r="U68" s="635"/>
      <c r="V68" s="635"/>
      <c r="W68" s="636"/>
      <c r="X68" s="40"/>
      <c r="Y68" s="40"/>
    </row>
    <row r="69" spans="1:25" s="39" customFormat="1" ht="18" customHeight="1">
      <c r="A69" s="40"/>
      <c r="B69" s="634" t="s">
        <v>82</v>
      </c>
      <c r="C69" s="658"/>
      <c r="D69" s="658"/>
      <c r="E69" s="658"/>
      <c r="F69" s="658"/>
      <c r="G69" s="658"/>
      <c r="H69" s="658"/>
      <c r="I69" s="658"/>
      <c r="J69" s="658"/>
      <c r="K69" s="654"/>
      <c r="L69" s="79"/>
      <c r="M69" s="659" t="s">
        <v>309</v>
      </c>
      <c r="N69" s="660"/>
      <c r="O69" s="661"/>
      <c r="P69" s="777" t="s">
        <v>310</v>
      </c>
      <c r="Q69" s="838"/>
      <c r="R69" s="838"/>
      <c r="S69" s="839"/>
      <c r="T69" s="777" t="s">
        <v>311</v>
      </c>
      <c r="U69" s="838"/>
      <c r="V69" s="838"/>
      <c r="W69" s="839"/>
      <c r="X69" s="40"/>
      <c r="Y69" s="40"/>
    </row>
    <row r="70" spans="1:25" s="39" customFormat="1" ht="45" customHeight="1">
      <c r="A70" s="40"/>
      <c r="B70" s="704" t="s">
        <v>83</v>
      </c>
      <c r="C70" s="705"/>
      <c r="D70" s="705"/>
      <c r="E70" s="653" t="s">
        <v>84</v>
      </c>
      <c r="F70" s="654"/>
      <c r="G70" s="80"/>
      <c r="H70" s="655" t="s">
        <v>87</v>
      </c>
      <c r="I70" s="656"/>
      <c r="J70" s="655" t="s">
        <v>88</v>
      </c>
      <c r="K70" s="657"/>
      <c r="L70" s="79"/>
      <c r="M70" s="662"/>
      <c r="N70" s="662"/>
      <c r="O70" s="663"/>
      <c r="P70" s="840"/>
      <c r="Q70" s="841"/>
      <c r="R70" s="841"/>
      <c r="S70" s="842"/>
      <c r="T70" s="840"/>
      <c r="U70" s="841"/>
      <c r="V70" s="841"/>
      <c r="W70" s="842"/>
      <c r="X70" s="40"/>
      <c r="Y70" s="40"/>
    </row>
    <row r="71" spans="1:25" s="39" customFormat="1" ht="18" customHeight="1">
      <c r="A71" s="40"/>
      <c r="B71" s="857"/>
      <c r="C71" s="857"/>
      <c r="D71" s="857"/>
      <c r="E71" s="664"/>
      <c r="F71" s="665"/>
      <c r="G71" s="226"/>
      <c r="H71" s="666"/>
      <c r="I71" s="667"/>
      <c r="J71" s="668"/>
      <c r="K71" s="667"/>
      <c r="L71" s="227"/>
      <c r="M71" s="835">
        <v>10000</v>
      </c>
      <c r="N71" s="836"/>
      <c r="O71" s="837"/>
      <c r="P71" s="664">
        <f>ROUNDDOWN((B71+E71)*M71/1000,0)</f>
        <v>0</v>
      </c>
      <c r="Q71" s="827"/>
      <c r="R71" s="827"/>
      <c r="S71" s="665"/>
      <c r="T71" s="828">
        <f>SUM(P71:S72)</f>
        <v>0</v>
      </c>
      <c r="U71" s="829"/>
      <c r="V71" s="829"/>
      <c r="W71" s="830"/>
      <c r="X71" s="40"/>
      <c r="Y71" s="40"/>
    </row>
    <row r="72" spans="1:25" s="39" customFormat="1" ht="18" customHeight="1">
      <c r="A72" s="40"/>
      <c r="B72" s="820"/>
      <c r="C72" s="820"/>
      <c r="D72" s="820"/>
      <c r="E72" s="666"/>
      <c r="F72" s="667"/>
      <c r="G72" s="226"/>
      <c r="H72" s="821"/>
      <c r="I72" s="822"/>
      <c r="J72" s="815"/>
      <c r="K72" s="822"/>
      <c r="L72" s="228"/>
      <c r="M72" s="823">
        <v>14000</v>
      </c>
      <c r="N72" s="824"/>
      <c r="O72" s="825"/>
      <c r="P72" s="821">
        <f>ROUNDDOWN((H72+J72)*M72/1000,0)</f>
        <v>0</v>
      </c>
      <c r="Q72" s="826"/>
      <c r="R72" s="826"/>
      <c r="S72" s="822"/>
      <c r="T72" s="831"/>
      <c r="U72" s="832"/>
      <c r="V72" s="832"/>
      <c r="W72" s="833"/>
      <c r="X72" s="40"/>
      <c r="Y72" s="40"/>
    </row>
    <row r="73" spans="1:25" s="39" customFormat="1" ht="16.149999999999999" customHeight="1">
      <c r="A73" s="70"/>
      <c r="B73" s="671" t="s">
        <v>306</v>
      </c>
      <c r="C73" s="671"/>
      <c r="D73" s="671"/>
      <c r="E73" s="671"/>
      <c r="F73" s="671"/>
      <c r="G73" s="671"/>
      <c r="H73" s="671"/>
      <c r="I73" s="671"/>
      <c r="J73" s="671"/>
      <c r="K73" s="671"/>
      <c r="L73" s="671"/>
      <c r="M73" s="671"/>
      <c r="N73" s="671"/>
      <c r="O73" s="671"/>
      <c r="P73" s="671"/>
      <c r="Q73" s="671"/>
      <c r="R73" s="671"/>
      <c r="S73" s="671"/>
      <c r="T73" s="671"/>
      <c r="U73" s="671"/>
      <c r="V73" s="671"/>
      <c r="W73" s="671"/>
      <c r="X73" s="671"/>
    </row>
    <row r="74" spans="1:25" s="39" customFormat="1" ht="16.149999999999999" customHeight="1">
      <c r="A74" s="70"/>
      <c r="B74" s="671" t="s">
        <v>307</v>
      </c>
      <c r="C74" s="671"/>
      <c r="D74" s="671"/>
      <c r="E74" s="671"/>
      <c r="F74" s="671"/>
      <c r="G74" s="671"/>
      <c r="H74" s="671"/>
      <c r="I74" s="671"/>
      <c r="J74" s="671"/>
      <c r="K74" s="671"/>
      <c r="L74" s="671"/>
      <c r="M74" s="671"/>
      <c r="N74" s="671"/>
      <c r="O74" s="671"/>
      <c r="P74" s="671"/>
      <c r="Q74" s="671"/>
      <c r="R74" s="671"/>
      <c r="S74" s="671"/>
      <c r="T74" s="671"/>
      <c r="U74" s="671"/>
      <c r="V74" s="671"/>
      <c r="W74" s="671"/>
      <c r="X74" s="671"/>
    </row>
    <row r="75" spans="1:25" s="39" customFormat="1" ht="12" customHeight="1">
      <c r="A75" s="70"/>
      <c r="B75" s="40"/>
      <c r="C75" s="40"/>
      <c r="D75" s="40"/>
      <c r="E75" s="40"/>
      <c r="F75" s="40"/>
      <c r="G75" s="40"/>
      <c r="H75" s="40"/>
      <c r="I75" s="40"/>
      <c r="J75" s="40"/>
      <c r="K75" s="40"/>
      <c r="L75" s="40"/>
      <c r="M75" s="40"/>
      <c r="N75" s="40"/>
      <c r="O75" s="40"/>
      <c r="P75" s="40"/>
      <c r="Q75" s="40"/>
      <c r="R75" s="40"/>
      <c r="S75" s="40"/>
      <c r="T75" s="40"/>
      <c r="U75" s="40"/>
      <c r="V75" s="40"/>
      <c r="W75" s="40"/>
      <c r="X75" s="40"/>
    </row>
    <row r="76" spans="1:25" s="39" customFormat="1" ht="18" customHeight="1">
      <c r="A76" s="70" t="s">
        <v>85</v>
      </c>
      <c r="B76" s="40"/>
      <c r="C76" s="40"/>
      <c r="D76" s="40"/>
      <c r="E76" s="40"/>
      <c r="F76" s="40"/>
      <c r="G76" s="40"/>
      <c r="H76" s="40"/>
      <c r="I76" s="40"/>
      <c r="J76" s="40"/>
      <c r="K76" s="40"/>
      <c r="L76" s="40"/>
      <c r="M76" s="40"/>
      <c r="N76" s="40"/>
      <c r="O76" s="40"/>
      <c r="P76" s="40"/>
      <c r="Q76" s="40"/>
      <c r="R76" s="40"/>
      <c r="S76" s="40"/>
      <c r="T76" s="40"/>
      <c r="U76" s="40"/>
      <c r="V76" s="40"/>
      <c r="W76" s="40"/>
      <c r="X76" s="40"/>
    </row>
    <row r="77" spans="1:25" s="39" customFormat="1" ht="18" customHeight="1">
      <c r="A77" s="40"/>
      <c r="B77" s="634" t="s">
        <v>86</v>
      </c>
      <c r="C77" s="635"/>
      <c r="D77" s="635"/>
      <c r="E77" s="635"/>
      <c r="F77" s="635"/>
      <c r="G77" s="635"/>
      <c r="H77" s="635"/>
      <c r="I77" s="635"/>
      <c r="J77" s="635"/>
      <c r="K77" s="635"/>
      <c r="L77" s="635"/>
      <c r="M77" s="635"/>
      <c r="N77" s="635"/>
      <c r="O77" s="635"/>
      <c r="P77" s="635"/>
      <c r="Q77" s="635"/>
      <c r="R77" s="635"/>
      <c r="S77" s="635"/>
      <c r="T77" s="635"/>
      <c r="U77" s="635"/>
      <c r="V77" s="635"/>
      <c r="W77" s="636"/>
      <c r="X77" s="40"/>
      <c r="Y77" s="40"/>
    </row>
    <row r="78" spans="1:25" s="39" customFormat="1" ht="18" customHeight="1">
      <c r="A78" s="40"/>
      <c r="B78" s="705" t="s">
        <v>82</v>
      </c>
      <c r="C78" s="705"/>
      <c r="D78" s="705"/>
      <c r="E78" s="705"/>
      <c r="F78" s="705"/>
      <c r="G78" s="705"/>
      <c r="H78" s="705"/>
      <c r="I78" s="777" t="s">
        <v>309</v>
      </c>
      <c r="J78" s="780"/>
      <c r="K78" s="780"/>
      <c r="L78" s="780"/>
      <c r="M78" s="781"/>
      <c r="N78" s="846" t="s">
        <v>310</v>
      </c>
      <c r="O78" s="652"/>
      <c r="P78" s="652"/>
      <c r="Q78" s="652"/>
      <c r="R78" s="652"/>
      <c r="S78" s="777" t="s">
        <v>311</v>
      </c>
      <c r="T78" s="780"/>
      <c r="U78" s="780"/>
      <c r="V78" s="780"/>
      <c r="W78" s="781"/>
      <c r="X78" s="40"/>
      <c r="Y78" s="40"/>
    </row>
    <row r="79" spans="1:25" s="39" customFormat="1" ht="36" customHeight="1">
      <c r="A79" s="40"/>
      <c r="B79" s="847" t="s">
        <v>87</v>
      </c>
      <c r="C79" s="635"/>
      <c r="D79" s="636"/>
      <c r="E79" s="653" t="s">
        <v>88</v>
      </c>
      <c r="F79" s="767"/>
      <c r="G79" s="767"/>
      <c r="H79" s="768"/>
      <c r="I79" s="843"/>
      <c r="J79" s="844"/>
      <c r="K79" s="844"/>
      <c r="L79" s="844"/>
      <c r="M79" s="845"/>
      <c r="N79" s="672"/>
      <c r="O79" s="672"/>
      <c r="P79" s="672"/>
      <c r="Q79" s="672"/>
      <c r="R79" s="672"/>
      <c r="S79" s="787"/>
      <c r="T79" s="788"/>
      <c r="U79" s="788"/>
      <c r="V79" s="788"/>
      <c r="W79" s="789"/>
      <c r="X79" s="40"/>
      <c r="Y79" s="40"/>
    </row>
    <row r="80" spans="1:25" s="39" customFormat="1" ht="18" customHeight="1">
      <c r="A80" s="40"/>
      <c r="B80" s="640"/>
      <c r="C80" s="640"/>
      <c r="D80" s="640"/>
      <c r="E80" s="640"/>
      <c r="F80" s="640"/>
      <c r="G80" s="640"/>
      <c r="H80" s="640"/>
      <c r="I80" s="812">
        <v>6000</v>
      </c>
      <c r="J80" s="813"/>
      <c r="K80" s="813"/>
      <c r="L80" s="813"/>
      <c r="M80" s="813"/>
      <c r="N80" s="814">
        <f>ROUNDDOWN((B80+E80)*I80/1000,0)</f>
        <v>0</v>
      </c>
      <c r="O80" s="814"/>
      <c r="P80" s="814"/>
      <c r="Q80" s="814"/>
      <c r="R80" s="814"/>
      <c r="S80" s="815">
        <f>N80</f>
        <v>0</v>
      </c>
      <c r="T80" s="816"/>
      <c r="U80" s="816"/>
      <c r="V80" s="816"/>
      <c r="W80" s="817"/>
      <c r="X80" s="40"/>
      <c r="Y80" s="40"/>
    </row>
    <row r="81" spans="1:24" s="39" customFormat="1" ht="16.149999999999999" customHeight="1">
      <c r="A81" s="70"/>
      <c r="B81" s="671" t="s">
        <v>306</v>
      </c>
      <c r="C81" s="671"/>
      <c r="D81" s="671"/>
      <c r="E81" s="671"/>
      <c r="F81" s="671"/>
      <c r="G81" s="671"/>
      <c r="H81" s="671"/>
      <c r="I81" s="671"/>
      <c r="J81" s="671"/>
      <c r="K81" s="671"/>
      <c r="L81" s="671"/>
      <c r="M81" s="671"/>
      <c r="N81" s="671"/>
      <c r="O81" s="671"/>
      <c r="P81" s="671"/>
      <c r="Q81" s="671"/>
      <c r="R81" s="671"/>
      <c r="S81" s="671"/>
      <c r="T81" s="671"/>
      <c r="U81" s="671"/>
      <c r="V81" s="671"/>
      <c r="W81" s="671"/>
      <c r="X81" s="671"/>
    </row>
    <row r="82" spans="1:24" s="39" customFormat="1" ht="16.149999999999999" customHeight="1">
      <c r="A82" s="70"/>
      <c r="B82" s="671" t="s">
        <v>307</v>
      </c>
      <c r="C82" s="671"/>
      <c r="D82" s="671"/>
      <c r="E82" s="671"/>
      <c r="F82" s="671"/>
      <c r="G82" s="671"/>
      <c r="H82" s="671"/>
      <c r="I82" s="671"/>
      <c r="J82" s="671"/>
      <c r="K82" s="671"/>
      <c r="L82" s="671"/>
      <c r="M82" s="671"/>
      <c r="N82" s="671"/>
      <c r="O82" s="671"/>
      <c r="P82" s="671"/>
      <c r="Q82" s="671"/>
      <c r="R82" s="671"/>
      <c r="S82" s="671"/>
      <c r="T82" s="671"/>
      <c r="U82" s="671"/>
      <c r="V82" s="671"/>
      <c r="W82" s="671"/>
      <c r="X82" s="671"/>
    </row>
    <row r="83" spans="1:24" s="39" customFormat="1" ht="18" customHeight="1">
      <c r="A83" s="70"/>
      <c r="B83" s="40"/>
      <c r="C83" s="40"/>
      <c r="D83" s="40"/>
      <c r="E83" s="40"/>
      <c r="F83" s="40"/>
      <c r="G83" s="40"/>
      <c r="H83" s="40"/>
      <c r="I83" s="40"/>
      <c r="J83" s="40"/>
      <c r="K83" s="40"/>
      <c r="L83" s="40"/>
      <c r="M83" s="40"/>
      <c r="N83" s="40"/>
      <c r="O83" s="40"/>
      <c r="P83" s="40"/>
      <c r="Q83" s="40"/>
      <c r="R83" s="40"/>
      <c r="S83" s="40"/>
      <c r="T83" s="40"/>
      <c r="U83" s="40"/>
      <c r="V83" s="40"/>
      <c r="W83" s="40"/>
      <c r="X83" s="40"/>
    </row>
    <row r="84" spans="1:24" s="39" customFormat="1" ht="18" customHeight="1">
      <c r="A84" s="70" t="s">
        <v>308</v>
      </c>
      <c r="B84" s="40"/>
      <c r="C84" s="40"/>
      <c r="D84" s="40"/>
      <c r="E84" s="40"/>
      <c r="F84" s="40"/>
      <c r="G84" s="40"/>
      <c r="H84" s="40"/>
      <c r="I84" s="40"/>
      <c r="J84" s="40"/>
      <c r="K84" s="40"/>
      <c r="L84" s="40"/>
      <c r="M84" s="40"/>
      <c r="N84" s="40"/>
      <c r="O84" s="40"/>
      <c r="P84" s="40"/>
      <c r="Q84" s="40"/>
      <c r="R84" s="40"/>
      <c r="S84" s="40"/>
      <c r="T84" s="40"/>
      <c r="U84" s="40"/>
      <c r="V84" s="40"/>
      <c r="W84" s="40"/>
      <c r="X84" s="40"/>
    </row>
    <row r="85" spans="1:24" s="39" customFormat="1" ht="18" customHeight="1">
      <c r="A85" s="40"/>
      <c r="B85" s="634" t="s">
        <v>313</v>
      </c>
      <c r="C85" s="635"/>
      <c r="D85" s="635"/>
      <c r="E85" s="635"/>
      <c r="F85" s="635"/>
      <c r="G85" s="635"/>
      <c r="H85" s="635"/>
      <c r="I85" s="635"/>
      <c r="J85" s="635"/>
      <c r="K85" s="635"/>
      <c r="L85" s="635"/>
      <c r="M85" s="635"/>
      <c r="N85" s="635"/>
      <c r="O85" s="635"/>
      <c r="P85" s="635"/>
      <c r="Q85" s="635"/>
      <c r="R85" s="635"/>
      <c r="S85" s="635"/>
      <c r="T85" s="635"/>
      <c r="U85" s="181"/>
      <c r="V85" s="182"/>
      <c r="W85" s="182"/>
      <c r="X85" s="40"/>
    </row>
    <row r="86" spans="1:24" s="39" customFormat="1" ht="18" customHeight="1">
      <c r="A86" s="40"/>
      <c r="B86" s="783" t="s">
        <v>82</v>
      </c>
      <c r="C86" s="784"/>
      <c r="D86" s="784"/>
      <c r="E86" s="784"/>
      <c r="F86" s="784"/>
      <c r="G86" s="784"/>
      <c r="H86" s="784"/>
      <c r="I86" s="784"/>
      <c r="J86" s="785"/>
      <c r="K86" s="777" t="s">
        <v>317</v>
      </c>
      <c r="L86" s="786"/>
      <c r="M86" s="781"/>
      <c r="N86" s="777" t="s">
        <v>310</v>
      </c>
      <c r="O86" s="778"/>
      <c r="P86" s="777" t="s">
        <v>318</v>
      </c>
      <c r="Q86" s="786"/>
      <c r="R86" s="781"/>
      <c r="S86" s="818" t="s">
        <v>319</v>
      </c>
      <c r="T86" s="777"/>
      <c r="U86" s="183"/>
      <c r="V86" s="184"/>
      <c r="W86" s="42"/>
      <c r="X86" s="40"/>
    </row>
    <row r="87" spans="1:24" s="39" customFormat="1" ht="36" customHeight="1">
      <c r="A87" s="40"/>
      <c r="B87" s="775" t="s">
        <v>72</v>
      </c>
      <c r="C87" s="776"/>
      <c r="D87" s="777" t="s">
        <v>89</v>
      </c>
      <c r="E87" s="778"/>
      <c r="F87" s="779" t="s">
        <v>73</v>
      </c>
      <c r="G87" s="780"/>
      <c r="H87" s="781"/>
      <c r="I87" s="777" t="s">
        <v>74</v>
      </c>
      <c r="J87" s="778"/>
      <c r="K87" s="787"/>
      <c r="L87" s="788"/>
      <c r="M87" s="789"/>
      <c r="N87" s="790"/>
      <c r="O87" s="791"/>
      <c r="P87" s="787"/>
      <c r="Q87" s="788"/>
      <c r="R87" s="789"/>
      <c r="S87" s="819"/>
      <c r="T87" s="790"/>
      <c r="U87" s="185"/>
      <c r="V87" s="42"/>
      <c r="W87" s="42"/>
      <c r="X87" s="40"/>
    </row>
    <row r="88" spans="1:24" s="39" customFormat="1" ht="18" customHeight="1">
      <c r="A88" s="40"/>
      <c r="B88" s="795"/>
      <c r="C88" s="796"/>
      <c r="D88" s="795"/>
      <c r="E88" s="796"/>
      <c r="F88" s="795"/>
      <c r="G88" s="797"/>
      <c r="H88" s="796"/>
      <c r="I88" s="795"/>
      <c r="J88" s="796"/>
      <c r="K88" s="769">
        <v>10000</v>
      </c>
      <c r="L88" s="770"/>
      <c r="M88" s="771"/>
      <c r="N88" s="669">
        <f>ROUNDDOWN((B88+D88+F88+I88)*K88/1000,0)</f>
        <v>0</v>
      </c>
      <c r="O88" s="670"/>
      <c r="P88" s="803">
        <f>N88+N89+N90</f>
        <v>0</v>
      </c>
      <c r="Q88" s="804"/>
      <c r="R88" s="805"/>
      <c r="S88" s="673">
        <f>IF(P88&lt;U88,P88,U88)</f>
        <v>0</v>
      </c>
      <c r="T88" s="674"/>
      <c r="U88" s="188">
        <v>1000000</v>
      </c>
      <c r="V88" s="187"/>
      <c r="W88" s="187"/>
      <c r="X88" s="40"/>
    </row>
    <row r="89" spans="1:24" s="39" customFormat="1" ht="18" customHeight="1">
      <c r="A89" s="40"/>
      <c r="B89" s="795"/>
      <c r="C89" s="796"/>
      <c r="D89" s="795"/>
      <c r="E89" s="796"/>
      <c r="F89" s="795"/>
      <c r="G89" s="797"/>
      <c r="H89" s="796"/>
      <c r="I89" s="798"/>
      <c r="J89" s="799"/>
      <c r="K89" s="800">
        <v>4000</v>
      </c>
      <c r="L89" s="801"/>
      <c r="M89" s="802"/>
      <c r="N89" s="669">
        <f>ROUNDDOWN((B89+D89+F89+I89)*K89/1000,0)</f>
        <v>0</v>
      </c>
      <c r="O89" s="670"/>
      <c r="P89" s="806"/>
      <c r="Q89" s="807"/>
      <c r="R89" s="808"/>
      <c r="S89" s="675"/>
      <c r="T89" s="676"/>
      <c r="U89" s="186"/>
      <c r="V89" s="187"/>
      <c r="W89" s="187"/>
      <c r="X89" s="40"/>
    </row>
    <row r="90" spans="1:24" s="39" customFormat="1" ht="18" customHeight="1">
      <c r="A90" s="40"/>
      <c r="B90" s="795"/>
      <c r="C90" s="796"/>
      <c r="D90" s="795"/>
      <c r="E90" s="796"/>
      <c r="F90" s="795"/>
      <c r="G90" s="797"/>
      <c r="H90" s="796"/>
      <c r="I90" s="798"/>
      <c r="J90" s="799"/>
      <c r="K90" s="800">
        <v>1000</v>
      </c>
      <c r="L90" s="801"/>
      <c r="M90" s="802"/>
      <c r="N90" s="669">
        <f>ROUNDDOWN((B90+D90+F90+I90)*K90/1000,0)</f>
        <v>0</v>
      </c>
      <c r="O90" s="670"/>
      <c r="P90" s="809"/>
      <c r="Q90" s="810"/>
      <c r="R90" s="811"/>
      <c r="S90" s="677"/>
      <c r="T90" s="678"/>
      <c r="U90" s="186"/>
      <c r="V90" s="187"/>
      <c r="W90" s="187"/>
      <c r="X90" s="40"/>
    </row>
    <row r="91" spans="1:24" s="39" customFormat="1" ht="15" customHeight="1">
      <c r="A91" s="70"/>
      <c r="B91" s="671" t="s">
        <v>306</v>
      </c>
      <c r="C91" s="671"/>
      <c r="D91" s="671"/>
      <c r="E91" s="671"/>
      <c r="F91" s="671"/>
      <c r="G91" s="671"/>
      <c r="H91" s="671"/>
      <c r="I91" s="671"/>
      <c r="J91" s="671"/>
      <c r="K91" s="671"/>
      <c r="L91" s="671"/>
      <c r="M91" s="671"/>
      <c r="N91" s="671"/>
      <c r="O91" s="671"/>
      <c r="P91" s="671"/>
      <c r="Q91" s="671"/>
      <c r="R91" s="671"/>
      <c r="S91" s="671"/>
      <c r="T91" s="671"/>
      <c r="U91" s="671"/>
      <c r="V91" s="671"/>
      <c r="W91" s="671"/>
      <c r="X91" s="671"/>
    </row>
    <row r="92" spans="1:24" s="39" customFormat="1" ht="32.25" customHeight="1">
      <c r="A92" s="70"/>
      <c r="B92" s="671" t="s">
        <v>312</v>
      </c>
      <c r="C92" s="671"/>
      <c r="D92" s="671"/>
      <c r="E92" s="671"/>
      <c r="F92" s="671"/>
      <c r="G92" s="671"/>
      <c r="H92" s="671"/>
      <c r="I92" s="671"/>
      <c r="J92" s="671"/>
      <c r="K92" s="671"/>
      <c r="L92" s="671"/>
      <c r="M92" s="671"/>
      <c r="N92" s="671"/>
      <c r="O92" s="671"/>
      <c r="P92" s="671"/>
      <c r="Q92" s="671"/>
      <c r="R92" s="671"/>
      <c r="S92" s="671"/>
      <c r="T92" s="671"/>
      <c r="U92" s="671"/>
      <c r="V92" s="671"/>
      <c r="W92" s="671"/>
      <c r="X92" s="671"/>
    </row>
    <row r="93" spans="1:24" s="39" customFormat="1" ht="15" customHeight="1">
      <c r="A93" s="70"/>
      <c r="B93" s="671"/>
      <c r="C93" s="671"/>
      <c r="D93" s="671"/>
      <c r="E93" s="671"/>
      <c r="F93" s="671"/>
      <c r="G93" s="671"/>
      <c r="H93" s="671"/>
      <c r="I93" s="671"/>
      <c r="J93" s="671"/>
      <c r="K93" s="671"/>
      <c r="L93" s="671"/>
      <c r="M93" s="671"/>
      <c r="N93" s="671"/>
      <c r="O93" s="671"/>
      <c r="P93" s="671"/>
      <c r="Q93" s="671"/>
      <c r="R93" s="671"/>
      <c r="S93" s="671"/>
      <c r="T93" s="671"/>
      <c r="U93" s="671"/>
      <c r="V93" s="671"/>
      <c r="W93" s="671"/>
      <c r="X93" s="671"/>
    </row>
    <row r="94" spans="1:24" s="39" customFormat="1" ht="18" customHeight="1">
      <c r="A94" s="70"/>
      <c r="B94" s="40"/>
      <c r="C94" s="40"/>
      <c r="D94" s="40"/>
      <c r="E94" s="40"/>
      <c r="F94" s="40"/>
      <c r="G94" s="40"/>
      <c r="H94" s="40"/>
      <c r="I94" s="40"/>
      <c r="J94" s="40"/>
      <c r="K94" s="40"/>
      <c r="L94" s="40"/>
      <c r="M94" s="40"/>
      <c r="N94" s="40"/>
      <c r="O94" s="40"/>
      <c r="P94" s="40"/>
      <c r="Q94" s="40"/>
      <c r="R94" s="40"/>
      <c r="S94" s="40"/>
      <c r="T94" s="40"/>
      <c r="U94" s="40"/>
      <c r="V94" s="40"/>
      <c r="W94" s="40"/>
      <c r="X94" s="40"/>
    </row>
    <row r="95" spans="1:24" s="39" customFormat="1" ht="18" customHeight="1">
      <c r="A95" s="70" t="s">
        <v>320</v>
      </c>
      <c r="B95" s="40"/>
      <c r="C95" s="40"/>
      <c r="D95" s="40"/>
      <c r="E95" s="40"/>
      <c r="F95" s="40"/>
      <c r="G95" s="40"/>
      <c r="H95" s="40"/>
      <c r="I95" s="40"/>
      <c r="J95" s="40"/>
      <c r="K95" s="40"/>
      <c r="L95" s="40"/>
      <c r="M95" s="40"/>
      <c r="N95" s="40"/>
      <c r="O95" s="40"/>
      <c r="P95" s="40"/>
      <c r="Q95" s="40"/>
      <c r="R95" s="40"/>
      <c r="S95" s="40"/>
      <c r="T95" s="40"/>
      <c r="U95" s="40"/>
      <c r="V95" s="40"/>
      <c r="W95" s="40"/>
      <c r="X95" s="40"/>
    </row>
    <row r="96" spans="1:24" s="39" customFormat="1" ht="18" customHeight="1">
      <c r="A96" s="70"/>
      <c r="B96" s="672" t="s">
        <v>527</v>
      </c>
      <c r="C96" s="672"/>
      <c r="D96" s="672"/>
      <c r="E96" s="672"/>
      <c r="F96" s="672"/>
      <c r="G96" s="81"/>
      <c r="H96" s="672" t="s">
        <v>321</v>
      </c>
      <c r="I96" s="672"/>
      <c r="J96" s="672"/>
      <c r="K96" s="625" t="s">
        <v>221</v>
      </c>
      <c r="L96" s="625"/>
      <c r="M96" s="625"/>
      <c r="N96" s="625"/>
      <c r="O96" s="625"/>
      <c r="P96" s="625"/>
      <c r="Q96" s="625"/>
      <c r="R96" s="625"/>
      <c r="S96" s="40"/>
      <c r="T96" s="40"/>
      <c r="U96" s="40"/>
      <c r="V96" s="40"/>
      <c r="W96" s="40"/>
      <c r="X96" s="40"/>
    </row>
    <row r="97" spans="1:24" s="39" customFormat="1" ht="18" customHeight="1">
      <c r="A97" s="70"/>
      <c r="B97" s="626"/>
      <c r="C97" s="626"/>
      <c r="D97" s="626"/>
      <c r="E97" s="626"/>
      <c r="F97" s="626"/>
      <c r="G97" s="258"/>
      <c r="H97" s="626"/>
      <c r="I97" s="626"/>
      <c r="J97" s="626"/>
      <c r="K97" s="627"/>
      <c r="L97" s="627"/>
      <c r="M97" s="627"/>
      <c r="N97" s="627"/>
      <c r="O97" s="627"/>
      <c r="P97" s="627"/>
      <c r="Q97" s="627"/>
      <c r="R97" s="627"/>
      <c r="S97" s="40"/>
      <c r="T97" s="40"/>
      <c r="U97" s="40"/>
      <c r="V97" s="40"/>
      <c r="W97" s="40"/>
      <c r="X97" s="40"/>
    </row>
    <row r="98" spans="1:24" s="39" customFormat="1" ht="18" customHeight="1">
      <c r="A98" s="70"/>
      <c r="B98" s="626"/>
      <c r="C98" s="626"/>
      <c r="D98" s="626"/>
      <c r="E98" s="626"/>
      <c r="F98" s="626"/>
      <c r="G98" s="258"/>
      <c r="H98" s="626"/>
      <c r="I98" s="626"/>
      <c r="J98" s="626"/>
      <c r="K98" s="627"/>
      <c r="L98" s="627"/>
      <c r="M98" s="627"/>
      <c r="N98" s="627"/>
      <c r="O98" s="627"/>
      <c r="P98" s="627"/>
      <c r="Q98" s="627"/>
      <c r="R98" s="627"/>
      <c r="S98" s="40"/>
      <c r="T98" s="40"/>
      <c r="U98" s="40"/>
      <c r="V98" s="40"/>
      <c r="W98" s="40"/>
      <c r="X98" s="40"/>
    </row>
    <row r="99" spans="1:24" s="39" customFormat="1" ht="18" customHeight="1">
      <c r="A99" s="70"/>
      <c r="B99" s="626"/>
      <c r="C99" s="626"/>
      <c r="D99" s="626"/>
      <c r="E99" s="626"/>
      <c r="F99" s="626"/>
      <c r="G99" s="258"/>
      <c r="H99" s="626"/>
      <c r="I99" s="626"/>
      <c r="J99" s="626"/>
      <c r="K99" s="627"/>
      <c r="L99" s="627"/>
      <c r="M99" s="627"/>
      <c r="N99" s="627"/>
      <c r="O99" s="627"/>
      <c r="P99" s="627"/>
      <c r="Q99" s="627"/>
      <c r="R99" s="627"/>
      <c r="S99" s="40"/>
      <c r="T99" s="40"/>
      <c r="U99" s="40"/>
      <c r="V99" s="40"/>
      <c r="W99" s="40"/>
      <c r="X99" s="40"/>
    </row>
    <row r="100" spans="1:24" s="39" customFormat="1" ht="18" customHeight="1">
      <c r="A100" s="70"/>
      <c r="B100" s="626"/>
      <c r="C100" s="626"/>
      <c r="D100" s="626"/>
      <c r="E100" s="626"/>
      <c r="F100" s="626"/>
      <c r="G100" s="258"/>
      <c r="H100" s="626"/>
      <c r="I100" s="626"/>
      <c r="J100" s="626"/>
      <c r="K100" s="627"/>
      <c r="L100" s="627"/>
      <c r="M100" s="627"/>
      <c r="N100" s="627"/>
      <c r="O100" s="627"/>
      <c r="P100" s="627"/>
      <c r="Q100" s="627"/>
      <c r="R100" s="627"/>
      <c r="S100" s="40"/>
      <c r="T100" s="40"/>
      <c r="U100" s="40"/>
      <c r="V100" s="40"/>
      <c r="W100" s="40"/>
      <c r="X100" s="40"/>
    </row>
    <row r="101" spans="1:24" s="39" customFormat="1" ht="24" customHeight="1">
      <c r="A101" s="70"/>
      <c r="B101" s="631">
        <f>COUNTIFS($B$97:$H$100,"&lt;&gt;")</f>
        <v>0</v>
      </c>
      <c r="C101" s="632"/>
      <c r="D101" s="632"/>
      <c r="E101" s="632"/>
      <c r="F101" s="632"/>
      <c r="G101" s="632"/>
      <c r="H101" s="632"/>
      <c r="I101" s="632"/>
      <c r="J101" s="633"/>
      <c r="K101" s="640">
        <f>SUM(K97:R100)</f>
        <v>0</v>
      </c>
      <c r="L101" s="640"/>
      <c r="M101" s="640"/>
      <c r="N101" s="640"/>
      <c r="O101" s="640"/>
      <c r="P101" s="640"/>
      <c r="Q101" s="640"/>
      <c r="R101" s="640"/>
      <c r="S101" s="40"/>
      <c r="T101" s="40"/>
      <c r="U101" s="40"/>
      <c r="V101" s="40"/>
      <c r="W101" s="40"/>
      <c r="X101" s="40"/>
    </row>
    <row r="102" spans="1:24" s="39" customFormat="1" ht="18" customHeight="1">
      <c r="A102" s="70"/>
      <c r="B102" s="82"/>
      <c r="C102" s="40"/>
      <c r="D102" s="40"/>
      <c r="E102" s="40"/>
      <c r="F102" s="40"/>
      <c r="G102" s="40"/>
      <c r="H102" s="40"/>
      <c r="I102" s="40"/>
      <c r="J102" s="40"/>
      <c r="K102" s="40"/>
      <c r="L102" s="40"/>
      <c r="M102" s="40"/>
      <c r="N102" s="40"/>
      <c r="O102" s="40"/>
      <c r="P102" s="40"/>
      <c r="Q102" s="40"/>
      <c r="R102" s="40"/>
      <c r="S102" s="40"/>
      <c r="T102" s="40"/>
      <c r="U102" s="40"/>
      <c r="V102" s="40"/>
      <c r="W102" s="40"/>
      <c r="X102" s="40"/>
    </row>
    <row r="103" spans="1:24" s="39" customFormat="1" ht="18" customHeight="1">
      <c r="A103" s="70"/>
      <c r="B103" s="40"/>
      <c r="C103" s="40"/>
      <c r="D103" s="40"/>
      <c r="E103" s="40"/>
      <c r="F103" s="40"/>
      <c r="G103" s="40"/>
      <c r="H103" s="40"/>
      <c r="I103" s="40"/>
      <c r="J103" s="40"/>
      <c r="K103" s="40"/>
      <c r="L103" s="40"/>
      <c r="M103" s="40"/>
      <c r="N103" s="40"/>
      <c r="O103" s="40"/>
      <c r="P103" s="40"/>
      <c r="Q103" s="40"/>
      <c r="R103" s="40"/>
      <c r="S103" s="40"/>
      <c r="T103" s="40"/>
      <c r="U103" s="40"/>
      <c r="V103" s="40"/>
      <c r="W103" s="40"/>
      <c r="X103" s="40"/>
    </row>
    <row r="104" spans="1:24" s="39" customFormat="1" ht="18" customHeight="1">
      <c r="A104" s="70" t="s">
        <v>322</v>
      </c>
      <c r="B104" s="40"/>
      <c r="C104" s="40"/>
      <c r="D104" s="40"/>
      <c r="E104" s="40"/>
      <c r="F104" s="40"/>
      <c r="G104" s="40"/>
      <c r="H104" s="40"/>
      <c r="I104" s="40"/>
      <c r="J104" s="40"/>
      <c r="K104" s="40"/>
      <c r="L104" s="40"/>
      <c r="M104" s="40"/>
      <c r="N104" s="40"/>
      <c r="O104" s="40"/>
      <c r="P104" s="40"/>
      <c r="Q104" s="40"/>
      <c r="R104" s="40"/>
      <c r="S104" s="40"/>
      <c r="T104" s="40"/>
      <c r="U104" s="40"/>
      <c r="V104" s="40"/>
      <c r="W104" s="40"/>
      <c r="X104" s="40"/>
    </row>
    <row r="105" spans="1:24" s="39" customFormat="1" ht="18" customHeight="1">
      <c r="A105" s="40"/>
      <c r="B105" s="634" t="s">
        <v>323</v>
      </c>
      <c r="C105" s="635"/>
      <c r="D105" s="635"/>
      <c r="E105" s="635"/>
      <c r="F105" s="635"/>
      <c r="G105" s="635"/>
      <c r="H105" s="635"/>
      <c r="I105" s="635"/>
      <c r="J105" s="635"/>
      <c r="K105" s="635"/>
      <c r="L105" s="635"/>
      <c r="M105" s="635"/>
      <c r="N105" s="635"/>
      <c r="O105" s="635"/>
      <c r="P105" s="635"/>
      <c r="Q105" s="635"/>
      <c r="R105" s="635"/>
      <c r="S105" s="181"/>
      <c r="T105" s="182"/>
      <c r="U105" s="182"/>
      <c r="V105" s="182"/>
      <c r="W105" s="182"/>
      <c r="X105" s="40"/>
    </row>
    <row r="106" spans="1:24" s="39" customFormat="1" ht="18" customHeight="1">
      <c r="A106" s="40"/>
      <c r="B106" s="783" t="s">
        <v>82</v>
      </c>
      <c r="C106" s="784"/>
      <c r="D106" s="784"/>
      <c r="E106" s="784"/>
      <c r="F106" s="784"/>
      <c r="G106" s="784"/>
      <c r="H106" s="784"/>
      <c r="I106" s="784"/>
      <c r="J106" s="785"/>
      <c r="K106" s="777" t="s">
        <v>317</v>
      </c>
      <c r="L106" s="786"/>
      <c r="M106" s="781"/>
      <c r="N106" s="777" t="s">
        <v>310</v>
      </c>
      <c r="O106" s="778"/>
      <c r="P106" s="777" t="s">
        <v>325</v>
      </c>
      <c r="Q106" s="786"/>
      <c r="R106" s="780"/>
      <c r="S106" s="183"/>
      <c r="T106" s="184"/>
      <c r="U106" s="184"/>
      <c r="V106" s="184"/>
      <c r="W106" s="42"/>
      <c r="X106" s="40"/>
    </row>
    <row r="107" spans="1:24" s="39" customFormat="1" ht="36" customHeight="1">
      <c r="A107" s="40"/>
      <c r="B107" s="775" t="s">
        <v>72</v>
      </c>
      <c r="C107" s="776"/>
      <c r="D107" s="777" t="s">
        <v>89</v>
      </c>
      <c r="E107" s="778"/>
      <c r="F107" s="779" t="s">
        <v>73</v>
      </c>
      <c r="G107" s="780"/>
      <c r="H107" s="781"/>
      <c r="I107" s="777" t="s">
        <v>74</v>
      </c>
      <c r="J107" s="778"/>
      <c r="K107" s="787"/>
      <c r="L107" s="788"/>
      <c r="M107" s="789"/>
      <c r="N107" s="790"/>
      <c r="O107" s="791"/>
      <c r="P107" s="787"/>
      <c r="Q107" s="788"/>
      <c r="R107" s="788"/>
      <c r="S107" s="183"/>
      <c r="T107" s="184"/>
      <c r="U107" s="42"/>
      <c r="V107" s="42"/>
      <c r="W107" s="42"/>
      <c r="X107" s="40"/>
    </row>
    <row r="108" spans="1:24" s="39" customFormat="1" ht="18" customHeight="1">
      <c r="A108" s="40"/>
      <c r="B108" s="669"/>
      <c r="C108" s="670"/>
      <c r="D108" s="669"/>
      <c r="E108" s="670"/>
      <c r="F108" s="669"/>
      <c r="G108" s="782"/>
      <c r="H108" s="670"/>
      <c r="I108" s="669"/>
      <c r="J108" s="670"/>
      <c r="K108" s="792">
        <v>5000</v>
      </c>
      <c r="L108" s="793"/>
      <c r="M108" s="794"/>
      <c r="N108" s="669">
        <f>ROUNDDOWN((B108+D108+F108+I108)*K108/1000,0)</f>
        <v>0</v>
      </c>
      <c r="O108" s="670"/>
      <c r="P108" s="772">
        <f>IF(N108&lt;S108,N108,S108)</f>
        <v>0</v>
      </c>
      <c r="Q108" s="773"/>
      <c r="R108" s="773"/>
      <c r="S108" s="190">
        <v>2000000</v>
      </c>
      <c r="T108" s="189"/>
      <c r="U108" s="187"/>
      <c r="V108" s="187"/>
      <c r="W108" s="187"/>
      <c r="X108" s="40"/>
    </row>
    <row r="109" spans="1:24" s="39" customFormat="1" ht="15" customHeight="1">
      <c r="A109" s="70"/>
      <c r="B109" s="671" t="s">
        <v>306</v>
      </c>
      <c r="C109" s="671"/>
      <c r="D109" s="671"/>
      <c r="E109" s="671"/>
      <c r="F109" s="671"/>
      <c r="G109" s="671"/>
      <c r="H109" s="671"/>
      <c r="I109" s="671"/>
      <c r="J109" s="671"/>
      <c r="K109" s="671"/>
      <c r="L109" s="671"/>
      <c r="M109" s="671"/>
      <c r="N109" s="671"/>
      <c r="O109" s="671"/>
      <c r="P109" s="671"/>
      <c r="Q109" s="671"/>
      <c r="R109" s="671"/>
      <c r="S109" s="671"/>
      <c r="T109" s="671"/>
      <c r="U109" s="671"/>
      <c r="V109" s="671"/>
      <c r="W109" s="671"/>
      <c r="X109" s="671"/>
    </row>
    <row r="110" spans="1:24" s="39" customFormat="1" ht="15" customHeight="1">
      <c r="A110" s="70"/>
      <c r="B110" s="671" t="s">
        <v>324</v>
      </c>
      <c r="C110" s="671"/>
      <c r="D110" s="671"/>
      <c r="E110" s="671"/>
      <c r="F110" s="671"/>
      <c r="G110" s="671"/>
      <c r="H110" s="671"/>
      <c r="I110" s="671"/>
      <c r="J110" s="671"/>
      <c r="K110" s="671"/>
      <c r="L110" s="671"/>
      <c r="M110" s="671"/>
      <c r="N110" s="671"/>
      <c r="O110" s="671"/>
      <c r="P110" s="671"/>
      <c r="Q110" s="671"/>
      <c r="R110" s="671"/>
      <c r="S110" s="671"/>
      <c r="T110" s="671"/>
      <c r="U110" s="671"/>
      <c r="V110" s="671"/>
      <c r="W110" s="671"/>
      <c r="X110" s="671"/>
    </row>
    <row r="111" spans="1:24" s="39" customFormat="1" ht="18" customHeight="1">
      <c r="A111" s="70"/>
      <c r="B111" s="83"/>
      <c r="C111" s="83"/>
      <c r="D111" s="83"/>
      <c r="E111" s="83"/>
      <c r="F111" s="83"/>
      <c r="G111" s="83"/>
      <c r="H111" s="83"/>
      <c r="I111" s="83"/>
      <c r="J111" s="83"/>
      <c r="K111" s="83"/>
      <c r="L111" s="83"/>
      <c r="M111" s="83"/>
      <c r="N111" s="83"/>
      <c r="O111" s="83"/>
      <c r="P111" s="83"/>
      <c r="Q111" s="83"/>
      <c r="R111" s="83"/>
      <c r="S111" s="83"/>
      <c r="T111" s="83"/>
      <c r="U111" s="83"/>
      <c r="V111" s="83"/>
      <c r="W111" s="83"/>
      <c r="X111" s="83"/>
    </row>
    <row r="112" spans="1:24" s="39" customFormat="1" ht="18" customHeight="1">
      <c r="A112" s="70"/>
      <c r="B112" s="40"/>
      <c r="C112" s="40"/>
      <c r="D112" s="40"/>
      <c r="E112" s="40"/>
      <c r="F112" s="40"/>
      <c r="G112" s="40"/>
      <c r="H112" s="40"/>
      <c r="I112" s="40"/>
      <c r="J112" s="40"/>
      <c r="K112" s="40"/>
      <c r="L112" s="40"/>
      <c r="M112" s="40"/>
      <c r="N112" s="40"/>
      <c r="O112" s="40"/>
      <c r="P112" s="40"/>
      <c r="Q112" s="40"/>
      <c r="R112" s="40"/>
      <c r="S112" s="40"/>
      <c r="T112" s="40"/>
      <c r="U112" s="40"/>
      <c r="V112" s="40"/>
      <c r="W112" s="40"/>
      <c r="X112" s="40"/>
    </row>
    <row r="113" spans="1:25" s="39" customFormat="1" ht="18" customHeight="1">
      <c r="A113" s="70" t="s">
        <v>326</v>
      </c>
      <c r="B113" s="40"/>
      <c r="C113" s="40"/>
      <c r="D113" s="40"/>
      <c r="E113" s="40"/>
      <c r="F113" s="40"/>
      <c r="G113" s="40"/>
      <c r="H113" s="40"/>
      <c r="I113" s="40"/>
      <c r="J113" s="40"/>
      <c r="K113" s="40"/>
      <c r="L113" s="40"/>
      <c r="M113" s="40"/>
      <c r="N113" s="40"/>
      <c r="O113" s="40"/>
      <c r="P113" s="40"/>
      <c r="Q113" s="40"/>
      <c r="R113" s="40"/>
      <c r="S113" s="40"/>
      <c r="T113" s="40"/>
      <c r="U113" s="40"/>
      <c r="V113" s="40"/>
      <c r="W113" s="40"/>
      <c r="X113" s="40"/>
    </row>
    <row r="114" spans="1:25" s="39" customFormat="1" ht="18" customHeight="1">
      <c r="A114" s="40"/>
      <c r="B114" s="634" t="s">
        <v>328</v>
      </c>
      <c r="C114" s="635"/>
      <c r="D114" s="635"/>
      <c r="E114" s="635"/>
      <c r="F114" s="635"/>
      <c r="G114" s="635"/>
      <c r="H114" s="635"/>
      <c r="I114" s="635"/>
      <c r="J114" s="635"/>
      <c r="K114" s="635"/>
      <c r="L114" s="635"/>
      <c r="M114" s="635"/>
      <c r="N114" s="635"/>
      <c r="O114" s="635"/>
      <c r="P114" s="635"/>
      <c r="Q114" s="635"/>
      <c r="R114" s="636"/>
      <c r="S114" s="182"/>
      <c r="T114" s="182"/>
      <c r="U114" s="182"/>
      <c r="V114" s="182"/>
      <c r="W114" s="182"/>
      <c r="X114" s="40"/>
    </row>
    <row r="115" spans="1:25" s="39" customFormat="1" ht="18" customHeight="1">
      <c r="A115" s="40"/>
      <c r="B115" s="783" t="s">
        <v>82</v>
      </c>
      <c r="C115" s="784"/>
      <c r="D115" s="784"/>
      <c r="E115" s="784"/>
      <c r="F115" s="784"/>
      <c r="G115" s="784"/>
      <c r="H115" s="784"/>
      <c r="I115" s="784"/>
      <c r="J115" s="785"/>
      <c r="K115" s="777" t="s">
        <v>317</v>
      </c>
      <c r="L115" s="786"/>
      <c r="M115" s="781"/>
      <c r="N115" s="777" t="s">
        <v>310</v>
      </c>
      <c r="O115" s="778"/>
      <c r="P115" s="777" t="s">
        <v>325</v>
      </c>
      <c r="Q115" s="786"/>
      <c r="R115" s="781"/>
      <c r="S115" s="183"/>
      <c r="T115" s="184"/>
      <c r="U115" s="184"/>
      <c r="V115" s="184"/>
      <c r="W115" s="42"/>
      <c r="X115" s="40"/>
    </row>
    <row r="116" spans="1:25" s="39" customFormat="1" ht="36" customHeight="1">
      <c r="A116" s="40"/>
      <c r="B116" s="775" t="s">
        <v>72</v>
      </c>
      <c r="C116" s="776"/>
      <c r="D116" s="777" t="s">
        <v>89</v>
      </c>
      <c r="E116" s="778"/>
      <c r="F116" s="779" t="s">
        <v>73</v>
      </c>
      <c r="G116" s="780"/>
      <c r="H116" s="781"/>
      <c r="I116" s="777" t="s">
        <v>74</v>
      </c>
      <c r="J116" s="778"/>
      <c r="K116" s="787"/>
      <c r="L116" s="788"/>
      <c r="M116" s="789"/>
      <c r="N116" s="790"/>
      <c r="O116" s="791"/>
      <c r="P116" s="787"/>
      <c r="Q116" s="788"/>
      <c r="R116" s="789"/>
      <c r="S116" s="183"/>
      <c r="T116" s="184"/>
      <c r="U116" s="42"/>
      <c r="V116" s="42"/>
      <c r="W116" s="42"/>
      <c r="X116" s="40"/>
    </row>
    <row r="117" spans="1:25" s="39" customFormat="1" ht="18" customHeight="1">
      <c r="A117" s="40"/>
      <c r="B117" s="669"/>
      <c r="C117" s="670"/>
      <c r="D117" s="669"/>
      <c r="E117" s="670"/>
      <c r="F117" s="669"/>
      <c r="G117" s="782"/>
      <c r="H117" s="670"/>
      <c r="I117" s="669"/>
      <c r="J117" s="670"/>
      <c r="K117" s="769">
        <v>3000</v>
      </c>
      <c r="L117" s="770"/>
      <c r="M117" s="771"/>
      <c r="N117" s="669">
        <f>ROUNDDOWN((B117+D117+F117+I117)*K117/1000,0)</f>
        <v>0</v>
      </c>
      <c r="O117" s="670"/>
      <c r="P117" s="772">
        <f>IF(N117&lt;S117,N117,S117)</f>
        <v>0</v>
      </c>
      <c r="Q117" s="773"/>
      <c r="R117" s="774"/>
      <c r="S117" s="190">
        <v>2000000</v>
      </c>
      <c r="T117" s="189"/>
      <c r="U117" s="187"/>
      <c r="V117" s="187"/>
      <c r="W117" s="187"/>
      <c r="X117" s="40"/>
    </row>
    <row r="118" spans="1:25" s="39" customFormat="1" ht="13.9" customHeight="1">
      <c r="A118" s="70"/>
      <c r="B118" s="671" t="s">
        <v>327</v>
      </c>
      <c r="C118" s="671"/>
      <c r="D118" s="671"/>
      <c r="E118" s="671"/>
      <c r="F118" s="671"/>
      <c r="G118" s="671"/>
      <c r="H118" s="671"/>
      <c r="I118" s="671"/>
      <c r="J118" s="671"/>
      <c r="K118" s="671"/>
      <c r="L118" s="671"/>
      <c r="M118" s="671"/>
      <c r="N118" s="671"/>
      <c r="O118" s="671"/>
      <c r="P118" s="671"/>
      <c r="Q118" s="671"/>
      <c r="R118" s="671"/>
      <c r="S118" s="671"/>
      <c r="T118" s="671"/>
      <c r="U118" s="671"/>
      <c r="V118" s="671"/>
      <c r="W118" s="671"/>
      <c r="X118" s="671"/>
    </row>
    <row r="119" spans="1:25" s="39" customFormat="1" ht="13.9" customHeight="1">
      <c r="A119" s="70"/>
      <c r="B119" s="671" t="s">
        <v>324</v>
      </c>
      <c r="C119" s="671"/>
      <c r="D119" s="671"/>
      <c r="E119" s="671"/>
      <c r="F119" s="671"/>
      <c r="G119" s="671"/>
      <c r="H119" s="671"/>
      <c r="I119" s="671"/>
      <c r="J119" s="671"/>
      <c r="K119" s="671"/>
      <c r="L119" s="671"/>
      <c r="M119" s="671"/>
      <c r="N119" s="671"/>
      <c r="O119" s="671"/>
      <c r="P119" s="671"/>
      <c r="Q119" s="671"/>
      <c r="R119" s="671"/>
      <c r="S119" s="671"/>
      <c r="T119" s="671"/>
      <c r="U119" s="671"/>
      <c r="V119" s="671"/>
      <c r="W119" s="671"/>
      <c r="X119" s="671"/>
    </row>
    <row r="120" spans="1:25" s="39" customFormat="1" ht="13.9" customHeight="1">
      <c r="A120" s="70"/>
      <c r="B120" s="671"/>
      <c r="C120" s="671"/>
      <c r="D120" s="671"/>
      <c r="E120" s="671"/>
      <c r="F120" s="671"/>
      <c r="G120" s="671"/>
      <c r="H120" s="671"/>
      <c r="I120" s="671"/>
      <c r="J120" s="671"/>
      <c r="K120" s="671"/>
      <c r="L120" s="671"/>
      <c r="M120" s="671"/>
      <c r="N120" s="671"/>
      <c r="O120" s="671"/>
      <c r="P120" s="671"/>
      <c r="Q120" s="671"/>
      <c r="R120" s="671"/>
      <c r="S120" s="671"/>
      <c r="T120" s="671"/>
      <c r="U120" s="671"/>
      <c r="V120" s="671"/>
      <c r="W120" s="671"/>
      <c r="X120" s="671"/>
    </row>
    <row r="121" spans="1:25" s="39" customFormat="1" ht="18" customHeight="1">
      <c r="A121" s="70"/>
      <c r="B121" s="40"/>
      <c r="C121" s="40"/>
      <c r="D121" s="40"/>
      <c r="E121" s="40"/>
      <c r="F121" s="40"/>
      <c r="G121" s="40"/>
      <c r="H121" s="40"/>
      <c r="I121" s="40"/>
      <c r="J121" s="40"/>
      <c r="K121" s="40"/>
      <c r="L121" s="40"/>
      <c r="M121" s="40"/>
      <c r="N121" s="40"/>
      <c r="O121" s="40"/>
      <c r="P121" s="40"/>
      <c r="Q121" s="40"/>
      <c r="R121" s="40"/>
      <c r="S121" s="40"/>
      <c r="T121" s="40"/>
      <c r="U121" s="40"/>
      <c r="V121" s="40"/>
      <c r="W121" s="40"/>
      <c r="X121" s="40"/>
    </row>
    <row r="122" spans="1:25" s="39" customFormat="1" ht="18" customHeight="1">
      <c r="A122" s="70"/>
      <c r="B122" s="40"/>
      <c r="C122" s="40"/>
      <c r="D122" s="40"/>
      <c r="E122" s="40"/>
      <c r="F122" s="40"/>
      <c r="G122" s="40"/>
      <c r="H122" s="40"/>
      <c r="I122" s="40"/>
      <c r="J122" s="40"/>
      <c r="K122" s="40"/>
      <c r="L122" s="40"/>
      <c r="M122" s="40"/>
      <c r="N122" s="40"/>
      <c r="O122" s="40"/>
      <c r="P122" s="40"/>
      <c r="Q122" s="40"/>
      <c r="R122" s="40"/>
      <c r="S122" s="40"/>
      <c r="T122" s="40"/>
      <c r="U122" s="40"/>
      <c r="V122" s="40"/>
      <c r="W122" s="40"/>
      <c r="X122" s="40"/>
    </row>
    <row r="123" spans="1:25" s="39" customFormat="1" ht="18" customHeight="1">
      <c r="A123" s="70" t="s">
        <v>245</v>
      </c>
      <c r="B123" s="40"/>
      <c r="C123" s="40"/>
      <c r="D123" s="40"/>
      <c r="E123" s="40"/>
      <c r="F123" s="40"/>
      <c r="G123" s="40"/>
      <c r="H123" s="40"/>
      <c r="I123" s="40"/>
      <c r="J123" s="40"/>
      <c r="K123" s="40"/>
      <c r="L123" s="40"/>
      <c r="M123" s="40"/>
      <c r="N123" s="40"/>
      <c r="O123" s="40"/>
      <c r="P123" s="40"/>
      <c r="Q123" s="40"/>
      <c r="R123" s="40"/>
      <c r="S123" s="40"/>
      <c r="T123" s="40"/>
      <c r="U123" s="40"/>
      <c r="V123" s="40"/>
      <c r="W123" s="40"/>
      <c r="X123" s="40"/>
    </row>
    <row r="124" spans="1:25" s="39" customFormat="1" ht="18" customHeight="1">
      <c r="A124" s="70" t="s">
        <v>90</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row>
    <row r="125" spans="1:25" s="39" customFormat="1" ht="18" customHeight="1">
      <c r="A125" s="70"/>
      <c r="B125" s="40" t="s">
        <v>91</v>
      </c>
      <c r="C125" s="40"/>
      <c r="D125" s="40"/>
      <c r="E125" s="40"/>
      <c r="F125" s="40"/>
      <c r="G125" s="40"/>
      <c r="H125" s="40"/>
      <c r="I125" s="40"/>
      <c r="J125" s="40"/>
      <c r="K125" s="40"/>
      <c r="L125" s="40"/>
      <c r="M125" s="40"/>
      <c r="N125" s="40"/>
      <c r="O125" s="40"/>
      <c r="P125" s="40"/>
      <c r="Q125" s="40"/>
      <c r="R125" s="40"/>
      <c r="S125" s="40"/>
      <c r="T125" s="40"/>
      <c r="U125" s="40"/>
      <c r="V125" s="40"/>
      <c r="W125" s="40"/>
      <c r="X125" s="40"/>
    </row>
    <row r="126" spans="1:25" s="39" customFormat="1" ht="12" customHeight="1">
      <c r="A126" s="70"/>
      <c r="B126" s="40"/>
      <c r="C126" s="40"/>
      <c r="D126" s="40"/>
      <c r="E126" s="40"/>
      <c r="F126" s="40"/>
      <c r="G126" s="40"/>
      <c r="H126" s="40"/>
      <c r="I126" s="40"/>
      <c r="J126" s="40"/>
      <c r="K126" s="40"/>
      <c r="L126" s="40"/>
      <c r="M126" s="40"/>
      <c r="N126" s="40"/>
      <c r="O126" s="40"/>
      <c r="P126" s="40"/>
      <c r="Q126" s="40"/>
      <c r="R126" s="40"/>
      <c r="S126" s="40"/>
      <c r="T126" s="40"/>
      <c r="U126" s="40"/>
      <c r="V126" s="40"/>
      <c r="W126" s="40"/>
      <c r="X126" s="40"/>
    </row>
    <row r="127" spans="1:25" s="39" customFormat="1" ht="18" customHeight="1">
      <c r="A127" s="42"/>
      <c r="B127" s="625"/>
      <c r="C127" s="625"/>
      <c r="D127" s="744" t="s">
        <v>92</v>
      </c>
      <c r="E127" s="767"/>
      <c r="F127" s="767"/>
      <c r="G127" s="767"/>
      <c r="H127" s="767"/>
      <c r="I127" s="767"/>
      <c r="J127" s="767"/>
      <c r="K127" s="767"/>
      <c r="L127" s="767"/>
      <c r="M127" s="767"/>
      <c r="N127" s="767"/>
      <c r="O127" s="767"/>
      <c r="P127" s="767"/>
      <c r="Q127" s="767"/>
      <c r="R127" s="767"/>
      <c r="S127" s="767"/>
      <c r="T127" s="767"/>
      <c r="U127" s="767"/>
      <c r="V127" s="767"/>
      <c r="W127" s="767"/>
      <c r="X127" s="768"/>
      <c r="Y127" s="42"/>
    </row>
    <row r="128" spans="1:25" s="39" customFormat="1" ht="36" customHeight="1">
      <c r="A128" s="42"/>
      <c r="B128" s="628"/>
      <c r="C128" s="628"/>
      <c r="D128" s="761" t="s">
        <v>93</v>
      </c>
      <c r="E128" s="761"/>
      <c r="F128" s="761"/>
      <c r="G128" s="761"/>
      <c r="H128" s="761"/>
      <c r="I128" s="761"/>
      <c r="J128" s="761"/>
      <c r="K128" s="761"/>
      <c r="L128" s="761"/>
      <c r="M128" s="761"/>
      <c r="N128" s="761"/>
      <c r="O128" s="761"/>
      <c r="P128" s="761"/>
      <c r="Q128" s="761"/>
      <c r="R128" s="761"/>
      <c r="S128" s="761"/>
      <c r="T128" s="761"/>
      <c r="U128" s="761"/>
      <c r="V128" s="761"/>
      <c r="W128" s="761"/>
      <c r="X128" s="762"/>
      <c r="Y128" s="42"/>
    </row>
    <row r="129" spans="1:25" s="39" customFormat="1" ht="36" customHeight="1">
      <c r="A129" s="42"/>
      <c r="B129" s="628"/>
      <c r="C129" s="628"/>
      <c r="D129" s="761" t="s">
        <v>94</v>
      </c>
      <c r="E129" s="761"/>
      <c r="F129" s="761"/>
      <c r="G129" s="761"/>
      <c r="H129" s="761"/>
      <c r="I129" s="761"/>
      <c r="J129" s="761"/>
      <c r="K129" s="761"/>
      <c r="L129" s="761"/>
      <c r="M129" s="761"/>
      <c r="N129" s="761"/>
      <c r="O129" s="761"/>
      <c r="P129" s="761"/>
      <c r="Q129" s="761"/>
      <c r="R129" s="761"/>
      <c r="S129" s="761"/>
      <c r="T129" s="761"/>
      <c r="U129" s="761"/>
      <c r="V129" s="761"/>
      <c r="W129" s="761"/>
      <c r="X129" s="762"/>
      <c r="Y129" s="42"/>
    </row>
    <row r="130" spans="1:25" s="39" customFormat="1" ht="36" customHeight="1">
      <c r="A130" s="42"/>
      <c r="B130" s="628"/>
      <c r="C130" s="628"/>
      <c r="D130" s="763" t="s">
        <v>95</v>
      </c>
      <c r="E130" s="763"/>
      <c r="F130" s="763"/>
      <c r="G130" s="763"/>
      <c r="H130" s="763"/>
      <c r="I130" s="763"/>
      <c r="J130" s="763"/>
      <c r="K130" s="763"/>
      <c r="L130" s="763"/>
      <c r="M130" s="763"/>
      <c r="N130" s="763"/>
      <c r="O130" s="763"/>
      <c r="P130" s="763"/>
      <c r="Q130" s="763"/>
      <c r="R130" s="763"/>
      <c r="S130" s="763"/>
      <c r="T130" s="763"/>
      <c r="U130" s="763"/>
      <c r="V130" s="763"/>
      <c r="W130" s="763"/>
      <c r="X130" s="755"/>
      <c r="Y130" s="42"/>
    </row>
    <row r="131" spans="1:25" s="39" customFormat="1" ht="21.75" customHeight="1">
      <c r="A131" s="42"/>
      <c r="B131" s="628"/>
      <c r="C131" s="628"/>
      <c r="D131" s="647" t="s">
        <v>643</v>
      </c>
      <c r="E131" s="759"/>
      <c r="F131" s="759"/>
      <c r="G131" s="759"/>
      <c r="H131" s="759"/>
      <c r="I131" s="759"/>
      <c r="J131" s="759"/>
      <c r="K131" s="759"/>
      <c r="L131" s="759"/>
      <c r="M131" s="759"/>
      <c r="N131" s="759"/>
      <c r="O131" s="759"/>
      <c r="P131" s="759"/>
      <c r="Q131" s="759"/>
      <c r="R131" s="759"/>
      <c r="S131" s="759"/>
      <c r="T131" s="759"/>
      <c r="U131" s="759"/>
      <c r="V131" s="759"/>
      <c r="W131" s="759"/>
      <c r="X131" s="760"/>
      <c r="Y131" s="42"/>
    </row>
    <row r="132" spans="1:25" s="39" customFormat="1" ht="46.5" customHeight="1">
      <c r="A132" s="70"/>
      <c r="B132" s="628"/>
      <c r="C132" s="628"/>
      <c r="D132" s="764"/>
      <c r="E132" s="765"/>
      <c r="F132" s="765"/>
      <c r="G132" s="765"/>
      <c r="H132" s="765"/>
      <c r="I132" s="765"/>
      <c r="J132" s="765"/>
      <c r="K132" s="765"/>
      <c r="L132" s="765"/>
      <c r="M132" s="765"/>
      <c r="N132" s="765"/>
      <c r="O132" s="765"/>
      <c r="P132" s="765"/>
      <c r="Q132" s="765"/>
      <c r="R132" s="765"/>
      <c r="S132" s="765"/>
      <c r="T132" s="765"/>
      <c r="U132" s="765"/>
      <c r="V132" s="765"/>
      <c r="W132" s="765"/>
      <c r="X132" s="766"/>
    </row>
    <row r="133" spans="1:25" s="39" customFormat="1" ht="18" customHeight="1">
      <c r="A133" s="70"/>
      <c r="B133" s="82" t="s">
        <v>96</v>
      </c>
      <c r="C133" s="40"/>
      <c r="D133" s="40"/>
      <c r="E133" s="40"/>
      <c r="F133" s="40"/>
      <c r="G133" s="40"/>
      <c r="H133" s="40"/>
      <c r="I133" s="40"/>
      <c r="J133" s="40"/>
      <c r="K133" s="40"/>
      <c r="L133" s="40"/>
      <c r="M133" s="40"/>
      <c r="N133" s="40"/>
      <c r="O133" s="40"/>
      <c r="P133" s="40"/>
      <c r="Q133" s="40"/>
      <c r="R133" s="40"/>
      <c r="S133" s="40"/>
      <c r="T133" s="40"/>
      <c r="U133" s="40"/>
      <c r="V133" s="40"/>
      <c r="W133" s="40"/>
      <c r="X133" s="40"/>
    </row>
    <row r="134" spans="1:25" s="39" customFormat="1" ht="37.5" customHeight="1">
      <c r="A134" s="237"/>
      <c r="B134" s="316" t="s">
        <v>97</v>
      </c>
      <c r="C134" s="316"/>
      <c r="D134" s="316"/>
      <c r="E134" s="316"/>
      <c r="F134" s="316"/>
      <c r="G134" s="316"/>
      <c r="H134" s="316"/>
      <c r="I134" s="316"/>
      <c r="J134" s="316"/>
      <c r="K134" s="316"/>
      <c r="L134" s="316"/>
      <c r="M134" s="316"/>
      <c r="N134" s="316"/>
      <c r="O134" s="316"/>
      <c r="P134" s="316"/>
      <c r="Q134" s="316"/>
      <c r="R134" s="316"/>
      <c r="S134" s="316"/>
      <c r="T134" s="316"/>
      <c r="U134" s="316"/>
      <c r="V134" s="316"/>
      <c r="W134" s="316"/>
      <c r="X134" s="316"/>
    </row>
    <row r="135" spans="1:25" s="39" customFormat="1" ht="36" customHeight="1">
      <c r="A135" s="70"/>
      <c r="B135" s="649" t="s">
        <v>98</v>
      </c>
      <c r="C135" s="649"/>
      <c r="D135" s="649"/>
      <c r="E135" s="649"/>
      <c r="F135" s="649"/>
      <c r="G135" s="649"/>
      <c r="H135" s="649"/>
      <c r="I135" s="649"/>
      <c r="J135" s="649"/>
      <c r="K135" s="649"/>
      <c r="L135" s="649"/>
      <c r="M135" s="649"/>
      <c r="N135" s="649"/>
      <c r="O135" s="649"/>
      <c r="P135" s="649"/>
      <c r="Q135" s="649"/>
      <c r="R135" s="649"/>
      <c r="S135" s="649"/>
      <c r="T135" s="649"/>
      <c r="U135" s="649"/>
      <c r="V135" s="649"/>
      <c r="W135" s="649"/>
      <c r="X135" s="649"/>
    </row>
    <row r="136" spans="1:25" s="39" customFormat="1" ht="18" customHeight="1">
      <c r="A136" s="70"/>
      <c r="B136" s="672" t="s">
        <v>99</v>
      </c>
      <c r="C136" s="672"/>
      <c r="D136" s="652"/>
      <c r="E136" s="652"/>
      <c r="F136" s="652"/>
      <c r="G136" s="652"/>
      <c r="H136" s="652"/>
      <c r="I136" s="652"/>
      <c r="J136" s="652"/>
      <c r="K136" s="652"/>
      <c r="L136" s="652"/>
      <c r="M136" s="652"/>
      <c r="N136" s="672" t="s">
        <v>100</v>
      </c>
      <c r="O136" s="672"/>
      <c r="P136" s="672"/>
      <c r="Q136" s="672"/>
      <c r="R136" s="672"/>
      <c r="S136" s="672"/>
      <c r="T136" s="672"/>
      <c r="U136" s="672"/>
      <c r="V136" s="672"/>
      <c r="W136" s="672"/>
      <c r="X136" s="84"/>
    </row>
    <row r="137" spans="1:25" s="39" customFormat="1" ht="36" customHeight="1">
      <c r="A137" s="70"/>
      <c r="B137" s="628"/>
      <c r="C137" s="628"/>
      <c r="D137" s="755" t="s">
        <v>101</v>
      </c>
      <c r="E137" s="756"/>
      <c r="F137" s="756"/>
      <c r="G137" s="756"/>
      <c r="H137" s="756"/>
      <c r="I137" s="756"/>
      <c r="J137" s="756"/>
      <c r="K137" s="756"/>
      <c r="L137" s="757"/>
      <c r="M137" s="757"/>
      <c r="N137" s="758"/>
      <c r="O137" s="758"/>
      <c r="P137" s="758"/>
      <c r="Q137" s="758"/>
      <c r="R137" s="758"/>
      <c r="S137" s="758"/>
      <c r="T137" s="758"/>
      <c r="U137" s="758"/>
      <c r="V137" s="758"/>
      <c r="W137" s="758"/>
      <c r="X137" s="40"/>
    </row>
    <row r="138" spans="1:25" s="39" customFormat="1" ht="36" customHeight="1">
      <c r="A138" s="70"/>
      <c r="B138" s="628"/>
      <c r="C138" s="628"/>
      <c r="D138" s="755" t="s">
        <v>102</v>
      </c>
      <c r="E138" s="756"/>
      <c r="F138" s="756"/>
      <c r="G138" s="756"/>
      <c r="H138" s="756"/>
      <c r="I138" s="756"/>
      <c r="J138" s="756"/>
      <c r="K138" s="756"/>
      <c r="L138" s="757"/>
      <c r="M138" s="757"/>
      <c r="N138" s="758"/>
      <c r="O138" s="758"/>
      <c r="P138" s="758"/>
      <c r="Q138" s="758"/>
      <c r="R138" s="758"/>
      <c r="S138" s="758"/>
      <c r="T138" s="758"/>
      <c r="U138" s="758"/>
      <c r="V138" s="758"/>
      <c r="W138" s="758"/>
      <c r="X138" s="40"/>
    </row>
    <row r="139" spans="1:25" s="39" customFormat="1" ht="36" customHeight="1">
      <c r="A139" s="70"/>
      <c r="B139" s="628"/>
      <c r="C139" s="628"/>
      <c r="D139" s="755" t="s">
        <v>103</v>
      </c>
      <c r="E139" s="756"/>
      <c r="F139" s="756"/>
      <c r="G139" s="756"/>
      <c r="H139" s="756"/>
      <c r="I139" s="756"/>
      <c r="J139" s="756"/>
      <c r="K139" s="756"/>
      <c r="L139" s="757"/>
      <c r="M139" s="757"/>
      <c r="N139" s="758"/>
      <c r="O139" s="758"/>
      <c r="P139" s="758"/>
      <c r="Q139" s="758"/>
      <c r="R139" s="758"/>
      <c r="S139" s="758"/>
      <c r="T139" s="758"/>
      <c r="U139" s="758"/>
      <c r="V139" s="758"/>
      <c r="W139" s="758"/>
      <c r="X139" s="40"/>
    </row>
    <row r="140" spans="1:25" s="39" customFormat="1" ht="36" customHeight="1">
      <c r="A140" s="70"/>
      <c r="B140" s="628"/>
      <c r="C140" s="628"/>
      <c r="D140" s="755" t="s">
        <v>104</v>
      </c>
      <c r="E140" s="756"/>
      <c r="F140" s="756"/>
      <c r="G140" s="756"/>
      <c r="H140" s="756"/>
      <c r="I140" s="756"/>
      <c r="J140" s="756"/>
      <c r="K140" s="756"/>
      <c r="L140" s="757"/>
      <c r="M140" s="757"/>
      <c r="N140" s="758"/>
      <c r="O140" s="758"/>
      <c r="P140" s="758"/>
      <c r="Q140" s="758"/>
      <c r="R140" s="758"/>
      <c r="S140" s="758"/>
      <c r="T140" s="758"/>
      <c r="U140" s="758"/>
      <c r="V140" s="758"/>
      <c r="W140" s="758"/>
      <c r="X140" s="40"/>
    </row>
    <row r="141" spans="1:25" s="39" customFormat="1" ht="36" customHeight="1">
      <c r="A141" s="70"/>
      <c r="B141" s="628"/>
      <c r="C141" s="628"/>
      <c r="D141" s="755" t="s">
        <v>105</v>
      </c>
      <c r="E141" s="756"/>
      <c r="F141" s="756"/>
      <c r="G141" s="756"/>
      <c r="H141" s="756"/>
      <c r="I141" s="756"/>
      <c r="J141" s="756"/>
      <c r="K141" s="756"/>
      <c r="L141" s="757"/>
      <c r="M141" s="757"/>
      <c r="N141" s="758"/>
      <c r="O141" s="758"/>
      <c r="P141" s="758"/>
      <c r="Q141" s="758"/>
      <c r="R141" s="758"/>
      <c r="S141" s="758"/>
      <c r="T141" s="758"/>
      <c r="U141" s="758"/>
      <c r="V141" s="758"/>
      <c r="W141" s="758"/>
      <c r="X141" s="40"/>
    </row>
    <row r="142" spans="1:25" s="39" customFormat="1" ht="36" customHeight="1">
      <c r="A142" s="70"/>
      <c r="B142" s="628"/>
      <c r="C142" s="628"/>
      <c r="D142" s="755" t="s">
        <v>106</v>
      </c>
      <c r="E142" s="756"/>
      <c r="F142" s="756"/>
      <c r="G142" s="756"/>
      <c r="H142" s="756"/>
      <c r="I142" s="756"/>
      <c r="J142" s="756"/>
      <c r="K142" s="756"/>
      <c r="L142" s="757"/>
      <c r="M142" s="757"/>
      <c r="N142" s="758"/>
      <c r="O142" s="758"/>
      <c r="P142" s="758"/>
      <c r="Q142" s="758"/>
      <c r="R142" s="758"/>
      <c r="S142" s="758"/>
      <c r="T142" s="758"/>
      <c r="U142" s="758"/>
      <c r="V142" s="758"/>
      <c r="W142" s="758"/>
      <c r="X142" s="40"/>
    </row>
    <row r="143" spans="1:25" s="39" customFormat="1" ht="36" customHeight="1">
      <c r="A143" s="70"/>
      <c r="B143" s="628"/>
      <c r="C143" s="628"/>
      <c r="D143" s="755" t="s">
        <v>107</v>
      </c>
      <c r="E143" s="756"/>
      <c r="F143" s="756"/>
      <c r="G143" s="756"/>
      <c r="H143" s="756"/>
      <c r="I143" s="756"/>
      <c r="J143" s="756"/>
      <c r="K143" s="756"/>
      <c r="L143" s="757"/>
      <c r="M143" s="757"/>
      <c r="N143" s="758"/>
      <c r="O143" s="758"/>
      <c r="P143" s="758"/>
      <c r="Q143" s="758"/>
      <c r="R143" s="758"/>
      <c r="S143" s="758"/>
      <c r="T143" s="758"/>
      <c r="U143" s="758"/>
      <c r="V143" s="758"/>
      <c r="W143" s="758"/>
      <c r="X143" s="40"/>
    </row>
    <row r="144" spans="1:25" s="39" customFormat="1" ht="36" customHeight="1">
      <c r="A144" s="70"/>
      <c r="B144" s="628"/>
      <c r="C144" s="628"/>
      <c r="D144" s="755" t="s">
        <v>108</v>
      </c>
      <c r="E144" s="756"/>
      <c r="F144" s="756"/>
      <c r="G144" s="756"/>
      <c r="H144" s="756"/>
      <c r="I144" s="756"/>
      <c r="J144" s="756"/>
      <c r="K144" s="756"/>
      <c r="L144" s="757"/>
      <c r="M144" s="757"/>
      <c r="N144" s="758"/>
      <c r="O144" s="758"/>
      <c r="P144" s="758"/>
      <c r="Q144" s="758"/>
      <c r="R144" s="758"/>
      <c r="S144" s="758"/>
      <c r="T144" s="758"/>
      <c r="U144" s="758"/>
      <c r="V144" s="758"/>
      <c r="W144" s="758"/>
      <c r="X144" s="40"/>
    </row>
    <row r="145" spans="1:24" s="39" customFormat="1" ht="36" customHeight="1">
      <c r="A145" s="70"/>
      <c r="B145" s="628"/>
      <c r="C145" s="628"/>
      <c r="D145" s="755" t="s">
        <v>109</v>
      </c>
      <c r="E145" s="756"/>
      <c r="F145" s="756"/>
      <c r="G145" s="756"/>
      <c r="H145" s="756"/>
      <c r="I145" s="756"/>
      <c r="J145" s="756"/>
      <c r="K145" s="756"/>
      <c r="L145" s="757"/>
      <c r="M145" s="757"/>
      <c r="N145" s="758"/>
      <c r="O145" s="758"/>
      <c r="P145" s="758"/>
      <c r="Q145" s="758"/>
      <c r="R145" s="758"/>
      <c r="S145" s="758"/>
      <c r="T145" s="758"/>
      <c r="U145" s="758"/>
      <c r="V145" s="758"/>
      <c r="W145" s="758"/>
      <c r="X145" s="40"/>
    </row>
    <row r="146" spans="1:24" s="39" customFormat="1" ht="21" customHeight="1">
      <c r="A146" s="70"/>
      <c r="B146" s="747"/>
      <c r="C146" s="748"/>
      <c r="D146" s="645" t="s">
        <v>644</v>
      </c>
      <c r="E146" s="646"/>
      <c r="F146" s="646"/>
      <c r="G146" s="646"/>
      <c r="H146" s="646"/>
      <c r="I146" s="646"/>
      <c r="J146" s="646"/>
      <c r="K146" s="646"/>
      <c r="L146" s="647"/>
      <c r="M146" s="647"/>
      <c r="N146" s="648" t="s">
        <v>645</v>
      </c>
      <c r="O146" s="648"/>
      <c r="P146" s="648"/>
      <c r="Q146" s="648"/>
      <c r="R146" s="648"/>
      <c r="S146" s="648"/>
      <c r="T146" s="648"/>
      <c r="U146" s="648"/>
      <c r="V146" s="648"/>
      <c r="W146" s="648"/>
      <c r="X146" s="40"/>
    </row>
    <row r="147" spans="1:24" s="39" customFormat="1" ht="54" customHeight="1">
      <c r="A147" s="70"/>
      <c r="B147" s="749"/>
      <c r="C147" s="750"/>
      <c r="D147" s="751"/>
      <c r="E147" s="752"/>
      <c r="F147" s="752"/>
      <c r="G147" s="752"/>
      <c r="H147" s="752"/>
      <c r="I147" s="752"/>
      <c r="J147" s="752"/>
      <c r="K147" s="752"/>
      <c r="L147" s="753"/>
      <c r="M147" s="753"/>
      <c r="N147" s="754"/>
      <c r="O147" s="754"/>
      <c r="P147" s="754"/>
      <c r="Q147" s="754"/>
      <c r="R147" s="754"/>
      <c r="S147" s="754"/>
      <c r="T147" s="754"/>
      <c r="U147" s="754"/>
      <c r="V147" s="754"/>
      <c r="W147" s="754"/>
      <c r="X147" s="40"/>
    </row>
    <row r="148" spans="1:24" s="39" customFormat="1" ht="18" customHeight="1">
      <c r="A148" s="70"/>
      <c r="B148" s="82" t="s">
        <v>110</v>
      </c>
      <c r="C148" s="40"/>
      <c r="D148" s="40"/>
      <c r="E148" s="40"/>
      <c r="F148" s="40"/>
      <c r="G148" s="40"/>
      <c r="H148" s="40"/>
      <c r="I148" s="40"/>
      <c r="J148" s="40"/>
      <c r="K148" s="40"/>
      <c r="L148" s="40"/>
      <c r="M148" s="40"/>
      <c r="N148" s="40"/>
      <c r="O148" s="40"/>
      <c r="P148" s="40"/>
      <c r="Q148" s="40"/>
      <c r="R148" s="40"/>
      <c r="S148" s="40"/>
      <c r="T148" s="40"/>
      <c r="U148" s="40"/>
      <c r="V148" s="40"/>
      <c r="W148" s="40"/>
      <c r="X148" s="40"/>
    </row>
    <row r="149" spans="1:24" s="39" customFormat="1" ht="18" customHeight="1">
      <c r="A149" s="70"/>
      <c r="B149" s="40"/>
      <c r="C149" s="40"/>
      <c r="D149" s="40"/>
      <c r="E149" s="40"/>
      <c r="F149" s="40"/>
      <c r="G149" s="40"/>
      <c r="H149" s="40"/>
      <c r="I149" s="40"/>
      <c r="J149" s="40"/>
      <c r="K149" s="40"/>
      <c r="L149" s="40"/>
      <c r="M149" s="40"/>
      <c r="N149" s="40"/>
      <c r="O149" s="40"/>
      <c r="P149" s="40"/>
      <c r="Q149" s="40"/>
      <c r="R149" s="40"/>
      <c r="S149" s="40"/>
      <c r="T149" s="40"/>
      <c r="U149" s="40"/>
      <c r="V149" s="40"/>
      <c r="W149" s="40"/>
      <c r="X149" s="40"/>
    </row>
    <row r="150" spans="1:24" s="39" customFormat="1" ht="18" customHeight="1">
      <c r="A150" s="70" t="s">
        <v>273</v>
      </c>
      <c r="B150" s="40"/>
      <c r="C150" s="40"/>
      <c r="D150" s="40"/>
      <c r="E150" s="40"/>
      <c r="F150" s="40"/>
      <c r="G150" s="40"/>
      <c r="H150" s="40"/>
      <c r="I150" s="40"/>
      <c r="J150" s="40"/>
      <c r="K150" s="40"/>
      <c r="L150" s="40"/>
      <c r="M150" s="40"/>
      <c r="N150" s="40"/>
      <c r="O150" s="40"/>
      <c r="P150" s="40"/>
      <c r="Q150" s="40"/>
      <c r="R150" s="40"/>
      <c r="S150" s="40"/>
      <c r="T150" s="40"/>
      <c r="U150" s="40"/>
      <c r="V150" s="40"/>
      <c r="W150" s="40"/>
      <c r="X150" s="40"/>
    </row>
    <row r="151" spans="1:24" s="39" customFormat="1" ht="18" customHeight="1">
      <c r="A151" s="70" t="s">
        <v>111</v>
      </c>
      <c r="B151" s="40"/>
      <c r="C151" s="40"/>
      <c r="D151" s="40"/>
      <c r="E151" s="40"/>
      <c r="F151" s="40"/>
      <c r="G151" s="40"/>
      <c r="H151" s="40"/>
      <c r="I151" s="40"/>
      <c r="J151" s="40"/>
      <c r="K151" s="40"/>
      <c r="L151" s="40"/>
      <c r="M151" s="40"/>
      <c r="N151" s="40"/>
      <c r="O151" s="40"/>
      <c r="P151" s="40"/>
      <c r="Q151" s="40"/>
      <c r="R151" s="40"/>
      <c r="S151" s="40"/>
      <c r="T151" s="40"/>
      <c r="U151" s="40"/>
      <c r="V151" s="40"/>
      <c r="W151" s="40"/>
      <c r="X151" s="40"/>
    </row>
    <row r="152" spans="1:24" s="39" customFormat="1" ht="45.75" customHeight="1" thickBot="1">
      <c r="A152" s="70"/>
      <c r="B152" s="649" t="s">
        <v>112</v>
      </c>
      <c r="C152" s="649"/>
      <c r="D152" s="649"/>
      <c r="E152" s="649"/>
      <c r="F152" s="649"/>
      <c r="G152" s="649"/>
      <c r="H152" s="649"/>
      <c r="I152" s="649"/>
      <c r="J152" s="649"/>
      <c r="K152" s="649"/>
      <c r="L152" s="649"/>
      <c r="M152" s="649"/>
      <c r="N152" s="649"/>
      <c r="O152" s="649"/>
      <c r="P152" s="649"/>
      <c r="Q152" s="649"/>
      <c r="R152" s="649"/>
      <c r="S152" s="649"/>
      <c r="T152" s="649"/>
      <c r="U152" s="649"/>
      <c r="V152" s="649"/>
      <c r="W152" s="649"/>
      <c r="X152" s="649"/>
    </row>
    <row r="153" spans="1:24" s="41" customFormat="1" ht="36" customHeight="1" thickBot="1">
      <c r="A153" s="745" t="s">
        <v>59</v>
      </c>
      <c r="B153" s="746"/>
      <c r="C153" s="650" t="s">
        <v>277</v>
      </c>
      <c r="D153" s="650"/>
      <c r="E153" s="650"/>
      <c r="F153" s="650"/>
      <c r="G153" s="650"/>
      <c r="H153" s="650"/>
      <c r="I153" s="650"/>
      <c r="J153" s="650"/>
      <c r="K153" s="650"/>
      <c r="L153" s="650"/>
      <c r="M153" s="650"/>
      <c r="N153" s="650"/>
      <c r="O153" s="650"/>
      <c r="P153" s="650"/>
      <c r="Q153" s="650"/>
      <c r="R153" s="650"/>
      <c r="S153" s="650"/>
      <c r="T153" s="650"/>
      <c r="U153" s="650"/>
      <c r="V153" s="650"/>
      <c r="W153" s="650"/>
      <c r="X153" s="650"/>
    </row>
    <row r="154" spans="1:24" s="39" customFormat="1" ht="18" customHeight="1">
      <c r="A154" s="651" t="s">
        <v>68</v>
      </c>
      <c r="B154" s="651"/>
      <c r="C154" s="652" t="s">
        <v>113</v>
      </c>
      <c r="D154" s="652"/>
      <c r="E154" s="652"/>
      <c r="F154" s="652"/>
      <c r="G154" s="652"/>
      <c r="H154" s="652"/>
      <c r="I154" s="652"/>
      <c r="J154" s="652"/>
      <c r="K154" s="652"/>
      <c r="L154" s="652"/>
      <c r="M154" s="652"/>
      <c r="N154" s="652"/>
      <c r="O154" s="652"/>
      <c r="P154" s="652"/>
      <c r="Q154" s="652"/>
      <c r="R154" s="652"/>
      <c r="S154" s="652"/>
      <c r="T154" s="652"/>
      <c r="U154" s="652"/>
      <c r="V154" s="652"/>
      <c r="W154" s="652"/>
      <c r="X154" s="652"/>
    </row>
    <row r="155" spans="1:24" s="39" customFormat="1" ht="36" customHeight="1">
      <c r="A155" s="628"/>
      <c r="B155" s="628"/>
      <c r="C155" s="629" t="s">
        <v>114</v>
      </c>
      <c r="D155" s="630"/>
      <c r="E155" s="630"/>
      <c r="F155" s="630"/>
      <c r="G155" s="630"/>
      <c r="H155" s="630"/>
      <c r="I155" s="630"/>
      <c r="J155" s="630"/>
      <c r="K155" s="630"/>
      <c r="L155" s="630"/>
      <c r="M155" s="630"/>
      <c r="N155" s="630"/>
      <c r="O155" s="630"/>
      <c r="P155" s="630"/>
      <c r="Q155" s="630"/>
      <c r="R155" s="630"/>
      <c r="S155" s="630"/>
      <c r="T155" s="630"/>
      <c r="U155" s="630"/>
      <c r="V155" s="630"/>
      <c r="W155" s="630"/>
      <c r="X155" s="630"/>
    </row>
    <row r="156" spans="1:24" s="39" customFormat="1" ht="36" customHeight="1">
      <c r="A156" s="628"/>
      <c r="B156" s="628"/>
      <c r="C156" s="643" t="s">
        <v>333</v>
      </c>
      <c r="D156" s="644"/>
      <c r="E156" s="644"/>
      <c r="F156" s="644"/>
      <c r="G156" s="644"/>
      <c r="H156" s="644"/>
      <c r="I156" s="644"/>
      <c r="J156" s="644"/>
      <c r="K156" s="644"/>
      <c r="L156" s="644"/>
      <c r="M156" s="644"/>
      <c r="N156" s="644"/>
      <c r="O156" s="644"/>
      <c r="P156" s="644"/>
      <c r="Q156" s="644"/>
      <c r="R156" s="644"/>
      <c r="S156" s="644"/>
      <c r="T156" s="644"/>
      <c r="U156" s="644"/>
      <c r="V156" s="644"/>
      <c r="W156" s="644"/>
      <c r="X156" s="644"/>
    </row>
    <row r="157" spans="1:24" s="39" customFormat="1" ht="36" customHeight="1">
      <c r="A157" s="628"/>
      <c r="B157" s="628"/>
      <c r="C157" s="629" t="s">
        <v>247</v>
      </c>
      <c r="D157" s="630"/>
      <c r="E157" s="630"/>
      <c r="F157" s="630"/>
      <c r="G157" s="630"/>
      <c r="H157" s="630"/>
      <c r="I157" s="630"/>
      <c r="J157" s="630"/>
      <c r="K157" s="630"/>
      <c r="L157" s="630"/>
      <c r="M157" s="630"/>
      <c r="N157" s="630"/>
      <c r="O157" s="630"/>
      <c r="P157" s="630"/>
      <c r="Q157" s="630"/>
      <c r="R157" s="630"/>
      <c r="S157" s="630"/>
      <c r="T157" s="630"/>
      <c r="U157" s="630"/>
      <c r="V157" s="630"/>
      <c r="W157" s="630"/>
      <c r="X157" s="630"/>
    </row>
    <row r="158" spans="1:24" s="39" customFormat="1" ht="36" customHeight="1">
      <c r="A158" s="628"/>
      <c r="B158" s="628"/>
      <c r="C158" s="629" t="s">
        <v>248</v>
      </c>
      <c r="D158" s="630"/>
      <c r="E158" s="630"/>
      <c r="F158" s="630"/>
      <c r="G158" s="630"/>
      <c r="H158" s="630"/>
      <c r="I158" s="630"/>
      <c r="J158" s="630"/>
      <c r="K158" s="630"/>
      <c r="L158" s="630"/>
      <c r="M158" s="630"/>
      <c r="N158" s="630"/>
      <c r="O158" s="630"/>
      <c r="P158" s="630"/>
      <c r="Q158" s="630"/>
      <c r="R158" s="630"/>
      <c r="S158" s="630"/>
      <c r="T158" s="630"/>
      <c r="U158" s="630"/>
      <c r="V158" s="630"/>
      <c r="W158" s="630"/>
      <c r="X158" s="630"/>
    </row>
    <row r="159" spans="1:24" s="39" customFormat="1" ht="36" customHeight="1">
      <c r="A159" s="628"/>
      <c r="B159" s="628"/>
      <c r="C159" s="629" t="s">
        <v>249</v>
      </c>
      <c r="D159" s="630"/>
      <c r="E159" s="630"/>
      <c r="F159" s="630"/>
      <c r="G159" s="630"/>
      <c r="H159" s="630"/>
      <c r="I159" s="630"/>
      <c r="J159" s="630"/>
      <c r="K159" s="630"/>
      <c r="L159" s="630"/>
      <c r="M159" s="630"/>
      <c r="N159" s="630"/>
      <c r="O159" s="630"/>
      <c r="P159" s="630"/>
      <c r="Q159" s="630"/>
      <c r="R159" s="630"/>
      <c r="S159" s="630"/>
      <c r="T159" s="630"/>
      <c r="U159" s="630"/>
      <c r="V159" s="630"/>
      <c r="W159" s="630"/>
      <c r="X159" s="630"/>
    </row>
    <row r="160" spans="1:24" s="39" customFormat="1" ht="36" customHeight="1">
      <c r="A160" s="628"/>
      <c r="B160" s="628"/>
      <c r="C160" s="629" t="s">
        <v>334</v>
      </c>
      <c r="D160" s="630"/>
      <c r="E160" s="630"/>
      <c r="F160" s="630"/>
      <c r="G160" s="630"/>
      <c r="H160" s="630"/>
      <c r="I160" s="630"/>
      <c r="J160" s="630"/>
      <c r="K160" s="630"/>
      <c r="L160" s="630"/>
      <c r="M160" s="630"/>
      <c r="N160" s="630"/>
      <c r="O160" s="630"/>
      <c r="P160" s="630"/>
      <c r="Q160" s="630"/>
      <c r="R160" s="630"/>
      <c r="S160" s="630"/>
      <c r="T160" s="630"/>
      <c r="U160" s="630"/>
      <c r="V160" s="630"/>
      <c r="W160" s="630"/>
      <c r="X160" s="630"/>
    </row>
    <row r="161" spans="1:24" s="39" customFormat="1" ht="39.6" customHeight="1">
      <c r="A161" s="628"/>
      <c r="B161" s="628"/>
      <c r="C161" s="629" t="s">
        <v>335</v>
      </c>
      <c r="D161" s="630"/>
      <c r="E161" s="630"/>
      <c r="F161" s="630"/>
      <c r="G161" s="630"/>
      <c r="H161" s="630"/>
      <c r="I161" s="630"/>
      <c r="J161" s="630"/>
      <c r="K161" s="630"/>
      <c r="L161" s="630"/>
      <c r="M161" s="630"/>
      <c r="N161" s="630"/>
      <c r="O161" s="630"/>
      <c r="P161" s="630"/>
      <c r="Q161" s="630"/>
      <c r="R161" s="630"/>
      <c r="S161" s="630"/>
      <c r="T161" s="630"/>
      <c r="U161" s="630"/>
      <c r="V161" s="630"/>
      <c r="W161" s="630"/>
      <c r="X161" s="630"/>
    </row>
    <row r="162" spans="1:24" s="39" customFormat="1" ht="36" customHeight="1">
      <c r="A162" s="628"/>
      <c r="B162" s="628"/>
      <c r="C162" s="629" t="s">
        <v>336</v>
      </c>
      <c r="D162" s="630"/>
      <c r="E162" s="630"/>
      <c r="F162" s="630"/>
      <c r="G162" s="630"/>
      <c r="H162" s="630"/>
      <c r="I162" s="630"/>
      <c r="J162" s="630"/>
      <c r="K162" s="630"/>
      <c r="L162" s="630"/>
      <c r="M162" s="630"/>
      <c r="N162" s="630"/>
      <c r="O162" s="630"/>
      <c r="P162" s="630"/>
      <c r="Q162" s="630"/>
      <c r="R162" s="630"/>
      <c r="S162" s="630"/>
      <c r="T162" s="630"/>
      <c r="U162" s="630"/>
      <c r="V162" s="630"/>
      <c r="W162" s="630"/>
      <c r="X162" s="630"/>
    </row>
    <row r="163" spans="1:24" s="39" customFormat="1" ht="36" customHeight="1">
      <c r="A163" s="628"/>
      <c r="B163" s="628"/>
      <c r="C163" s="643" t="s">
        <v>337</v>
      </c>
      <c r="D163" s="644"/>
      <c r="E163" s="644"/>
      <c r="F163" s="644"/>
      <c r="G163" s="644"/>
      <c r="H163" s="644"/>
      <c r="I163" s="644"/>
      <c r="J163" s="644"/>
      <c r="K163" s="644"/>
      <c r="L163" s="644"/>
      <c r="M163" s="644"/>
      <c r="N163" s="644"/>
      <c r="O163" s="644"/>
      <c r="P163" s="644"/>
      <c r="Q163" s="644"/>
      <c r="R163" s="644"/>
      <c r="S163" s="644"/>
      <c r="T163" s="644"/>
      <c r="U163" s="644"/>
      <c r="V163" s="644"/>
      <c r="W163" s="644"/>
      <c r="X163" s="644"/>
    </row>
    <row r="164" spans="1:24" s="39" customFormat="1" ht="18" customHeight="1">
      <c r="A164" s="70"/>
      <c r="B164" s="40"/>
      <c r="C164" s="40"/>
      <c r="D164" s="40"/>
      <c r="E164" s="40"/>
      <c r="F164" s="40"/>
      <c r="G164" s="40"/>
      <c r="H164" s="40"/>
      <c r="I164" s="40"/>
      <c r="J164" s="40"/>
      <c r="K164" s="40"/>
      <c r="L164" s="40"/>
      <c r="M164" s="40"/>
      <c r="N164" s="40"/>
      <c r="O164" s="40"/>
      <c r="P164" s="40"/>
      <c r="Q164" s="40"/>
      <c r="R164" s="40"/>
      <c r="S164" s="40"/>
      <c r="T164" s="40"/>
      <c r="U164" s="40"/>
      <c r="V164" s="40"/>
      <c r="W164" s="40"/>
      <c r="X164" s="40"/>
    </row>
    <row r="165" spans="1:24" s="39" customFormat="1" ht="18" customHeight="1">
      <c r="A165" s="70" t="s">
        <v>115</v>
      </c>
      <c r="B165" s="40"/>
      <c r="C165" s="40"/>
      <c r="D165" s="40"/>
      <c r="E165" s="40"/>
      <c r="F165" s="40"/>
      <c r="G165" s="40"/>
      <c r="H165" s="40"/>
      <c r="I165" s="40"/>
      <c r="J165" s="40"/>
      <c r="K165" s="40"/>
      <c r="L165" s="40"/>
      <c r="M165" s="40"/>
      <c r="N165" s="40"/>
      <c r="O165" s="40"/>
      <c r="P165" s="40"/>
      <c r="Q165" s="40"/>
      <c r="R165" s="40"/>
      <c r="S165" s="40"/>
      <c r="T165" s="40"/>
      <c r="U165" s="40"/>
      <c r="V165" s="40"/>
      <c r="W165" s="40"/>
      <c r="X165" s="40"/>
    </row>
    <row r="166" spans="1:24" s="39" customFormat="1" ht="18" customHeight="1">
      <c r="A166" s="705" t="s">
        <v>113</v>
      </c>
      <c r="B166" s="705"/>
      <c r="C166" s="705"/>
      <c r="D166" s="705"/>
      <c r="E166" s="705"/>
      <c r="F166" s="705"/>
      <c r="G166" s="705"/>
      <c r="H166" s="705"/>
      <c r="I166" s="705"/>
      <c r="J166" s="705"/>
      <c r="K166" s="705"/>
      <c r="L166" s="705"/>
      <c r="M166" s="705"/>
      <c r="N166" s="705"/>
      <c r="O166" s="705"/>
      <c r="P166" s="705"/>
      <c r="Q166" s="705"/>
      <c r="R166" s="705"/>
      <c r="S166" s="705"/>
      <c r="T166" s="705"/>
      <c r="U166" s="705"/>
      <c r="V166" s="705"/>
      <c r="W166" s="705"/>
      <c r="X166" s="705"/>
    </row>
    <row r="167" spans="1:24" s="39" customFormat="1" ht="18" customHeight="1">
      <c r="A167" s="933" t="s">
        <v>116</v>
      </c>
      <c r="B167" s="933"/>
      <c r="C167" s="933"/>
      <c r="D167" s="890" t="s">
        <v>213</v>
      </c>
      <c r="E167" s="891"/>
      <c r="F167" s="891"/>
      <c r="G167" s="85"/>
      <c r="H167" s="905"/>
      <c r="I167" s="628"/>
      <c r="J167" s="906" t="s">
        <v>214</v>
      </c>
      <c r="K167" s="907"/>
      <c r="L167" s="907"/>
      <c r="M167" s="907"/>
      <c r="N167" s="905"/>
      <c r="O167" s="628"/>
      <c r="P167" s="890" t="s">
        <v>634</v>
      </c>
      <c r="Q167" s="891"/>
      <c r="R167" s="891"/>
      <c r="S167" s="908"/>
      <c r="T167" s="908"/>
      <c r="U167" s="908"/>
      <c r="V167" s="908"/>
      <c r="W167" s="908"/>
      <c r="X167" s="281" t="s">
        <v>216</v>
      </c>
    </row>
    <row r="168" spans="1:24" s="39" customFormat="1" ht="18" customHeight="1">
      <c r="A168" s="933" t="s">
        <v>117</v>
      </c>
      <c r="B168" s="933"/>
      <c r="C168" s="933"/>
      <c r="D168" s="890" t="s">
        <v>215</v>
      </c>
      <c r="E168" s="891"/>
      <c r="F168" s="891"/>
      <c r="G168" s="85"/>
      <c r="H168" s="905"/>
      <c r="I168" s="628"/>
      <c r="J168" s="906" t="s">
        <v>214</v>
      </c>
      <c r="K168" s="907"/>
      <c r="L168" s="907"/>
      <c r="M168" s="907"/>
      <c r="N168" s="905"/>
      <c r="O168" s="628"/>
      <c r="P168" s="890" t="s">
        <v>634</v>
      </c>
      <c r="Q168" s="891"/>
      <c r="R168" s="891"/>
      <c r="S168" s="908"/>
      <c r="T168" s="908"/>
      <c r="U168" s="908"/>
      <c r="V168" s="908"/>
      <c r="W168" s="908"/>
      <c r="X168" s="281" t="s">
        <v>216</v>
      </c>
    </row>
    <row r="169" spans="1:24" s="39" customFormat="1" ht="18" customHeight="1">
      <c r="A169" s="933" t="s">
        <v>118</v>
      </c>
      <c r="B169" s="933"/>
      <c r="C169" s="933"/>
      <c r="D169" s="934"/>
      <c r="E169" s="934"/>
      <c r="F169" s="934"/>
      <c r="G169" s="934"/>
      <c r="H169" s="934"/>
      <c r="I169" s="934"/>
      <c r="J169" s="934"/>
      <c r="K169" s="934"/>
      <c r="L169" s="934"/>
      <c r="M169" s="934"/>
      <c r="N169" s="934"/>
      <c r="O169" s="934"/>
      <c r="P169" s="934"/>
      <c r="Q169" s="934"/>
      <c r="R169" s="934"/>
      <c r="S169" s="934"/>
      <c r="T169" s="934"/>
      <c r="U169" s="934"/>
      <c r="V169" s="934"/>
      <c r="W169" s="934"/>
      <c r="X169" s="934"/>
    </row>
    <row r="170" spans="1:24" s="39" customFormat="1" ht="18" customHeight="1">
      <c r="A170" s="70"/>
      <c r="B170" s="40"/>
      <c r="C170" s="40"/>
      <c r="D170" s="40"/>
      <c r="E170" s="40"/>
      <c r="F170" s="40"/>
      <c r="G170" s="40"/>
      <c r="H170" s="40"/>
      <c r="I170" s="40"/>
      <c r="J170" s="40"/>
      <c r="K170" s="40"/>
      <c r="L170" s="40"/>
      <c r="M170" s="40"/>
      <c r="N170" s="40"/>
      <c r="O170" s="40"/>
      <c r="P170" s="40"/>
      <c r="Q170" s="40"/>
      <c r="R170" s="40"/>
      <c r="S170" s="40"/>
      <c r="T170" s="40"/>
      <c r="U170" s="40"/>
      <c r="V170" s="40"/>
      <c r="W170" s="40"/>
      <c r="X170" s="40"/>
    </row>
    <row r="171" spans="1:24" s="39" customFormat="1" ht="18" customHeight="1">
      <c r="A171" s="70"/>
      <c r="B171" s="40"/>
      <c r="C171" s="40"/>
      <c r="D171" s="40"/>
      <c r="E171" s="40"/>
      <c r="F171" s="40"/>
      <c r="G171" s="40"/>
      <c r="H171" s="40"/>
      <c r="I171" s="40"/>
      <c r="J171" s="40"/>
      <c r="K171" s="40"/>
      <c r="L171" s="40"/>
      <c r="M171" s="40"/>
      <c r="N171" s="40"/>
      <c r="O171" s="40"/>
      <c r="P171" s="40"/>
      <c r="Q171" s="40"/>
      <c r="R171" s="40"/>
      <c r="S171" s="40"/>
      <c r="T171" s="40"/>
      <c r="U171" s="40"/>
      <c r="V171" s="40"/>
      <c r="W171" s="40"/>
      <c r="X171" s="40"/>
    </row>
    <row r="172" spans="1:24" s="39" customFormat="1" ht="18" customHeight="1">
      <c r="A172" s="70" t="s">
        <v>119</v>
      </c>
      <c r="B172" s="40"/>
      <c r="C172" s="40"/>
      <c r="D172" s="40"/>
      <c r="E172" s="40"/>
      <c r="F172" s="40"/>
      <c r="G172" s="40"/>
      <c r="H172" s="40"/>
      <c r="I172" s="40"/>
      <c r="J172" s="40"/>
      <c r="K172" s="40"/>
      <c r="L172" s="40"/>
      <c r="M172" s="40"/>
      <c r="N172" s="40"/>
      <c r="O172" s="40"/>
      <c r="P172" s="40"/>
      <c r="Q172" s="40"/>
      <c r="R172" s="40"/>
      <c r="S172" s="40"/>
      <c r="T172" s="40"/>
      <c r="U172" s="40"/>
      <c r="V172" s="40"/>
      <c r="W172" s="40"/>
      <c r="X172" s="40"/>
    </row>
    <row r="173" spans="1:24" s="39" customFormat="1" ht="18" customHeight="1">
      <c r="A173" s="70"/>
      <c r="B173" s="40" t="s">
        <v>120</v>
      </c>
      <c r="C173" s="40"/>
      <c r="D173" s="40"/>
      <c r="E173" s="40"/>
      <c r="F173" s="40"/>
      <c r="G173" s="40"/>
      <c r="H173" s="40"/>
      <c r="I173" s="40"/>
      <c r="J173" s="40"/>
      <c r="K173" s="40"/>
      <c r="L173" s="40"/>
      <c r="M173" s="40"/>
      <c r="N173" s="40"/>
      <c r="O173" s="40"/>
      <c r="P173" s="40"/>
      <c r="Q173" s="40"/>
      <c r="R173" s="40"/>
      <c r="S173" s="40"/>
      <c r="T173" s="40"/>
      <c r="U173" s="40"/>
      <c r="V173" s="40"/>
      <c r="W173" s="40"/>
      <c r="X173" s="40"/>
    </row>
    <row r="174" spans="1:24" s="39" customFormat="1" ht="18" customHeight="1">
      <c r="A174" s="625"/>
      <c r="B174" s="625"/>
      <c r="C174" s="652" t="s">
        <v>113</v>
      </c>
      <c r="D174" s="652"/>
      <c r="E174" s="652"/>
      <c r="F174" s="652"/>
      <c r="G174" s="652"/>
      <c r="H174" s="652"/>
      <c r="I174" s="652"/>
      <c r="J174" s="652"/>
      <c r="K174" s="652"/>
      <c r="L174" s="652"/>
      <c r="M174" s="652"/>
      <c r="N174" s="652"/>
      <c r="O174" s="652"/>
      <c r="P174" s="652"/>
      <c r="Q174" s="652"/>
      <c r="R174" s="652"/>
      <c r="S174" s="652"/>
      <c r="T174" s="652"/>
      <c r="U174" s="652"/>
      <c r="V174" s="652"/>
      <c r="W174" s="652"/>
      <c r="X174" s="652"/>
    </row>
    <row r="175" spans="1:24" s="39" customFormat="1" ht="36" customHeight="1">
      <c r="A175" s="628"/>
      <c r="B175" s="628"/>
      <c r="C175" s="629" t="s">
        <v>121</v>
      </c>
      <c r="D175" s="630"/>
      <c r="E175" s="630"/>
      <c r="F175" s="630"/>
      <c r="G175" s="630"/>
      <c r="H175" s="630"/>
      <c r="I175" s="630"/>
      <c r="J175" s="630"/>
      <c r="K175" s="630"/>
      <c r="L175" s="630"/>
      <c r="M175" s="630"/>
      <c r="N175" s="630"/>
      <c r="O175" s="630"/>
      <c r="P175" s="630"/>
      <c r="Q175" s="630"/>
      <c r="R175" s="630"/>
      <c r="S175" s="630"/>
      <c r="T175" s="630"/>
      <c r="U175" s="630"/>
      <c r="V175" s="630"/>
      <c r="W175" s="630"/>
      <c r="X175" s="630"/>
    </row>
    <row r="176" spans="1:24" s="39" customFormat="1" ht="36" customHeight="1">
      <c r="A176" s="628"/>
      <c r="B176" s="628"/>
      <c r="C176" s="643" t="s">
        <v>250</v>
      </c>
      <c r="D176" s="644"/>
      <c r="E176" s="644"/>
      <c r="F176" s="644"/>
      <c r="G176" s="644"/>
      <c r="H176" s="644"/>
      <c r="I176" s="644"/>
      <c r="J176" s="644"/>
      <c r="K176" s="644"/>
      <c r="L176" s="644"/>
      <c r="M176" s="644"/>
      <c r="N176" s="644"/>
      <c r="O176" s="644"/>
      <c r="P176" s="644"/>
      <c r="Q176" s="644"/>
      <c r="R176" s="644"/>
      <c r="S176" s="644"/>
      <c r="T176" s="644"/>
      <c r="U176" s="644"/>
      <c r="V176" s="644"/>
      <c r="W176" s="644"/>
      <c r="X176" s="644"/>
    </row>
    <row r="177" spans="1:24" s="39" customFormat="1" ht="36" customHeight="1">
      <c r="A177" s="628"/>
      <c r="B177" s="628"/>
      <c r="C177" s="643" t="s">
        <v>252</v>
      </c>
      <c r="D177" s="644"/>
      <c r="E177" s="644"/>
      <c r="F177" s="644"/>
      <c r="G177" s="644"/>
      <c r="H177" s="644"/>
      <c r="I177" s="644"/>
      <c r="J177" s="644"/>
      <c r="K177" s="644"/>
      <c r="L177" s="644"/>
      <c r="M177" s="644"/>
      <c r="N177" s="644"/>
      <c r="O177" s="644"/>
      <c r="P177" s="644"/>
      <c r="Q177" s="644"/>
      <c r="R177" s="644"/>
      <c r="S177" s="644"/>
      <c r="T177" s="644"/>
      <c r="U177" s="644"/>
      <c r="V177" s="644"/>
      <c r="W177" s="644"/>
      <c r="X177" s="644"/>
    </row>
    <row r="178" spans="1:24" s="39" customFormat="1" ht="36" customHeight="1">
      <c r="A178" s="628"/>
      <c r="B178" s="628"/>
      <c r="C178" s="643" t="s">
        <v>253</v>
      </c>
      <c r="D178" s="644"/>
      <c r="E178" s="644"/>
      <c r="F178" s="644"/>
      <c r="G178" s="644"/>
      <c r="H178" s="644"/>
      <c r="I178" s="644"/>
      <c r="J178" s="644"/>
      <c r="K178" s="644"/>
      <c r="L178" s="644"/>
      <c r="M178" s="644"/>
      <c r="N178" s="644"/>
      <c r="O178" s="644"/>
      <c r="P178" s="644"/>
      <c r="Q178" s="644"/>
      <c r="R178" s="644"/>
      <c r="S178" s="644"/>
      <c r="T178" s="644"/>
      <c r="U178" s="644"/>
      <c r="V178" s="644"/>
      <c r="W178" s="644"/>
      <c r="X178" s="644"/>
    </row>
    <row r="179" spans="1:24" s="39" customFormat="1" ht="36" customHeight="1">
      <c r="A179" s="628"/>
      <c r="B179" s="628"/>
      <c r="C179" s="643" t="s">
        <v>254</v>
      </c>
      <c r="D179" s="644"/>
      <c r="E179" s="644"/>
      <c r="F179" s="644"/>
      <c r="G179" s="644"/>
      <c r="H179" s="644"/>
      <c r="I179" s="644"/>
      <c r="J179" s="644"/>
      <c r="K179" s="644"/>
      <c r="L179" s="644"/>
      <c r="M179" s="644"/>
      <c r="N179" s="644"/>
      <c r="O179" s="644"/>
      <c r="P179" s="644"/>
      <c r="Q179" s="644"/>
      <c r="R179" s="644"/>
      <c r="S179" s="644"/>
      <c r="T179" s="644"/>
      <c r="U179" s="644"/>
      <c r="V179" s="644"/>
      <c r="W179" s="644"/>
      <c r="X179" s="644"/>
    </row>
    <row r="180" spans="1:24" s="39" customFormat="1" ht="36" customHeight="1">
      <c r="A180" s="628"/>
      <c r="B180" s="628"/>
      <c r="C180" s="643" t="s">
        <v>255</v>
      </c>
      <c r="D180" s="644"/>
      <c r="E180" s="644"/>
      <c r="F180" s="644"/>
      <c r="G180" s="644"/>
      <c r="H180" s="644"/>
      <c r="I180" s="644"/>
      <c r="J180" s="644"/>
      <c r="K180" s="644"/>
      <c r="L180" s="644"/>
      <c r="M180" s="644"/>
      <c r="N180" s="644"/>
      <c r="O180" s="644"/>
      <c r="P180" s="644"/>
      <c r="Q180" s="644"/>
      <c r="R180" s="644"/>
      <c r="S180" s="644"/>
      <c r="T180" s="644"/>
      <c r="U180" s="644"/>
      <c r="V180" s="644"/>
      <c r="W180" s="644"/>
      <c r="X180" s="644"/>
    </row>
    <row r="181" spans="1:24" s="39" customFormat="1" ht="36" customHeight="1">
      <c r="A181" s="628"/>
      <c r="B181" s="628"/>
      <c r="C181" s="643" t="s">
        <v>256</v>
      </c>
      <c r="D181" s="644"/>
      <c r="E181" s="644"/>
      <c r="F181" s="644"/>
      <c r="G181" s="644"/>
      <c r="H181" s="644"/>
      <c r="I181" s="644"/>
      <c r="J181" s="644"/>
      <c r="K181" s="644"/>
      <c r="L181" s="644"/>
      <c r="M181" s="644"/>
      <c r="N181" s="644"/>
      <c r="O181" s="644"/>
      <c r="P181" s="644"/>
      <c r="Q181" s="644"/>
      <c r="R181" s="644"/>
      <c r="S181" s="644"/>
      <c r="T181" s="644"/>
      <c r="U181" s="644"/>
      <c r="V181" s="644"/>
      <c r="W181" s="644"/>
      <c r="X181" s="644"/>
    </row>
    <row r="182" spans="1:24" s="39" customFormat="1" ht="36" customHeight="1">
      <c r="A182" s="628"/>
      <c r="B182" s="628"/>
      <c r="C182" s="643" t="s">
        <v>257</v>
      </c>
      <c r="D182" s="644"/>
      <c r="E182" s="644"/>
      <c r="F182" s="644"/>
      <c r="G182" s="644"/>
      <c r="H182" s="644"/>
      <c r="I182" s="644"/>
      <c r="J182" s="644"/>
      <c r="K182" s="644"/>
      <c r="L182" s="644"/>
      <c r="M182" s="644"/>
      <c r="N182" s="644"/>
      <c r="O182" s="644"/>
      <c r="P182" s="644"/>
      <c r="Q182" s="644"/>
      <c r="R182" s="644"/>
      <c r="S182" s="644"/>
      <c r="T182" s="644"/>
      <c r="U182" s="644"/>
      <c r="V182" s="644"/>
      <c r="W182" s="644"/>
      <c r="X182" s="644"/>
    </row>
    <row r="183" spans="1:24" s="39" customFormat="1" ht="36" customHeight="1">
      <c r="A183" s="628"/>
      <c r="B183" s="628"/>
      <c r="C183" s="643" t="s">
        <v>251</v>
      </c>
      <c r="D183" s="644"/>
      <c r="E183" s="644"/>
      <c r="F183" s="644"/>
      <c r="G183" s="644"/>
      <c r="H183" s="644"/>
      <c r="I183" s="644"/>
      <c r="J183" s="644"/>
      <c r="K183" s="644"/>
      <c r="L183" s="644"/>
      <c r="M183" s="644"/>
      <c r="N183" s="644"/>
      <c r="O183" s="644"/>
      <c r="P183" s="644"/>
      <c r="Q183" s="644"/>
      <c r="R183" s="644"/>
      <c r="S183" s="644"/>
      <c r="T183" s="644"/>
      <c r="U183" s="644"/>
      <c r="V183" s="644"/>
      <c r="W183" s="644"/>
      <c r="X183" s="644"/>
    </row>
    <row r="184" spans="1:24" s="39" customFormat="1" ht="36" customHeight="1">
      <c r="A184" s="628"/>
      <c r="B184" s="628"/>
      <c r="C184" s="903" t="s">
        <v>122</v>
      </c>
      <c r="D184" s="904"/>
      <c r="E184" s="904"/>
      <c r="F184" s="904"/>
      <c r="G184" s="904"/>
      <c r="H184" s="904"/>
      <c r="I184" s="904"/>
      <c r="J184" s="904"/>
      <c r="K184" s="904"/>
      <c r="L184" s="904"/>
      <c r="M184" s="904"/>
      <c r="N184" s="904"/>
      <c r="O184" s="904"/>
      <c r="P184" s="904"/>
      <c r="Q184" s="904"/>
      <c r="R184" s="904"/>
      <c r="S184" s="904"/>
      <c r="T184" s="904"/>
      <c r="U184" s="904"/>
      <c r="V184" s="904"/>
      <c r="W184" s="904"/>
      <c r="X184" s="904"/>
    </row>
    <row r="185" spans="1:24" s="43" customFormat="1" ht="19.899999999999999" customHeight="1">
      <c r="A185" s="892" t="s">
        <v>636</v>
      </c>
      <c r="B185" s="892"/>
      <c r="C185" s="893"/>
      <c r="D185" s="893"/>
      <c r="E185" s="893"/>
      <c r="F185" s="893"/>
      <c r="G185" s="893"/>
      <c r="H185" s="893"/>
      <c r="I185" s="893"/>
      <c r="J185" s="893"/>
      <c r="K185" s="893"/>
      <c r="L185" s="893"/>
      <c r="M185" s="893"/>
      <c r="N185" s="893"/>
      <c r="O185" s="893"/>
      <c r="P185" s="893"/>
      <c r="Q185" s="893"/>
      <c r="R185" s="893"/>
      <c r="S185" s="893"/>
      <c r="T185" s="893"/>
      <c r="U185" s="893"/>
      <c r="V185" s="893"/>
      <c r="W185" s="893"/>
      <c r="X185" s="893"/>
    </row>
    <row r="186" spans="1:24" s="39" customFormat="1" ht="19.899999999999999" customHeight="1">
      <c r="A186" s="892" t="s">
        <v>637</v>
      </c>
      <c r="B186" s="892"/>
      <c r="C186" s="892"/>
      <c r="D186" s="892"/>
      <c r="E186" s="892"/>
      <c r="F186" s="892"/>
      <c r="G186" s="892"/>
      <c r="H186" s="892"/>
      <c r="I186" s="892"/>
      <c r="J186" s="892"/>
      <c r="K186" s="892"/>
      <c r="L186" s="892"/>
      <c r="M186" s="892"/>
      <c r="N186" s="892"/>
      <c r="O186" s="892"/>
      <c r="P186" s="892"/>
      <c r="Q186" s="892"/>
      <c r="R186" s="892"/>
      <c r="S186" s="892"/>
      <c r="T186" s="892"/>
      <c r="U186" s="892"/>
      <c r="V186" s="892"/>
      <c r="W186" s="892"/>
      <c r="X186" s="892"/>
    </row>
    <row r="187" spans="1:24" s="39" customFormat="1" ht="18" customHeight="1">
      <c r="A187" s="86"/>
      <c r="B187" s="87" t="s">
        <v>45</v>
      </c>
      <c r="C187" s="82" t="s">
        <v>638</v>
      </c>
      <c r="D187" s="82"/>
      <c r="E187" s="82"/>
      <c r="F187" s="82"/>
      <c r="G187" s="82"/>
      <c r="H187" s="82"/>
      <c r="I187" s="82"/>
      <c r="J187" s="82"/>
      <c r="K187" s="82"/>
      <c r="L187" s="82"/>
      <c r="M187" s="82"/>
      <c r="N187" s="82"/>
      <c r="O187" s="82"/>
      <c r="P187" s="82"/>
      <c r="Q187" s="82"/>
      <c r="R187" s="82"/>
      <c r="S187" s="82"/>
      <c r="T187" s="82"/>
      <c r="U187" s="82"/>
      <c r="V187" s="82"/>
      <c r="W187" s="82"/>
      <c r="X187" s="82"/>
    </row>
    <row r="188" spans="1:24" s="41" customFormat="1" ht="17.45" customHeight="1">
      <c r="A188" s="88"/>
      <c r="B188" s="89" t="s">
        <v>45</v>
      </c>
      <c r="C188" s="679" t="s">
        <v>123</v>
      </c>
      <c r="D188" s="679"/>
      <c r="E188" s="679"/>
      <c r="F188" s="679"/>
      <c r="G188" s="679"/>
      <c r="H188" s="679"/>
      <c r="I188" s="679"/>
      <c r="J188" s="679"/>
      <c r="K188" s="679"/>
      <c r="L188" s="679"/>
      <c r="M188" s="679"/>
      <c r="N188" s="679"/>
      <c r="O188" s="679"/>
      <c r="P188" s="679"/>
      <c r="Q188" s="679"/>
      <c r="R188" s="679"/>
      <c r="S188" s="679"/>
      <c r="T188" s="679"/>
      <c r="U188" s="679"/>
      <c r="V188" s="679"/>
      <c r="W188" s="679"/>
      <c r="X188" s="679"/>
    </row>
    <row r="189" spans="1:24" s="39" customFormat="1" ht="18" customHeight="1">
      <c r="A189" s="70"/>
      <c r="B189" s="40"/>
      <c r="C189" s="40"/>
      <c r="D189" s="40"/>
      <c r="E189" s="40"/>
      <c r="F189" s="40"/>
      <c r="G189" s="40"/>
      <c r="H189" s="40"/>
      <c r="I189" s="40"/>
      <c r="J189" s="40"/>
      <c r="K189" s="40"/>
      <c r="L189" s="40"/>
      <c r="M189" s="40"/>
      <c r="N189" s="40"/>
      <c r="O189" s="40"/>
      <c r="P189" s="40"/>
      <c r="Q189" s="40"/>
      <c r="R189" s="40"/>
      <c r="S189" s="40"/>
      <c r="T189" s="40"/>
      <c r="U189" s="40"/>
      <c r="V189" s="40"/>
      <c r="W189" s="40"/>
      <c r="X189" s="40"/>
    </row>
    <row r="190" spans="1:24" s="39" customFormat="1" ht="18" customHeight="1">
      <c r="A190" s="70"/>
      <c r="B190" s="40"/>
      <c r="C190" s="40"/>
      <c r="D190" s="40"/>
      <c r="E190" s="40"/>
      <c r="F190" s="40"/>
      <c r="G190" s="40"/>
      <c r="H190" s="40"/>
      <c r="I190" s="40"/>
      <c r="J190" s="40"/>
      <c r="K190" s="40"/>
      <c r="L190" s="40"/>
      <c r="M190" s="40"/>
      <c r="N190" s="40"/>
      <c r="O190" s="40"/>
      <c r="P190" s="40"/>
      <c r="Q190" s="40"/>
      <c r="R190" s="40"/>
      <c r="S190" s="40"/>
      <c r="T190" s="40"/>
      <c r="U190" s="40"/>
      <c r="V190" s="40"/>
      <c r="W190" s="40"/>
      <c r="X190" s="40"/>
    </row>
    <row r="191" spans="1:24" s="44" customFormat="1" ht="36" customHeight="1">
      <c r="A191" s="886" t="s">
        <v>274</v>
      </c>
      <c r="B191" s="886"/>
      <c r="C191" s="886"/>
      <c r="D191" s="886"/>
      <c r="E191" s="886"/>
      <c r="F191" s="886"/>
      <c r="G191" s="886"/>
      <c r="H191" s="886"/>
      <c r="I191" s="886"/>
      <c r="J191" s="886"/>
      <c r="K191" s="886"/>
      <c r="L191" s="886"/>
      <c r="M191" s="886"/>
      <c r="N191" s="886"/>
      <c r="O191" s="886"/>
      <c r="P191" s="886"/>
      <c r="Q191" s="886"/>
      <c r="R191" s="886"/>
      <c r="S191" s="886"/>
      <c r="T191" s="886"/>
      <c r="U191" s="886"/>
      <c r="V191" s="886"/>
      <c r="W191" s="886"/>
      <c r="X191" s="886"/>
    </row>
    <row r="192" spans="1:24" s="39" customFormat="1" ht="18" customHeight="1">
      <c r="A192" s="70"/>
      <c r="B192" s="894"/>
      <c r="C192" s="895"/>
      <c r="D192" s="895"/>
      <c r="E192" s="895"/>
      <c r="F192" s="895"/>
      <c r="G192" s="895"/>
      <c r="H192" s="895"/>
      <c r="I192" s="895"/>
      <c r="J192" s="895"/>
      <c r="K192" s="895"/>
      <c r="L192" s="895"/>
      <c r="M192" s="895"/>
      <c r="N192" s="895"/>
      <c r="O192" s="895"/>
      <c r="P192" s="895"/>
      <c r="Q192" s="895"/>
      <c r="R192" s="895"/>
      <c r="S192" s="895"/>
      <c r="T192" s="895"/>
      <c r="U192" s="895"/>
      <c r="V192" s="895"/>
      <c r="W192" s="896"/>
      <c r="X192" s="40"/>
    </row>
    <row r="193" spans="1:24" s="39" customFormat="1" ht="18" customHeight="1">
      <c r="A193" s="70"/>
      <c r="B193" s="897"/>
      <c r="C193" s="898"/>
      <c r="D193" s="898"/>
      <c r="E193" s="898"/>
      <c r="F193" s="898"/>
      <c r="G193" s="898"/>
      <c r="H193" s="898"/>
      <c r="I193" s="898"/>
      <c r="J193" s="898"/>
      <c r="K193" s="898"/>
      <c r="L193" s="898"/>
      <c r="M193" s="898"/>
      <c r="N193" s="898"/>
      <c r="O193" s="898"/>
      <c r="P193" s="898"/>
      <c r="Q193" s="898"/>
      <c r="R193" s="898"/>
      <c r="S193" s="898"/>
      <c r="T193" s="898"/>
      <c r="U193" s="898"/>
      <c r="V193" s="898"/>
      <c r="W193" s="899"/>
      <c r="X193" s="40"/>
    </row>
    <row r="194" spans="1:24" s="39" customFormat="1" ht="18" customHeight="1">
      <c r="A194" s="70"/>
      <c r="B194" s="897"/>
      <c r="C194" s="898"/>
      <c r="D194" s="898"/>
      <c r="E194" s="898"/>
      <c r="F194" s="898"/>
      <c r="G194" s="898"/>
      <c r="H194" s="898"/>
      <c r="I194" s="898"/>
      <c r="J194" s="898"/>
      <c r="K194" s="898"/>
      <c r="L194" s="898"/>
      <c r="M194" s="898"/>
      <c r="N194" s="898"/>
      <c r="O194" s="898"/>
      <c r="P194" s="898"/>
      <c r="Q194" s="898"/>
      <c r="R194" s="898"/>
      <c r="S194" s="898"/>
      <c r="T194" s="898"/>
      <c r="U194" s="898"/>
      <c r="V194" s="898"/>
      <c r="W194" s="899"/>
      <c r="X194" s="40"/>
    </row>
    <row r="195" spans="1:24" s="39" customFormat="1" ht="18" customHeight="1">
      <c r="A195" s="70"/>
      <c r="B195" s="900"/>
      <c r="C195" s="901"/>
      <c r="D195" s="901"/>
      <c r="E195" s="901"/>
      <c r="F195" s="901"/>
      <c r="G195" s="901"/>
      <c r="H195" s="901"/>
      <c r="I195" s="901"/>
      <c r="J195" s="901"/>
      <c r="K195" s="901"/>
      <c r="L195" s="901"/>
      <c r="M195" s="901"/>
      <c r="N195" s="901"/>
      <c r="O195" s="901"/>
      <c r="P195" s="901"/>
      <c r="Q195" s="901"/>
      <c r="R195" s="901"/>
      <c r="S195" s="901"/>
      <c r="T195" s="901"/>
      <c r="U195" s="901"/>
      <c r="V195" s="901"/>
      <c r="W195" s="902"/>
      <c r="X195" s="40"/>
    </row>
    <row r="196" spans="1:24" s="39" customFormat="1" ht="18" customHeight="1">
      <c r="A196" s="70"/>
      <c r="B196" s="40"/>
      <c r="C196" s="40"/>
      <c r="D196" s="40"/>
      <c r="E196" s="40"/>
      <c r="F196" s="40"/>
      <c r="G196" s="40"/>
      <c r="H196" s="40"/>
      <c r="I196" s="40"/>
      <c r="J196" s="40"/>
      <c r="K196" s="40"/>
      <c r="L196" s="40"/>
      <c r="M196" s="40"/>
      <c r="N196" s="40"/>
      <c r="O196" s="40"/>
      <c r="P196" s="40"/>
      <c r="Q196" s="40"/>
      <c r="R196" s="40"/>
      <c r="S196" s="40"/>
      <c r="T196" s="40"/>
      <c r="U196" s="40"/>
      <c r="V196" s="40"/>
      <c r="W196" s="40"/>
      <c r="X196" s="40"/>
    </row>
    <row r="197" spans="1:24" s="39" customFormat="1" ht="18" customHeight="1">
      <c r="A197" s="70" t="s">
        <v>275</v>
      </c>
      <c r="B197" s="40"/>
      <c r="C197" s="40"/>
      <c r="D197" s="40"/>
      <c r="E197" s="40"/>
      <c r="F197" s="40"/>
      <c r="G197" s="40"/>
      <c r="H197" s="40"/>
      <c r="I197" s="40"/>
      <c r="J197" s="40"/>
      <c r="K197" s="40"/>
      <c r="L197" s="40"/>
      <c r="M197" s="40"/>
      <c r="N197" s="40"/>
      <c r="O197" s="40"/>
      <c r="P197" s="40"/>
      <c r="Q197" s="40"/>
      <c r="R197" s="40"/>
      <c r="S197" s="40"/>
      <c r="T197" s="40"/>
      <c r="U197" s="40"/>
      <c r="V197" s="40"/>
      <c r="W197" s="40"/>
      <c r="X197" s="40"/>
    </row>
    <row r="198" spans="1:24" s="39" customFormat="1" ht="18" customHeight="1">
      <c r="A198" s="641" t="s">
        <v>567</v>
      </c>
      <c r="B198" s="641"/>
      <c r="C198" s="641"/>
      <c r="D198" s="641"/>
      <c r="E198" s="641"/>
      <c r="F198" s="641"/>
      <c r="G198" s="240"/>
      <c r="H198" s="642"/>
      <c r="I198" s="642"/>
      <c r="J198" s="642"/>
      <c r="K198" s="641" t="s">
        <v>568</v>
      </c>
      <c r="L198" s="641"/>
      <c r="M198" s="641"/>
      <c r="N198" s="641"/>
      <c r="O198" s="641"/>
      <c r="P198" s="240"/>
      <c r="Q198" s="240"/>
      <c r="R198" s="240"/>
      <c r="S198" s="240"/>
      <c r="T198" s="240"/>
      <c r="U198" s="240"/>
      <c r="V198" s="240"/>
      <c r="W198" s="240"/>
      <c r="X198" s="40"/>
    </row>
    <row r="199" spans="1:24" s="39" customFormat="1" ht="13.9" customHeight="1">
      <c r="A199" s="70"/>
      <c r="B199" s="40"/>
      <c r="C199" s="40"/>
      <c r="D199" s="40"/>
      <c r="E199" s="40"/>
      <c r="F199" s="40"/>
      <c r="G199" s="40"/>
      <c r="H199" s="40"/>
      <c r="I199" s="40"/>
      <c r="J199" s="40"/>
      <c r="K199" s="40"/>
      <c r="L199" s="40"/>
      <c r="M199" s="40"/>
      <c r="N199" s="40"/>
      <c r="O199" s="40"/>
      <c r="P199" s="40"/>
      <c r="Q199" s="40"/>
      <c r="R199" s="40"/>
      <c r="S199" s="40"/>
      <c r="T199" s="40"/>
      <c r="U199" s="40"/>
      <c r="V199" s="40"/>
      <c r="W199" s="40"/>
      <c r="X199" s="40"/>
    </row>
    <row r="200" spans="1:24" s="39" customFormat="1" ht="18" customHeight="1">
      <c r="A200" s="70" t="s">
        <v>124</v>
      </c>
      <c r="B200" s="40"/>
      <c r="C200" s="40"/>
      <c r="D200" s="40"/>
      <c r="E200" s="40"/>
      <c r="F200" s="40"/>
      <c r="G200" s="40"/>
      <c r="H200" s="40"/>
      <c r="I200" s="40"/>
      <c r="J200" s="40"/>
      <c r="K200" s="40"/>
      <c r="L200" s="40"/>
      <c r="M200" s="40"/>
      <c r="N200" s="40"/>
      <c r="O200" s="40"/>
      <c r="P200" s="40"/>
      <c r="Q200" s="40"/>
      <c r="R200" s="40"/>
      <c r="S200" s="40"/>
      <c r="T200" s="40"/>
      <c r="U200" s="40"/>
      <c r="V200" s="40"/>
      <c r="W200" s="40"/>
      <c r="X200" s="40"/>
    </row>
    <row r="201" spans="1:24" s="39" customFormat="1" ht="10.15" customHeight="1">
      <c r="A201" s="70"/>
      <c r="B201" s="40"/>
      <c r="C201" s="40"/>
      <c r="D201" s="40"/>
      <c r="E201" s="40"/>
      <c r="F201" s="40"/>
      <c r="G201" s="40"/>
      <c r="H201" s="40"/>
      <c r="I201" s="40"/>
      <c r="J201" s="40"/>
      <c r="K201" s="40"/>
      <c r="L201" s="40"/>
      <c r="M201" s="40"/>
      <c r="N201" s="40"/>
      <c r="O201" s="40"/>
      <c r="P201" s="40"/>
      <c r="Q201" s="40"/>
      <c r="R201" s="40"/>
      <c r="S201" s="40"/>
      <c r="T201" s="40"/>
      <c r="U201" s="40"/>
      <c r="V201" s="40"/>
      <c r="W201" s="40"/>
      <c r="X201" s="40"/>
    </row>
    <row r="202" spans="1:24" s="39" customFormat="1" ht="18" customHeight="1">
      <c r="A202" s="705"/>
      <c r="B202" s="705"/>
      <c r="C202" s="652" t="s">
        <v>125</v>
      </c>
      <c r="D202" s="652"/>
      <c r="E202" s="652"/>
      <c r="F202" s="652"/>
      <c r="G202" s="652"/>
      <c r="H202" s="652"/>
      <c r="I202" s="652"/>
      <c r="J202" s="672" t="s">
        <v>126</v>
      </c>
      <c r="K202" s="672"/>
      <c r="L202" s="672"/>
      <c r="M202" s="672"/>
      <c r="N202" s="672"/>
      <c r="O202" s="672"/>
      <c r="P202" s="672"/>
      <c r="Q202" s="81"/>
      <c r="R202" s="744" t="s">
        <v>127</v>
      </c>
      <c r="S202" s="658"/>
      <c r="T202" s="658"/>
      <c r="U202" s="658"/>
      <c r="V202" s="658"/>
      <c r="W202" s="658"/>
      <c r="X202" s="654"/>
    </row>
    <row r="203" spans="1:24" s="39" customFormat="1" ht="20.25" customHeight="1">
      <c r="A203" s="743" t="s">
        <v>128</v>
      </c>
      <c r="B203" s="743"/>
      <c r="C203" s="612" t="s">
        <v>129</v>
      </c>
      <c r="D203" s="613"/>
      <c r="E203" s="613"/>
      <c r="F203" s="613"/>
      <c r="G203" s="613"/>
      <c r="H203" s="613"/>
      <c r="I203" s="614"/>
      <c r="J203" s="624" t="s">
        <v>338</v>
      </c>
      <c r="K203" s="624"/>
      <c r="L203" s="624"/>
      <c r="M203" s="624"/>
      <c r="N203" s="624"/>
      <c r="O203" s="624"/>
      <c r="P203" s="624"/>
      <c r="Q203" s="229"/>
      <c r="R203" s="621"/>
      <c r="S203" s="622"/>
      <c r="T203" s="622"/>
      <c r="U203" s="622"/>
      <c r="V203" s="622"/>
      <c r="W203" s="622"/>
      <c r="X203" s="623"/>
    </row>
    <row r="204" spans="1:24" s="39" customFormat="1" ht="20.25" customHeight="1">
      <c r="A204" s="743"/>
      <c r="B204" s="743"/>
      <c r="C204" s="618"/>
      <c r="D204" s="619"/>
      <c r="E204" s="619"/>
      <c r="F204" s="619"/>
      <c r="G204" s="619"/>
      <c r="H204" s="619"/>
      <c r="I204" s="620"/>
      <c r="J204" s="637" t="s">
        <v>657</v>
      </c>
      <c r="K204" s="638"/>
      <c r="L204" s="638"/>
      <c r="M204" s="638"/>
      <c r="N204" s="638"/>
      <c r="O204" s="638"/>
      <c r="P204" s="639"/>
      <c r="Q204" s="229"/>
      <c r="R204" s="621"/>
      <c r="S204" s="622"/>
      <c r="T204" s="622"/>
      <c r="U204" s="622"/>
      <c r="V204" s="622"/>
      <c r="W204" s="622"/>
      <c r="X204" s="623"/>
    </row>
    <row r="205" spans="1:24" s="39" customFormat="1" ht="20.25" customHeight="1">
      <c r="A205" s="743"/>
      <c r="B205" s="743"/>
      <c r="C205" s="612" t="s">
        <v>130</v>
      </c>
      <c r="D205" s="613"/>
      <c r="E205" s="613"/>
      <c r="F205" s="613"/>
      <c r="G205" s="613"/>
      <c r="H205" s="613"/>
      <c r="I205" s="614"/>
      <c r="J205" s="624" t="s">
        <v>339</v>
      </c>
      <c r="K205" s="624"/>
      <c r="L205" s="624"/>
      <c r="M205" s="624"/>
      <c r="N205" s="624"/>
      <c r="O205" s="624"/>
      <c r="P205" s="624"/>
      <c r="Q205" s="229"/>
      <c r="R205" s="621"/>
      <c r="S205" s="622"/>
      <c r="T205" s="622"/>
      <c r="U205" s="622"/>
      <c r="V205" s="622"/>
      <c r="W205" s="622"/>
      <c r="X205" s="623"/>
    </row>
    <row r="206" spans="1:24" s="39" customFormat="1" ht="20.25" customHeight="1">
      <c r="A206" s="743"/>
      <c r="B206" s="743"/>
      <c r="C206" s="615"/>
      <c r="D206" s="616"/>
      <c r="E206" s="616"/>
      <c r="F206" s="616"/>
      <c r="G206" s="616"/>
      <c r="H206" s="616"/>
      <c r="I206" s="617"/>
      <c r="J206" s="624" t="s">
        <v>340</v>
      </c>
      <c r="K206" s="624"/>
      <c r="L206" s="624"/>
      <c r="M206" s="624"/>
      <c r="N206" s="624"/>
      <c r="O206" s="624"/>
      <c r="P206" s="624"/>
      <c r="Q206" s="229"/>
      <c r="R206" s="621"/>
      <c r="S206" s="622"/>
      <c r="T206" s="622"/>
      <c r="U206" s="622"/>
      <c r="V206" s="622"/>
      <c r="W206" s="622"/>
      <c r="X206" s="623"/>
    </row>
    <row r="207" spans="1:24" s="39" customFormat="1" ht="20.25" customHeight="1">
      <c r="A207" s="743"/>
      <c r="B207" s="743"/>
      <c r="C207" s="615"/>
      <c r="D207" s="616"/>
      <c r="E207" s="616"/>
      <c r="F207" s="616"/>
      <c r="G207" s="616"/>
      <c r="H207" s="616"/>
      <c r="I207" s="617"/>
      <c r="J207" s="624" t="s">
        <v>661</v>
      </c>
      <c r="K207" s="624"/>
      <c r="L207" s="624"/>
      <c r="M207" s="624"/>
      <c r="N207" s="624"/>
      <c r="O207" s="624"/>
      <c r="P207" s="624"/>
      <c r="Q207" s="229"/>
      <c r="R207" s="621"/>
      <c r="S207" s="622"/>
      <c r="T207" s="622"/>
      <c r="U207" s="622"/>
      <c r="V207" s="622"/>
      <c r="W207" s="622"/>
      <c r="X207" s="623"/>
    </row>
    <row r="208" spans="1:24" s="39" customFormat="1" ht="20.25" customHeight="1">
      <c r="A208" s="743"/>
      <c r="B208" s="743"/>
      <c r="C208" s="618"/>
      <c r="D208" s="619"/>
      <c r="E208" s="619"/>
      <c r="F208" s="619"/>
      <c r="G208" s="619"/>
      <c r="H208" s="619"/>
      <c r="I208" s="620"/>
      <c r="J208" s="624" t="s">
        <v>341</v>
      </c>
      <c r="K208" s="624"/>
      <c r="L208" s="624"/>
      <c r="M208" s="624"/>
      <c r="N208" s="624"/>
      <c r="O208" s="624"/>
      <c r="P208" s="624"/>
      <c r="Q208" s="229"/>
      <c r="R208" s="621"/>
      <c r="S208" s="622"/>
      <c r="T208" s="622"/>
      <c r="U208" s="622"/>
      <c r="V208" s="622"/>
      <c r="W208" s="622"/>
      <c r="X208" s="623"/>
    </row>
    <row r="209" spans="1:24" s="39" customFormat="1" ht="20.25" customHeight="1">
      <c r="A209" s="743"/>
      <c r="B209" s="743"/>
      <c r="C209" s="612" t="s">
        <v>131</v>
      </c>
      <c r="D209" s="613"/>
      <c r="E209" s="613"/>
      <c r="F209" s="613"/>
      <c r="G209" s="613"/>
      <c r="H209" s="613"/>
      <c r="I209" s="614"/>
      <c r="J209" s="624" t="s">
        <v>656</v>
      </c>
      <c r="K209" s="624"/>
      <c r="L209" s="624"/>
      <c r="M209" s="624"/>
      <c r="N209" s="624"/>
      <c r="O209" s="624"/>
      <c r="P209" s="624"/>
      <c r="Q209" s="229"/>
      <c r="R209" s="621"/>
      <c r="S209" s="622"/>
      <c r="T209" s="622"/>
      <c r="U209" s="622"/>
      <c r="V209" s="622"/>
      <c r="W209" s="622"/>
      <c r="X209" s="623"/>
    </row>
    <row r="210" spans="1:24" s="39" customFormat="1" ht="20.25" customHeight="1">
      <c r="A210" s="743"/>
      <c r="B210" s="743"/>
      <c r="C210" s="615"/>
      <c r="D210" s="616"/>
      <c r="E210" s="616"/>
      <c r="F210" s="616"/>
      <c r="G210" s="616"/>
      <c r="H210" s="616"/>
      <c r="I210" s="617"/>
      <c r="J210" s="624" t="s">
        <v>658</v>
      </c>
      <c r="K210" s="624"/>
      <c r="L210" s="624"/>
      <c r="M210" s="624"/>
      <c r="N210" s="624"/>
      <c r="O210" s="624"/>
      <c r="P210" s="624"/>
      <c r="Q210" s="229"/>
      <c r="R210" s="621"/>
      <c r="S210" s="622"/>
      <c r="T210" s="622"/>
      <c r="U210" s="622"/>
      <c r="V210" s="622"/>
      <c r="W210" s="622"/>
      <c r="X210" s="623"/>
    </row>
    <row r="211" spans="1:24" s="39" customFormat="1" ht="20.25" customHeight="1">
      <c r="A211" s="743"/>
      <c r="B211" s="743"/>
      <c r="C211" s="615"/>
      <c r="D211" s="616"/>
      <c r="E211" s="616"/>
      <c r="F211" s="616"/>
      <c r="G211" s="616"/>
      <c r="H211" s="616"/>
      <c r="I211" s="617"/>
      <c r="J211" s="624" t="s">
        <v>659</v>
      </c>
      <c r="K211" s="624"/>
      <c r="L211" s="624"/>
      <c r="M211" s="624"/>
      <c r="N211" s="624"/>
      <c r="O211" s="624"/>
      <c r="P211" s="624"/>
      <c r="Q211" s="229"/>
      <c r="R211" s="621"/>
      <c r="S211" s="622"/>
      <c r="T211" s="622"/>
      <c r="U211" s="622"/>
      <c r="V211" s="622"/>
      <c r="W211" s="622"/>
      <c r="X211" s="623"/>
    </row>
    <row r="212" spans="1:24" s="39" customFormat="1" ht="20.25" customHeight="1">
      <c r="A212" s="743"/>
      <c r="B212" s="743"/>
      <c r="C212" s="615"/>
      <c r="D212" s="616"/>
      <c r="E212" s="616"/>
      <c r="F212" s="616"/>
      <c r="G212" s="616"/>
      <c r="H212" s="616"/>
      <c r="I212" s="617"/>
      <c r="J212" s="624" t="s">
        <v>660</v>
      </c>
      <c r="K212" s="624"/>
      <c r="L212" s="624"/>
      <c r="M212" s="624"/>
      <c r="N212" s="624"/>
      <c r="O212" s="624"/>
      <c r="P212" s="624"/>
      <c r="Q212" s="229"/>
      <c r="R212" s="621"/>
      <c r="S212" s="622"/>
      <c r="T212" s="622"/>
      <c r="U212" s="622"/>
      <c r="V212" s="622"/>
      <c r="W212" s="622"/>
      <c r="X212" s="623"/>
    </row>
    <row r="213" spans="1:24" s="39" customFormat="1" ht="20.25" customHeight="1">
      <c r="A213" s="743"/>
      <c r="B213" s="743"/>
      <c r="C213" s="612" t="s">
        <v>132</v>
      </c>
      <c r="D213" s="613"/>
      <c r="E213" s="613"/>
      <c r="F213" s="613"/>
      <c r="G213" s="613"/>
      <c r="H213" s="613"/>
      <c r="I213" s="614"/>
      <c r="J213" s="624" t="s">
        <v>342</v>
      </c>
      <c r="K213" s="624"/>
      <c r="L213" s="624"/>
      <c r="M213" s="624"/>
      <c r="N213" s="624"/>
      <c r="O213" s="624"/>
      <c r="P213" s="624"/>
      <c r="Q213" s="229"/>
      <c r="R213" s="621"/>
      <c r="S213" s="622"/>
      <c r="T213" s="622"/>
      <c r="U213" s="622"/>
      <c r="V213" s="622"/>
      <c r="W213" s="622"/>
      <c r="X213" s="623"/>
    </row>
    <row r="214" spans="1:24" s="39" customFormat="1" ht="20.25" customHeight="1">
      <c r="A214" s="743"/>
      <c r="B214" s="743"/>
      <c r="C214" s="615"/>
      <c r="D214" s="616"/>
      <c r="E214" s="616"/>
      <c r="F214" s="616"/>
      <c r="G214" s="616"/>
      <c r="H214" s="616"/>
      <c r="I214" s="617"/>
      <c r="J214" s="624" t="s">
        <v>343</v>
      </c>
      <c r="K214" s="624"/>
      <c r="L214" s="624"/>
      <c r="M214" s="624"/>
      <c r="N214" s="624"/>
      <c r="O214" s="624"/>
      <c r="P214" s="624"/>
      <c r="Q214" s="229"/>
      <c r="R214" s="621"/>
      <c r="S214" s="622"/>
      <c r="T214" s="622"/>
      <c r="U214" s="622"/>
      <c r="V214" s="622"/>
      <c r="W214" s="622"/>
      <c r="X214" s="623"/>
    </row>
    <row r="215" spans="1:24" s="39" customFormat="1" ht="20.25" customHeight="1">
      <c r="A215" s="743"/>
      <c r="B215" s="743"/>
      <c r="C215" s="615"/>
      <c r="D215" s="616"/>
      <c r="E215" s="616"/>
      <c r="F215" s="616"/>
      <c r="G215" s="616"/>
      <c r="H215" s="616"/>
      <c r="I215" s="617"/>
      <c r="J215" s="624" t="s">
        <v>344</v>
      </c>
      <c r="K215" s="624"/>
      <c r="L215" s="624"/>
      <c r="M215" s="624"/>
      <c r="N215" s="624"/>
      <c r="O215" s="624"/>
      <c r="P215" s="624"/>
      <c r="Q215" s="229"/>
      <c r="R215" s="621"/>
      <c r="S215" s="622"/>
      <c r="T215" s="622"/>
      <c r="U215" s="622"/>
      <c r="V215" s="622"/>
      <c r="W215" s="622"/>
      <c r="X215" s="623"/>
    </row>
    <row r="216" spans="1:24" s="39" customFormat="1" ht="20.25" customHeight="1">
      <c r="A216" s="743"/>
      <c r="B216" s="743"/>
      <c r="C216" s="618"/>
      <c r="D216" s="619"/>
      <c r="E216" s="619"/>
      <c r="F216" s="619"/>
      <c r="G216" s="619"/>
      <c r="H216" s="619"/>
      <c r="I216" s="620"/>
      <c r="J216" s="624" t="s">
        <v>345</v>
      </c>
      <c r="K216" s="624"/>
      <c r="L216" s="624"/>
      <c r="M216" s="624"/>
      <c r="N216" s="624"/>
      <c r="O216" s="624"/>
      <c r="P216" s="624"/>
      <c r="Q216" s="229"/>
      <c r="R216" s="621"/>
      <c r="S216" s="622"/>
      <c r="T216" s="622"/>
      <c r="U216" s="622"/>
      <c r="V216" s="622"/>
      <c r="W216" s="622"/>
      <c r="X216" s="623"/>
    </row>
    <row r="217" spans="1:24" s="39" customFormat="1" ht="20.25" customHeight="1">
      <c r="A217" s="743"/>
      <c r="B217" s="743"/>
      <c r="C217" s="630" t="s">
        <v>133</v>
      </c>
      <c r="D217" s="630"/>
      <c r="E217" s="630"/>
      <c r="F217" s="630"/>
      <c r="G217" s="630"/>
      <c r="H217" s="630"/>
      <c r="I217" s="739"/>
      <c r="J217" s="624" t="s">
        <v>134</v>
      </c>
      <c r="K217" s="624"/>
      <c r="L217" s="624"/>
      <c r="M217" s="624"/>
      <c r="N217" s="624"/>
      <c r="O217" s="624"/>
      <c r="P217" s="624"/>
      <c r="Q217" s="229"/>
      <c r="R217" s="621"/>
      <c r="S217" s="622"/>
      <c r="T217" s="622"/>
      <c r="U217" s="622"/>
      <c r="V217" s="622"/>
      <c r="W217" s="622"/>
      <c r="X217" s="623"/>
    </row>
    <row r="218" spans="1:24" s="39" customFormat="1" ht="18.600000000000001" customHeight="1">
      <c r="A218" s="741"/>
      <c r="B218" s="742"/>
      <c r="C218" s="742"/>
      <c r="D218" s="742"/>
      <c r="E218" s="742"/>
      <c r="F218" s="742"/>
      <c r="G218" s="742"/>
      <c r="H218" s="742"/>
      <c r="I218" s="742"/>
      <c r="J218" s="742"/>
      <c r="K218" s="742"/>
      <c r="L218" s="742"/>
      <c r="M218" s="742"/>
      <c r="N218" s="742"/>
      <c r="O218" s="742"/>
      <c r="P218" s="742"/>
      <c r="Q218" s="742"/>
      <c r="R218" s="742"/>
      <c r="S218" s="742"/>
      <c r="T218" s="742"/>
      <c r="U218" s="742"/>
      <c r="V218" s="742"/>
      <c r="W218" s="742"/>
      <c r="X218" s="742"/>
    </row>
    <row r="219" spans="1:24" s="39" customFormat="1" ht="18" customHeight="1">
      <c r="A219" s="70" t="s">
        <v>135</v>
      </c>
      <c r="B219" s="40"/>
      <c r="C219" s="40"/>
      <c r="D219" s="40"/>
      <c r="E219" s="40"/>
      <c r="F219" s="40"/>
      <c r="G219" s="40"/>
      <c r="H219" s="40"/>
      <c r="I219" s="40"/>
      <c r="J219" s="40"/>
      <c r="K219" s="40"/>
      <c r="L219" s="40"/>
      <c r="M219" s="40"/>
      <c r="N219" s="40"/>
      <c r="O219" s="40"/>
      <c r="P219" s="40"/>
      <c r="Q219" s="40"/>
      <c r="R219" s="40"/>
      <c r="S219" s="40"/>
      <c r="T219" s="40"/>
      <c r="U219" s="40"/>
      <c r="V219" s="40"/>
      <c r="W219" s="40"/>
      <c r="X219" s="40"/>
    </row>
    <row r="220" spans="1:24" s="39" customFormat="1" ht="18" customHeight="1">
      <c r="A220" s="70" t="s">
        <v>136</v>
      </c>
      <c r="B220" s="40"/>
      <c r="C220" s="40"/>
      <c r="D220" s="40"/>
      <c r="E220" s="40"/>
      <c r="F220" s="40"/>
      <c r="G220" s="40"/>
      <c r="H220" s="40"/>
      <c r="I220" s="40"/>
      <c r="J220" s="40"/>
      <c r="K220" s="40"/>
      <c r="L220" s="40"/>
      <c r="M220" s="40"/>
      <c r="N220" s="40"/>
      <c r="O220" s="40"/>
      <c r="P220" s="40"/>
      <c r="Q220" s="40"/>
      <c r="R220" s="40"/>
      <c r="S220" s="40"/>
      <c r="T220" s="40"/>
      <c r="U220" s="40"/>
      <c r="V220" s="40"/>
      <c r="W220" s="40"/>
      <c r="X220" s="40"/>
    </row>
    <row r="221" spans="1:24" s="39" customFormat="1" ht="18" customHeight="1">
      <c r="A221" s="70" t="s">
        <v>137</v>
      </c>
      <c r="B221" s="40" t="s">
        <v>138</v>
      </c>
      <c r="C221" s="40"/>
      <c r="D221" s="40"/>
      <c r="E221" s="40"/>
      <c r="F221" s="40"/>
      <c r="G221" s="40"/>
      <c r="H221" s="40"/>
      <c r="I221" s="40"/>
      <c r="J221" s="40"/>
      <c r="K221" s="40"/>
      <c r="L221" s="40"/>
      <c r="M221" s="40"/>
      <c r="N221" s="40"/>
      <c r="O221" s="40"/>
      <c r="P221" s="40"/>
      <c r="Q221" s="40"/>
      <c r="R221" s="40"/>
      <c r="S221" s="40"/>
      <c r="T221" s="40"/>
      <c r="U221" s="40"/>
      <c r="V221" s="40"/>
      <c r="W221" s="40"/>
      <c r="X221" s="40"/>
    </row>
    <row r="222" spans="1:24" s="39" customFormat="1" ht="18" customHeight="1">
      <c r="A222" s="70"/>
      <c r="B222" s="728"/>
      <c r="C222" s="728"/>
      <c r="D222" s="728"/>
      <c r="E222" s="729"/>
      <c r="F222" s="740" t="s">
        <v>515</v>
      </c>
      <c r="G222" s="740"/>
      <c r="H222" s="740"/>
      <c r="I222" s="740"/>
      <c r="J222" s="740" t="s">
        <v>516</v>
      </c>
      <c r="K222" s="740"/>
      <c r="L222" s="740"/>
      <c r="M222" s="740"/>
      <c r="N222" s="740" t="s">
        <v>517</v>
      </c>
      <c r="O222" s="740"/>
      <c r="P222" s="740"/>
      <c r="Q222" s="369"/>
      <c r="R222" s="740" t="s">
        <v>668</v>
      </c>
      <c r="S222" s="740"/>
      <c r="T222" s="740"/>
      <c r="U222" s="740" t="s">
        <v>669</v>
      </c>
      <c r="V222" s="740"/>
      <c r="W222" s="740"/>
      <c r="X222" s="740"/>
    </row>
    <row r="223" spans="1:24" s="39" customFormat="1" ht="36" customHeight="1">
      <c r="A223" s="70"/>
      <c r="B223" s="728" t="s">
        <v>139</v>
      </c>
      <c r="C223" s="728"/>
      <c r="D223" s="728"/>
      <c r="E223" s="729"/>
      <c r="F223" s="730"/>
      <c r="G223" s="730"/>
      <c r="H223" s="730"/>
      <c r="I223" s="730"/>
      <c r="J223" s="730"/>
      <c r="K223" s="730"/>
      <c r="L223" s="730"/>
      <c r="M223" s="730"/>
      <c r="N223" s="730"/>
      <c r="O223" s="730"/>
      <c r="P223" s="730"/>
      <c r="Q223" s="370"/>
      <c r="R223" s="731"/>
      <c r="S223" s="730"/>
      <c r="T223" s="730"/>
      <c r="U223" s="730"/>
      <c r="V223" s="730"/>
      <c r="W223" s="730"/>
      <c r="X223" s="730"/>
    </row>
    <row r="224" spans="1:24" s="39" customFormat="1" ht="36" customHeight="1">
      <c r="A224" s="70"/>
      <c r="B224" s="728" t="s">
        <v>140</v>
      </c>
      <c r="C224" s="728"/>
      <c r="D224" s="728"/>
      <c r="E224" s="729"/>
      <c r="F224" s="730"/>
      <c r="G224" s="730"/>
      <c r="H224" s="730"/>
      <c r="I224" s="730"/>
      <c r="J224" s="730"/>
      <c r="K224" s="730"/>
      <c r="L224" s="730"/>
      <c r="M224" s="730"/>
      <c r="N224" s="730"/>
      <c r="O224" s="730"/>
      <c r="P224" s="730"/>
      <c r="Q224" s="370"/>
      <c r="R224" s="731"/>
      <c r="S224" s="730"/>
      <c r="T224" s="730"/>
      <c r="U224" s="730"/>
      <c r="V224" s="730"/>
      <c r="W224" s="730"/>
      <c r="X224" s="730"/>
    </row>
    <row r="225" spans="1:24" s="39" customFormat="1" ht="18" customHeight="1">
      <c r="A225" s="70"/>
      <c r="B225" s="40"/>
      <c r="C225" s="40"/>
      <c r="D225" s="40"/>
      <c r="E225" s="40"/>
      <c r="F225" s="40"/>
      <c r="G225" s="40"/>
      <c r="H225" s="40"/>
      <c r="I225" s="40"/>
      <c r="J225" s="40"/>
      <c r="K225" s="40"/>
      <c r="L225" s="40"/>
      <c r="M225" s="40"/>
      <c r="N225" s="40"/>
      <c r="O225" s="40"/>
      <c r="P225" s="40"/>
      <c r="Q225" s="40"/>
      <c r="R225" s="40"/>
      <c r="S225" s="40"/>
      <c r="T225" s="40"/>
      <c r="U225" s="40"/>
      <c r="V225" s="40"/>
      <c r="W225" s="40"/>
      <c r="X225" s="40"/>
    </row>
    <row r="226" spans="1:24" s="39" customFormat="1" ht="18" customHeight="1">
      <c r="A226" s="70"/>
      <c r="B226" s="40" t="s">
        <v>141</v>
      </c>
      <c r="C226" s="40"/>
      <c r="D226" s="40"/>
      <c r="E226" s="40"/>
      <c r="F226" s="40"/>
      <c r="G226" s="40"/>
      <c r="H226" s="40"/>
      <c r="I226" s="40"/>
      <c r="J226" s="40"/>
      <c r="K226" s="40"/>
      <c r="L226" s="40"/>
      <c r="M226" s="40"/>
      <c r="N226" s="40"/>
      <c r="O226" s="40"/>
      <c r="P226" s="40"/>
      <c r="Q226" s="40"/>
      <c r="R226" s="40"/>
      <c r="S226" s="40"/>
      <c r="T226" s="40"/>
      <c r="U226" s="40"/>
      <c r="V226" s="40"/>
      <c r="W226" s="40"/>
      <c r="X226" s="40"/>
    </row>
    <row r="227" spans="1:24" s="39" customFormat="1" ht="18" customHeight="1">
      <c r="A227" s="70"/>
      <c r="B227" s="84" t="s">
        <v>518</v>
      </c>
      <c r="C227" s="84"/>
      <c r="D227" s="84"/>
      <c r="E227" s="84"/>
      <c r="F227" s="738"/>
      <c r="G227" s="738"/>
      <c r="H227" s="738"/>
      <c r="I227" s="738"/>
      <c r="J227" s="84" t="s">
        <v>519</v>
      </c>
      <c r="K227" s="84"/>
      <c r="L227" s="84"/>
      <c r="M227" s="84"/>
      <c r="N227"/>
      <c r="O227"/>
      <c r="P227"/>
      <c r="Q227"/>
      <c r="R227"/>
      <c r="S227"/>
      <c r="T227"/>
      <c r="U227"/>
      <c r="V227" s="40"/>
      <c r="W227" s="40"/>
      <c r="X227" s="40"/>
    </row>
    <row r="228" spans="1:24" s="39" customFormat="1" ht="18" customHeight="1">
      <c r="A228" s="70"/>
      <c r="B228" s="84" t="s">
        <v>520</v>
      </c>
      <c r="C228" s="84"/>
      <c r="D228" s="84"/>
      <c r="E228" s="84"/>
      <c r="F228" s="84"/>
      <c r="G228" s="84"/>
      <c r="H228" s="84"/>
      <c r="I228" s="84"/>
      <c r="J228" s="371"/>
      <c r="K228" s="84" t="s">
        <v>286</v>
      </c>
      <c r="L228" s="84"/>
      <c r="M228" s="84"/>
      <c r="N228" s="84"/>
      <c r="O228" s="84"/>
      <c r="P228" s="84"/>
      <c r="Q228"/>
      <c r="R228"/>
      <c r="S228"/>
      <c r="T228"/>
      <c r="U228"/>
      <c r="V228" s="40"/>
      <c r="W228" s="40"/>
      <c r="X228" s="40"/>
    </row>
    <row r="229" spans="1:24" s="39" customFormat="1" ht="18" customHeight="1">
      <c r="A229" s="70"/>
      <c r="B229" s="84" t="s">
        <v>589</v>
      </c>
      <c r="C229" s="84"/>
      <c r="D229" s="84"/>
      <c r="E229" s="84"/>
      <c r="F229" s="610"/>
      <c r="G229" s="610"/>
      <c r="H229" s="610"/>
      <c r="I229" s="610"/>
      <c r="J229" s="610"/>
      <c r="K229" s="610"/>
      <c r="L229" s="610"/>
      <c r="M229" s="610"/>
      <c r="N229" s="610"/>
      <c r="O229" s="610"/>
      <c r="P229" s="610"/>
      <c r="Q229" s="610"/>
      <c r="R229" s="610"/>
      <c r="S229" s="610"/>
      <c r="T229" s="610"/>
      <c r="U229" s="610"/>
      <c r="V229" s="610"/>
      <c r="W229" s="610"/>
      <c r="X229" s="610"/>
    </row>
    <row r="230" spans="1:24" ht="18" customHeight="1">
      <c r="A230" s="70"/>
      <c r="B230" s="40"/>
      <c r="C230" s="40"/>
      <c r="D230" s="40"/>
      <c r="E230" s="40"/>
      <c r="F230" s="40" t="s">
        <v>588</v>
      </c>
      <c r="G230" s="40"/>
      <c r="H230" s="40"/>
      <c r="I230" s="40"/>
      <c r="J230" s="40"/>
      <c r="K230" s="40"/>
      <c r="L230" s="40"/>
      <c r="M230" s="40"/>
      <c r="N230" s="40"/>
      <c r="O230" s="40"/>
      <c r="P230" s="40"/>
      <c r="Q230" s="40"/>
      <c r="R230" s="40"/>
      <c r="S230" s="40"/>
      <c r="T230" s="40"/>
      <c r="U230" s="40"/>
      <c r="V230" s="40"/>
      <c r="W230" s="40"/>
      <c r="X230" s="40"/>
    </row>
    <row r="231" spans="1:24" ht="18" customHeight="1">
      <c r="A231" s="70" t="s">
        <v>142</v>
      </c>
      <c r="B231" s="40"/>
      <c r="C231" s="40"/>
      <c r="D231" s="40"/>
      <c r="E231" s="40"/>
      <c r="F231" s="40"/>
      <c r="G231" s="40"/>
      <c r="H231" s="40"/>
      <c r="I231" s="40"/>
      <c r="J231" s="40"/>
      <c r="K231" s="40"/>
      <c r="L231" s="40"/>
      <c r="M231" s="40"/>
      <c r="N231" s="40"/>
      <c r="O231" s="40"/>
      <c r="P231" s="40"/>
      <c r="Q231" s="40"/>
      <c r="R231" s="40"/>
      <c r="S231" s="40"/>
      <c r="T231" s="40"/>
      <c r="U231" s="40"/>
      <c r="V231" s="40"/>
      <c r="W231" s="40"/>
      <c r="X231" s="40"/>
    </row>
    <row r="232" spans="1:24" s="39" customFormat="1" ht="18" customHeight="1">
      <c r="A232" s="70"/>
      <c r="B232" s="84" t="s">
        <v>521</v>
      </c>
      <c r="C232" s="84"/>
      <c r="D232" s="84"/>
      <c r="E232" s="84"/>
      <c r="F232" s="738"/>
      <c r="G232" s="738"/>
      <c r="H232" s="738"/>
      <c r="I232" s="738"/>
      <c r="J232" s="47" t="s">
        <v>522</v>
      </c>
      <c r="K232" s="47"/>
      <c r="L232" s="47"/>
      <c r="M232" s="47"/>
      <c r="N232"/>
      <c r="O232"/>
      <c r="P232"/>
      <c r="Q232"/>
      <c r="R232"/>
      <c r="S232"/>
      <c r="T232"/>
      <c r="U232"/>
      <c r="V232" s="69"/>
      <c r="W232" s="69"/>
      <c r="X232" s="69"/>
    </row>
    <row r="233" spans="1:24" s="39" customFormat="1" ht="18" customHeight="1">
      <c r="A233" s="70"/>
      <c r="B233" s="84" t="s">
        <v>523</v>
      </c>
      <c r="C233" s="84"/>
      <c r="D233" s="84"/>
      <c r="E233" s="84"/>
      <c r="F233" s="47"/>
      <c r="G233" s="47"/>
      <c r="H233" s="47"/>
      <c r="I233" s="371"/>
      <c r="J233" s="47" t="s">
        <v>286</v>
      </c>
      <c r="K233" s="47"/>
      <c r="L233" s="47"/>
      <c r="M233" s="47"/>
      <c r="N233" s="47"/>
      <c r="O233" s="47"/>
      <c r="P233" s="47"/>
      <c r="Q233"/>
      <c r="R233"/>
      <c r="S233"/>
      <c r="T233"/>
      <c r="U233"/>
      <c r="V233" s="69"/>
      <c r="W233" s="69"/>
      <c r="X233" s="69"/>
    </row>
    <row r="234" spans="1:24" s="39" customFormat="1" ht="18" customHeight="1">
      <c r="A234" s="70"/>
      <c r="B234" s="84" t="s">
        <v>589</v>
      </c>
      <c r="C234" s="84"/>
      <c r="D234" s="84"/>
      <c r="E234" s="84"/>
      <c r="F234" s="610"/>
      <c r="G234" s="610"/>
      <c r="H234" s="610"/>
      <c r="I234" s="610"/>
      <c r="J234" s="610"/>
      <c r="K234" s="610"/>
      <c r="L234" s="610"/>
      <c r="M234" s="610"/>
      <c r="N234" s="610"/>
      <c r="O234" s="610"/>
      <c r="P234" s="610"/>
      <c r="Q234" s="610"/>
      <c r="R234" s="610"/>
      <c r="S234" s="610"/>
      <c r="T234" s="610"/>
      <c r="U234" s="610"/>
      <c r="V234" s="610"/>
      <c r="W234" s="610"/>
      <c r="X234" s="610"/>
    </row>
    <row r="235" spans="1:24" ht="18" customHeight="1">
      <c r="A235" s="70"/>
      <c r="B235" s="40"/>
      <c r="C235" s="40"/>
      <c r="D235" s="40"/>
      <c r="E235" s="40"/>
      <c r="F235" s="40" t="s">
        <v>588</v>
      </c>
      <c r="G235" s="40"/>
      <c r="H235" s="40"/>
      <c r="I235" s="40"/>
      <c r="J235" s="40"/>
      <c r="K235" s="40"/>
      <c r="L235" s="40"/>
      <c r="M235" s="40"/>
      <c r="N235" s="40"/>
      <c r="O235" s="40"/>
      <c r="P235" s="40"/>
      <c r="Q235" s="40"/>
      <c r="R235" s="40"/>
      <c r="S235" s="40"/>
      <c r="T235" s="40"/>
      <c r="U235" s="40"/>
      <c r="V235" s="40"/>
      <c r="W235" s="40"/>
      <c r="X235" s="40"/>
    </row>
    <row r="236" spans="1:24" ht="18" customHeight="1">
      <c r="A236" s="70" t="s">
        <v>143</v>
      </c>
      <c r="B236" s="40"/>
      <c r="C236" s="40"/>
      <c r="D236" s="40"/>
      <c r="E236" s="40"/>
      <c r="F236" s="40"/>
      <c r="G236" s="40"/>
      <c r="H236" s="40"/>
      <c r="I236" s="40"/>
      <c r="J236" s="40"/>
      <c r="K236" s="40"/>
      <c r="L236" s="40"/>
      <c r="M236" s="40"/>
      <c r="N236" s="40"/>
      <c r="O236" s="40"/>
      <c r="P236" s="40"/>
      <c r="Q236" s="40"/>
      <c r="R236" s="40"/>
      <c r="S236" s="40"/>
      <c r="T236" s="40"/>
      <c r="U236" s="40"/>
      <c r="V236" s="40"/>
      <c r="W236" s="40"/>
      <c r="X236" s="40"/>
    </row>
    <row r="237" spans="1:24" ht="18" customHeight="1">
      <c r="A237" s="704" t="s">
        <v>144</v>
      </c>
      <c r="B237" s="705"/>
      <c r="C237" s="705"/>
      <c r="D237" s="705"/>
      <c r="E237" s="705"/>
      <c r="F237" s="705"/>
      <c r="G237" s="705"/>
      <c r="H237" s="705"/>
      <c r="I237" s="705"/>
      <c r="J237" s="705"/>
      <c r="K237" s="705"/>
      <c r="L237" s="90"/>
      <c r="M237" s="706" t="s">
        <v>127</v>
      </c>
      <c r="N237" s="706"/>
      <c r="O237" s="706"/>
      <c r="P237" s="706"/>
      <c r="Q237" s="706"/>
      <c r="R237" s="706"/>
      <c r="S237" s="706"/>
      <c r="T237" s="706"/>
      <c r="U237" s="706"/>
      <c r="V237" s="706"/>
      <c r="W237" s="706"/>
      <c r="X237" s="706"/>
    </row>
    <row r="238" spans="1:24" ht="18" customHeight="1">
      <c r="A238" s="705"/>
      <c r="B238" s="705"/>
      <c r="C238" s="705"/>
      <c r="D238" s="705"/>
      <c r="E238" s="705"/>
      <c r="F238" s="705"/>
      <c r="G238" s="705"/>
      <c r="H238" s="705"/>
      <c r="I238" s="705"/>
      <c r="J238" s="705"/>
      <c r="K238" s="634"/>
      <c r="L238" s="91"/>
      <c r="M238" s="710" t="s">
        <v>217</v>
      </c>
      <c r="N238" s="711"/>
      <c r="O238" s="711"/>
      <c r="P238" s="711"/>
      <c r="Q238" s="711"/>
      <c r="R238" s="711"/>
      <c r="S238" s="711"/>
      <c r="T238" s="711"/>
      <c r="U238" s="712"/>
      <c r="V238" s="713"/>
      <c r="W238" s="713"/>
      <c r="X238" s="372" t="s">
        <v>216</v>
      </c>
    </row>
    <row r="239" spans="1:24" ht="36" customHeight="1">
      <c r="A239" s="705"/>
      <c r="B239" s="705"/>
      <c r="C239" s="705"/>
      <c r="D239" s="705"/>
      <c r="E239" s="705"/>
      <c r="F239" s="705"/>
      <c r="G239" s="705"/>
      <c r="H239" s="705"/>
      <c r="I239" s="705"/>
      <c r="J239" s="705"/>
      <c r="K239" s="634"/>
      <c r="L239" s="91"/>
      <c r="M239" s="707"/>
      <c r="N239" s="708"/>
      <c r="O239" s="708"/>
      <c r="P239" s="708"/>
      <c r="Q239" s="708"/>
      <c r="R239" s="708"/>
      <c r="S239" s="708"/>
      <c r="T239" s="708"/>
      <c r="U239" s="708"/>
      <c r="V239" s="708"/>
      <c r="W239" s="708"/>
      <c r="X239" s="709"/>
    </row>
    <row r="240" spans="1:24" ht="18" customHeight="1">
      <c r="A240" s="70"/>
      <c r="B240" s="40"/>
      <c r="C240" s="40"/>
      <c r="D240" s="40"/>
      <c r="E240" s="40"/>
      <c r="F240" s="40"/>
      <c r="G240" s="40"/>
      <c r="H240" s="40"/>
      <c r="I240" s="40"/>
      <c r="J240" s="40"/>
      <c r="K240" s="40"/>
      <c r="L240" s="40"/>
      <c r="M240" s="40"/>
      <c r="N240" s="40"/>
      <c r="O240" s="40"/>
      <c r="P240" s="40"/>
      <c r="Q240" s="40"/>
      <c r="R240" s="40"/>
      <c r="S240" s="40"/>
      <c r="T240" s="40"/>
      <c r="U240" s="40"/>
      <c r="V240" s="40"/>
      <c r="W240" s="40"/>
      <c r="X240" s="40"/>
    </row>
    <row r="241" spans="1:24" ht="18" customHeight="1">
      <c r="A241" s="70" t="s">
        <v>258</v>
      </c>
      <c r="B241" s="40"/>
      <c r="C241" s="40"/>
      <c r="D241" s="40"/>
      <c r="E241" s="40"/>
      <c r="F241" s="40"/>
      <c r="G241" s="40"/>
      <c r="H241" s="40"/>
      <c r="I241" s="40"/>
      <c r="J241" s="40"/>
      <c r="K241" s="40"/>
      <c r="L241" s="40"/>
      <c r="M241" s="40"/>
      <c r="N241" s="40"/>
      <c r="O241" s="40"/>
      <c r="P241" s="40"/>
      <c r="Q241" s="40"/>
      <c r="R241" s="40"/>
      <c r="S241" s="40"/>
      <c r="T241" s="40"/>
      <c r="U241" s="40"/>
      <c r="V241" s="40"/>
      <c r="W241" s="40"/>
      <c r="X241" s="40"/>
    </row>
    <row r="242" spans="1:24" ht="18" customHeight="1">
      <c r="A242" s="70"/>
      <c r="B242" s="40"/>
      <c r="C242" s="40"/>
      <c r="D242" s="40"/>
      <c r="E242" s="40"/>
      <c r="F242" s="40"/>
      <c r="G242" s="40"/>
      <c r="H242" s="40"/>
      <c r="I242" s="40"/>
      <c r="J242" s="40"/>
      <c r="K242" s="40"/>
      <c r="L242" s="40"/>
      <c r="M242" s="40"/>
      <c r="N242" s="40"/>
      <c r="O242" s="40"/>
      <c r="P242" s="40"/>
      <c r="Q242" s="40"/>
      <c r="R242" s="40"/>
      <c r="S242" s="40"/>
      <c r="T242" s="40"/>
      <c r="U242" s="40"/>
      <c r="V242" s="40"/>
      <c r="W242" s="40"/>
      <c r="X242" s="40"/>
    </row>
    <row r="243" spans="1:24" ht="18" customHeight="1">
      <c r="A243" s="70" t="s">
        <v>259</v>
      </c>
      <c r="B243" s="40"/>
      <c r="C243" s="40"/>
      <c r="D243" s="40"/>
      <c r="E243" s="40"/>
      <c r="F243" s="40"/>
      <c r="G243" s="40"/>
      <c r="H243" s="40"/>
      <c r="I243" s="40"/>
      <c r="J243" s="40"/>
      <c r="K243" s="40"/>
      <c r="L243" s="40"/>
      <c r="M243" s="40"/>
      <c r="N243" s="40"/>
      <c r="O243" s="40"/>
      <c r="P243" s="40"/>
      <c r="Q243" s="40"/>
      <c r="R243" s="40"/>
      <c r="S243" s="40"/>
      <c r="T243" s="40"/>
      <c r="U243" s="40"/>
      <c r="V243" s="40"/>
      <c r="W243" s="40"/>
      <c r="X243" s="40"/>
    </row>
    <row r="244" spans="1:24" ht="18" customHeight="1">
      <c r="A244" s="70"/>
      <c r="B244" s="40" t="s">
        <v>346</v>
      </c>
      <c r="C244" s="40"/>
      <c r="D244" s="40"/>
      <c r="E244" s="40"/>
      <c r="F244" s="40"/>
      <c r="G244" s="40"/>
      <c r="H244" s="40"/>
      <c r="I244" s="40"/>
      <c r="J244" s="40"/>
      <c r="K244" s="40"/>
      <c r="L244" s="40"/>
      <c r="M244" s="40"/>
      <c r="N244" s="40"/>
      <c r="O244" s="40"/>
      <c r="P244" s="40"/>
      <c r="Q244" s="40"/>
      <c r="R244" s="40"/>
      <c r="S244" s="40"/>
      <c r="T244" s="40"/>
      <c r="U244" s="40"/>
      <c r="V244" s="40"/>
      <c r="W244" s="40"/>
      <c r="X244" s="40"/>
    </row>
    <row r="245" spans="1:24" ht="18" customHeight="1">
      <c r="A245" s="705" t="s">
        <v>68</v>
      </c>
      <c r="B245" s="705"/>
      <c r="C245" s="705"/>
      <c r="D245" s="652" t="s">
        <v>260</v>
      </c>
      <c r="E245" s="652"/>
      <c r="F245" s="652"/>
      <c r="G245" s="652"/>
      <c r="H245" s="652"/>
      <c r="I245" s="652"/>
      <c r="J245" s="652"/>
      <c r="K245" s="652"/>
      <c r="L245" s="652"/>
      <c r="M245" s="652"/>
      <c r="N245" s="652"/>
      <c r="O245" s="652"/>
      <c r="P245" s="652"/>
      <c r="Q245" s="652"/>
      <c r="R245" s="652"/>
      <c r="S245" s="652"/>
      <c r="T245" s="652"/>
      <c r="U245" s="40"/>
      <c r="V245" s="40"/>
      <c r="W245" s="40"/>
      <c r="X245" s="40"/>
    </row>
    <row r="246" spans="1:24" ht="37.9" customHeight="1">
      <c r="A246" s="736"/>
      <c r="B246" s="736"/>
      <c r="C246" s="736"/>
      <c r="D246" s="737" t="s">
        <v>347</v>
      </c>
      <c r="E246" s="737"/>
      <c r="F246" s="737"/>
      <c r="G246" s="737"/>
      <c r="H246" s="737"/>
      <c r="I246" s="737"/>
      <c r="J246" s="737"/>
      <c r="K246" s="737"/>
      <c r="L246" s="737"/>
      <c r="M246" s="737"/>
      <c r="N246" s="737"/>
      <c r="O246" s="737"/>
      <c r="P246" s="737"/>
      <c r="Q246" s="737"/>
      <c r="R246" s="737"/>
      <c r="S246" s="737"/>
      <c r="T246" s="737"/>
      <c r="U246" s="40"/>
      <c r="V246" s="40"/>
      <c r="W246" s="40"/>
      <c r="X246" s="40"/>
    </row>
    <row r="247" spans="1:24" ht="18" customHeight="1">
      <c r="A247" s="70"/>
      <c r="B247" s="40"/>
      <c r="C247" s="40"/>
      <c r="D247" s="40"/>
      <c r="E247" s="40"/>
      <c r="F247" s="40"/>
      <c r="G247" s="40"/>
      <c r="H247" s="40"/>
      <c r="I247" s="40"/>
      <c r="J247" s="40"/>
      <c r="K247" s="40"/>
      <c r="L247" s="40"/>
      <c r="M247" s="40"/>
      <c r="N247" s="40"/>
      <c r="O247" s="40"/>
      <c r="P247" s="40"/>
      <c r="Q247" s="40"/>
      <c r="R247" s="40"/>
      <c r="S247" s="40"/>
      <c r="T247" s="40"/>
      <c r="U247" s="40"/>
      <c r="V247" s="40"/>
      <c r="W247" s="40"/>
      <c r="X247" s="40"/>
    </row>
    <row r="248" spans="1:24" ht="18" customHeight="1">
      <c r="A248" s="70"/>
      <c r="B248" s="40"/>
      <c r="C248" s="40"/>
      <c r="D248" s="40"/>
      <c r="E248" s="40"/>
      <c r="F248" s="40"/>
      <c r="G248" s="40"/>
      <c r="H248" s="40"/>
      <c r="I248" s="40"/>
      <c r="J248" s="40"/>
      <c r="K248" s="40"/>
      <c r="L248" s="40"/>
      <c r="M248" s="40"/>
      <c r="N248" s="40"/>
      <c r="O248" s="40"/>
      <c r="P248" s="40"/>
      <c r="Q248" s="40"/>
      <c r="R248" s="40"/>
      <c r="S248" s="40"/>
      <c r="T248" s="40"/>
      <c r="U248" s="40"/>
      <c r="V248" s="40"/>
      <c r="W248" s="40"/>
      <c r="X248" s="40"/>
    </row>
    <row r="249" spans="1:24" ht="18" customHeight="1">
      <c r="A249" s="70" t="s">
        <v>145</v>
      </c>
      <c r="B249" s="40"/>
      <c r="C249" s="40"/>
      <c r="D249" s="40"/>
      <c r="E249" s="40"/>
      <c r="F249" s="40"/>
      <c r="G249" s="40"/>
      <c r="H249" s="40"/>
      <c r="I249" s="40"/>
      <c r="J249" s="40"/>
      <c r="K249" s="40"/>
      <c r="L249" s="40"/>
      <c r="M249" s="40"/>
      <c r="N249" s="40"/>
      <c r="O249" s="40"/>
      <c r="P249" s="40"/>
      <c r="Q249" s="40"/>
      <c r="R249" s="40"/>
      <c r="S249" s="40"/>
      <c r="T249" s="40"/>
      <c r="U249" s="40"/>
      <c r="V249" s="40"/>
      <c r="W249" s="40"/>
      <c r="X249" s="40"/>
    </row>
    <row r="250" spans="1:24" ht="8.4499999999999993" customHeight="1">
      <c r="A250" s="70"/>
      <c r="B250" s="40"/>
      <c r="C250" s="40"/>
      <c r="D250" s="40"/>
      <c r="E250" s="40"/>
      <c r="F250" s="40"/>
      <c r="G250" s="40"/>
      <c r="H250" s="40"/>
      <c r="I250" s="40"/>
      <c r="J250" s="40"/>
      <c r="K250" s="40"/>
      <c r="L250" s="40"/>
      <c r="M250" s="40"/>
      <c r="N250" s="40"/>
      <c r="O250" s="40"/>
      <c r="P250" s="40"/>
      <c r="Q250" s="40"/>
      <c r="R250" s="40"/>
      <c r="S250" s="40"/>
      <c r="T250" s="40"/>
      <c r="U250" s="40"/>
      <c r="V250" s="40"/>
      <c r="W250" s="40"/>
      <c r="X250" s="40"/>
    </row>
    <row r="251" spans="1:24" ht="18" customHeight="1">
      <c r="A251" s="70" t="s">
        <v>261</v>
      </c>
      <c r="B251" s="40"/>
      <c r="C251" s="40"/>
      <c r="D251" s="40"/>
      <c r="E251" s="40"/>
      <c r="F251" s="40"/>
      <c r="G251" s="40"/>
      <c r="H251" s="40"/>
      <c r="I251" s="40"/>
      <c r="J251" s="40"/>
      <c r="K251" s="40"/>
      <c r="L251" s="40"/>
      <c r="M251" s="40"/>
      <c r="N251" s="40"/>
      <c r="O251" s="40"/>
      <c r="P251" s="40"/>
      <c r="Q251" s="40"/>
      <c r="R251" s="40"/>
      <c r="S251" s="40"/>
      <c r="T251" s="40"/>
      <c r="U251" s="40"/>
      <c r="V251" s="40"/>
      <c r="W251" s="40"/>
      <c r="X251" s="40"/>
    </row>
    <row r="252" spans="1:24" ht="36" customHeight="1">
      <c r="A252" s="70"/>
      <c r="B252" s="649" t="s">
        <v>146</v>
      </c>
      <c r="C252" s="649"/>
      <c r="D252" s="649"/>
      <c r="E252" s="649"/>
      <c r="F252" s="649"/>
      <c r="G252" s="649"/>
      <c r="H252" s="649"/>
      <c r="I252" s="649"/>
      <c r="J252" s="649"/>
      <c r="K252" s="649"/>
      <c r="L252" s="649"/>
      <c r="M252" s="649"/>
      <c r="N252" s="649"/>
      <c r="O252" s="649"/>
      <c r="P252" s="649"/>
      <c r="Q252" s="649"/>
      <c r="R252" s="649"/>
      <c r="S252" s="649"/>
      <c r="T252" s="649"/>
      <c r="U252" s="649"/>
      <c r="V252" s="649"/>
      <c r="W252" s="649"/>
      <c r="X252" s="649"/>
    </row>
    <row r="253" spans="1:24" ht="18" customHeight="1">
      <c r="A253" s="734" t="s">
        <v>68</v>
      </c>
      <c r="B253" s="734"/>
      <c r="C253" s="735" t="s">
        <v>147</v>
      </c>
      <c r="D253" s="735"/>
      <c r="E253" s="735"/>
      <c r="F253" s="735"/>
      <c r="G253" s="735"/>
      <c r="H253" s="735"/>
      <c r="I253" s="735" t="s">
        <v>148</v>
      </c>
      <c r="J253" s="735"/>
      <c r="K253" s="735"/>
      <c r="L253" s="92"/>
      <c r="M253" s="735" t="s">
        <v>149</v>
      </c>
      <c r="N253" s="735"/>
      <c r="O253" s="735"/>
      <c r="P253" s="735"/>
      <c r="Q253" s="735"/>
      <c r="R253" s="735"/>
      <c r="S253" s="735" t="s">
        <v>150</v>
      </c>
      <c r="T253" s="735"/>
      <c r="U253" s="735"/>
      <c r="V253" s="735"/>
      <c r="W253" s="735"/>
      <c r="X253" s="735"/>
    </row>
    <row r="254" spans="1:24" ht="20.45" customHeight="1">
      <c r="A254" s="680" t="str">
        <f>IF(T71&gt;0,"〇","")</f>
        <v/>
      </c>
      <c r="B254" s="681"/>
      <c r="C254" s="703" t="s">
        <v>151</v>
      </c>
      <c r="D254" s="703"/>
      <c r="E254" s="703"/>
      <c r="F254" s="703"/>
      <c r="G254" s="703"/>
      <c r="H254" s="703"/>
      <c r="I254" s="93" t="s">
        <v>57</v>
      </c>
      <c r="J254" s="277"/>
      <c r="K254" s="94" t="s">
        <v>218</v>
      </c>
      <c r="L254" s="95"/>
      <c r="M254" s="691"/>
      <c r="N254" s="732"/>
      <c r="O254" s="732"/>
      <c r="P254" s="732"/>
      <c r="Q254" s="732"/>
      <c r="R254" s="733"/>
      <c r="S254" s="691" t="s">
        <v>670</v>
      </c>
      <c r="T254" s="732"/>
      <c r="U254" s="732"/>
      <c r="V254" s="732"/>
      <c r="W254" s="732"/>
      <c r="X254" s="733"/>
    </row>
    <row r="255" spans="1:24" ht="16.149999999999999" customHeight="1">
      <c r="A255" s="688"/>
      <c r="B255" s="689"/>
      <c r="C255" s="717"/>
      <c r="D255" s="717"/>
      <c r="E255" s="717"/>
      <c r="F255" s="717"/>
      <c r="G255" s="717"/>
      <c r="H255" s="717"/>
      <c r="I255" s="96"/>
      <c r="J255" s="97" t="s">
        <v>219</v>
      </c>
      <c r="K255" s="98"/>
      <c r="L255" s="99"/>
      <c r="M255" s="694"/>
      <c r="N255" s="695"/>
      <c r="O255" s="695"/>
      <c r="P255" s="695"/>
      <c r="Q255" s="695"/>
      <c r="R255" s="696"/>
      <c r="S255" s="694"/>
      <c r="T255" s="695"/>
      <c r="U255" s="695"/>
      <c r="V255" s="695"/>
      <c r="W255" s="695"/>
      <c r="X255" s="696"/>
    </row>
    <row r="256" spans="1:24" ht="22.9" customHeight="1">
      <c r="A256" s="688"/>
      <c r="B256" s="689"/>
      <c r="C256" s="717"/>
      <c r="D256" s="717"/>
      <c r="E256" s="717"/>
      <c r="F256" s="717"/>
      <c r="G256" s="717"/>
      <c r="H256" s="717"/>
      <c r="I256" s="100" t="s">
        <v>57</v>
      </c>
      <c r="J256" s="276"/>
      <c r="K256" s="101" t="s">
        <v>218</v>
      </c>
      <c r="L256" s="99"/>
      <c r="M256" s="694"/>
      <c r="N256" s="695"/>
      <c r="O256" s="695"/>
      <c r="P256" s="695"/>
      <c r="Q256" s="695"/>
      <c r="R256" s="696"/>
      <c r="S256" s="694"/>
      <c r="T256" s="695"/>
      <c r="U256" s="695"/>
      <c r="V256" s="695"/>
      <c r="W256" s="695"/>
      <c r="X256" s="696"/>
    </row>
    <row r="257" spans="1:25" ht="46.15" customHeight="1">
      <c r="A257" s="688" t="str">
        <f>IF(S70&gt;0,"〇","")</f>
        <v/>
      </c>
      <c r="B257" s="689"/>
      <c r="C257" s="717"/>
      <c r="D257" s="717"/>
      <c r="E257" s="717"/>
      <c r="F257" s="717"/>
      <c r="G257" s="717"/>
      <c r="H257" s="717"/>
      <c r="I257" s="719"/>
      <c r="J257" s="720"/>
      <c r="K257" s="721"/>
      <c r="L257" s="99"/>
      <c r="M257" s="694"/>
      <c r="N257" s="695"/>
      <c r="O257" s="695"/>
      <c r="P257" s="695"/>
      <c r="Q257" s="695"/>
      <c r="R257" s="696"/>
      <c r="S257" s="697"/>
      <c r="T257" s="698"/>
      <c r="U257" s="698"/>
      <c r="V257" s="698"/>
      <c r="W257" s="698"/>
      <c r="X257" s="699"/>
    </row>
    <row r="258" spans="1:25" ht="68.25" customHeight="1">
      <c r="A258" s="688"/>
      <c r="B258" s="689"/>
      <c r="C258" s="717"/>
      <c r="D258" s="717"/>
      <c r="E258" s="717"/>
      <c r="F258" s="717"/>
      <c r="G258" s="717"/>
      <c r="H258" s="717"/>
      <c r="I258" s="719"/>
      <c r="J258" s="720"/>
      <c r="K258" s="721"/>
      <c r="L258" s="99"/>
      <c r="M258" s="694"/>
      <c r="N258" s="695"/>
      <c r="O258" s="695"/>
      <c r="P258" s="695"/>
      <c r="Q258" s="695"/>
      <c r="R258" s="696"/>
      <c r="S258" s="722" t="s">
        <v>671</v>
      </c>
      <c r="T258" s="723"/>
      <c r="U258" s="723"/>
      <c r="V258" s="723"/>
      <c r="W258" s="723"/>
      <c r="X258" s="724"/>
    </row>
    <row r="259" spans="1:25" ht="75" customHeight="1">
      <c r="A259" s="685"/>
      <c r="B259" s="686"/>
      <c r="C259" s="727"/>
      <c r="D259" s="727"/>
      <c r="E259" s="727"/>
      <c r="F259" s="727"/>
      <c r="G259" s="727"/>
      <c r="H259" s="727"/>
      <c r="I259" s="718"/>
      <c r="J259" s="725"/>
      <c r="K259" s="726"/>
      <c r="L259" s="102"/>
      <c r="M259" s="697"/>
      <c r="N259" s="698"/>
      <c r="O259" s="698"/>
      <c r="P259" s="698"/>
      <c r="Q259" s="698"/>
      <c r="R259" s="699"/>
      <c r="S259" s="722" t="s">
        <v>672</v>
      </c>
      <c r="T259" s="723"/>
      <c r="U259" s="723"/>
      <c r="V259" s="723"/>
      <c r="W259" s="723"/>
      <c r="X259" s="724"/>
    </row>
    <row r="260" spans="1:25" ht="21.6" customHeight="1">
      <c r="A260" s="680" t="str">
        <f>IF(S80&gt;0,"〇","")</f>
        <v/>
      </c>
      <c r="B260" s="681"/>
      <c r="C260" s="703" t="s">
        <v>152</v>
      </c>
      <c r="D260" s="703"/>
      <c r="E260" s="703"/>
      <c r="F260" s="703"/>
      <c r="G260" s="703"/>
      <c r="H260" s="703"/>
      <c r="I260" s="93" t="s">
        <v>57</v>
      </c>
      <c r="J260" s="373"/>
      <c r="K260" s="94" t="s">
        <v>218</v>
      </c>
      <c r="L260" s="103"/>
      <c r="M260" s="691"/>
      <c r="N260" s="692"/>
      <c r="O260" s="692"/>
      <c r="P260" s="692"/>
      <c r="Q260" s="692"/>
      <c r="R260" s="693"/>
      <c r="S260" s="691"/>
      <c r="T260" s="692"/>
      <c r="U260" s="692"/>
      <c r="V260" s="692"/>
      <c r="W260" s="692"/>
      <c r="X260" s="693"/>
    </row>
    <row r="261" spans="1:25" ht="21.6" customHeight="1">
      <c r="A261" s="688"/>
      <c r="B261" s="689"/>
      <c r="C261" s="717"/>
      <c r="D261" s="717"/>
      <c r="E261" s="717"/>
      <c r="F261" s="717"/>
      <c r="G261" s="717"/>
      <c r="H261" s="717"/>
      <c r="I261" s="96"/>
      <c r="J261" s="97" t="s">
        <v>219</v>
      </c>
      <c r="K261" s="98"/>
      <c r="L261" s="103"/>
      <c r="M261" s="694"/>
      <c r="N261" s="695"/>
      <c r="O261" s="695"/>
      <c r="P261" s="695"/>
      <c r="Q261" s="695"/>
      <c r="R261" s="696"/>
      <c r="S261" s="694"/>
      <c r="T261" s="695"/>
      <c r="U261" s="695"/>
      <c r="V261" s="695"/>
      <c r="W261" s="695"/>
      <c r="X261" s="696"/>
    </row>
    <row r="262" spans="1:25" ht="21.6" customHeight="1">
      <c r="A262" s="688"/>
      <c r="B262" s="689"/>
      <c r="C262" s="717"/>
      <c r="D262" s="717"/>
      <c r="E262" s="717"/>
      <c r="F262" s="717"/>
      <c r="G262" s="717"/>
      <c r="H262" s="717"/>
      <c r="I262" s="100" t="s">
        <v>57</v>
      </c>
      <c r="J262" s="374"/>
      <c r="K262" s="101" t="s">
        <v>218</v>
      </c>
      <c r="L262" s="103"/>
      <c r="M262" s="694"/>
      <c r="N262" s="695"/>
      <c r="O262" s="695"/>
      <c r="P262" s="695"/>
      <c r="Q262" s="695"/>
      <c r="R262" s="696"/>
      <c r="S262" s="694"/>
      <c r="T262" s="695"/>
      <c r="U262" s="695"/>
      <c r="V262" s="695"/>
      <c r="W262" s="695"/>
      <c r="X262" s="696"/>
    </row>
    <row r="263" spans="1:25" ht="108.75" customHeight="1">
      <c r="A263" s="685" t="str">
        <f>IF(S75&gt;0,"〇","")</f>
        <v/>
      </c>
      <c r="B263" s="686"/>
      <c r="C263" s="727"/>
      <c r="D263" s="727"/>
      <c r="E263" s="727"/>
      <c r="F263" s="727"/>
      <c r="G263" s="727"/>
      <c r="H263" s="727"/>
      <c r="I263" s="718"/>
      <c r="J263" s="701"/>
      <c r="K263" s="702"/>
      <c r="L263" s="103"/>
      <c r="M263" s="697"/>
      <c r="N263" s="698"/>
      <c r="O263" s="698"/>
      <c r="P263" s="698"/>
      <c r="Q263" s="698"/>
      <c r="R263" s="699"/>
      <c r="S263" s="697"/>
      <c r="T263" s="698"/>
      <c r="U263" s="698"/>
      <c r="V263" s="698"/>
      <c r="W263" s="698"/>
      <c r="X263" s="699"/>
    </row>
    <row r="264" spans="1:25" ht="24" customHeight="1">
      <c r="A264" s="680" t="str">
        <f>IF(S88&gt;0,"〇","")</f>
        <v/>
      </c>
      <c r="B264" s="681"/>
      <c r="C264" s="682" t="s">
        <v>348</v>
      </c>
      <c r="D264" s="682"/>
      <c r="E264" s="682"/>
      <c r="F264" s="682"/>
      <c r="G264" s="682"/>
      <c r="H264" s="682"/>
      <c r="I264" s="375" t="s">
        <v>57</v>
      </c>
      <c r="J264" s="373"/>
      <c r="K264" s="94" t="s">
        <v>218</v>
      </c>
      <c r="L264" s="376"/>
      <c r="M264" s="691"/>
      <c r="N264" s="692"/>
      <c r="O264" s="692"/>
      <c r="P264" s="692"/>
      <c r="Q264" s="692"/>
      <c r="R264" s="693"/>
      <c r="S264" s="691" t="s">
        <v>673</v>
      </c>
      <c r="T264" s="692"/>
      <c r="U264" s="692"/>
      <c r="V264" s="692"/>
      <c r="W264" s="692"/>
      <c r="X264" s="693"/>
    </row>
    <row r="265" spans="1:25" ht="24" customHeight="1">
      <c r="A265" s="688"/>
      <c r="B265" s="689"/>
      <c r="C265" s="690"/>
      <c r="D265" s="690"/>
      <c r="E265" s="690"/>
      <c r="F265" s="690"/>
      <c r="G265" s="690"/>
      <c r="H265" s="690"/>
      <c r="I265" s="377"/>
      <c r="J265" s="378" t="s">
        <v>219</v>
      </c>
      <c r="K265" s="379"/>
      <c r="L265" s="376"/>
      <c r="M265" s="694"/>
      <c r="N265" s="695"/>
      <c r="O265" s="695"/>
      <c r="P265" s="695"/>
      <c r="Q265" s="695"/>
      <c r="R265" s="696"/>
      <c r="S265" s="694"/>
      <c r="T265" s="695"/>
      <c r="U265" s="695"/>
      <c r="V265" s="695"/>
      <c r="W265" s="695"/>
      <c r="X265" s="696"/>
    </row>
    <row r="266" spans="1:25" ht="24" customHeight="1">
      <c r="A266" s="688"/>
      <c r="B266" s="689"/>
      <c r="C266" s="690"/>
      <c r="D266" s="690"/>
      <c r="E266" s="690"/>
      <c r="F266" s="690"/>
      <c r="G266" s="690"/>
      <c r="H266" s="690"/>
      <c r="I266" s="380" t="s">
        <v>57</v>
      </c>
      <c r="J266" s="374"/>
      <c r="K266" s="101" t="s">
        <v>218</v>
      </c>
      <c r="L266" s="376"/>
      <c r="M266" s="694"/>
      <c r="N266" s="695"/>
      <c r="O266" s="695"/>
      <c r="P266" s="695"/>
      <c r="Q266" s="695"/>
      <c r="R266" s="696"/>
      <c r="S266" s="694"/>
      <c r="T266" s="695"/>
      <c r="U266" s="695"/>
      <c r="V266" s="695"/>
      <c r="W266" s="695"/>
      <c r="X266" s="696"/>
    </row>
    <row r="267" spans="1:25" ht="138" customHeight="1">
      <c r="A267" s="685"/>
      <c r="B267" s="686"/>
      <c r="C267" s="687"/>
      <c r="D267" s="687"/>
      <c r="E267" s="687"/>
      <c r="F267" s="687"/>
      <c r="G267" s="687"/>
      <c r="H267" s="687"/>
      <c r="I267" s="700"/>
      <c r="J267" s="701"/>
      <c r="K267" s="702"/>
      <c r="L267" s="376"/>
      <c r="M267" s="697"/>
      <c r="N267" s="698"/>
      <c r="O267" s="698"/>
      <c r="P267" s="698"/>
      <c r="Q267" s="698"/>
      <c r="R267" s="699"/>
      <c r="S267" s="697"/>
      <c r="T267" s="698"/>
      <c r="U267" s="698"/>
      <c r="V267" s="698"/>
      <c r="W267" s="698"/>
      <c r="X267" s="699"/>
    </row>
    <row r="268" spans="1:25" ht="24" customHeight="1">
      <c r="A268" s="683" t="str">
        <f>IF(P108&gt;0,"〇","")</f>
        <v/>
      </c>
      <c r="B268" s="684"/>
      <c r="C268" s="682" t="s">
        <v>349</v>
      </c>
      <c r="D268" s="682"/>
      <c r="E268" s="682"/>
      <c r="F268" s="682"/>
      <c r="G268" s="682"/>
      <c r="H268" s="682"/>
      <c r="I268" s="375" t="s">
        <v>57</v>
      </c>
      <c r="J268" s="373"/>
      <c r="K268" s="94" t="s">
        <v>218</v>
      </c>
      <c r="L268" s="376"/>
      <c r="M268" s="691"/>
      <c r="N268" s="692"/>
      <c r="O268" s="692"/>
      <c r="P268" s="692"/>
      <c r="Q268" s="692"/>
      <c r="R268" s="693"/>
      <c r="S268" s="691" t="s">
        <v>674</v>
      </c>
      <c r="T268" s="692"/>
      <c r="U268" s="692"/>
      <c r="V268" s="692"/>
      <c r="W268" s="692"/>
      <c r="X268" s="693"/>
    </row>
    <row r="269" spans="1:25" ht="24" customHeight="1">
      <c r="A269" s="688"/>
      <c r="B269" s="689"/>
      <c r="C269" s="690"/>
      <c r="D269" s="690"/>
      <c r="E269" s="690"/>
      <c r="F269" s="690"/>
      <c r="G269" s="690"/>
      <c r="H269" s="690"/>
      <c r="I269" s="377"/>
      <c r="J269" s="378" t="s">
        <v>219</v>
      </c>
      <c r="K269" s="379"/>
      <c r="L269" s="376"/>
      <c r="M269" s="694"/>
      <c r="N269" s="695"/>
      <c r="O269" s="695"/>
      <c r="P269" s="695"/>
      <c r="Q269" s="695"/>
      <c r="R269" s="696"/>
      <c r="S269" s="694"/>
      <c r="T269" s="695"/>
      <c r="U269" s="695"/>
      <c r="V269" s="695"/>
      <c r="W269" s="695"/>
      <c r="X269" s="696"/>
    </row>
    <row r="270" spans="1:25" ht="24" customHeight="1">
      <c r="A270" s="688"/>
      <c r="B270" s="689"/>
      <c r="C270" s="690"/>
      <c r="D270" s="690"/>
      <c r="E270" s="690"/>
      <c r="F270" s="690"/>
      <c r="G270" s="690"/>
      <c r="H270" s="690"/>
      <c r="I270" s="380" t="s">
        <v>57</v>
      </c>
      <c r="J270" s="374"/>
      <c r="K270" s="101" t="s">
        <v>218</v>
      </c>
      <c r="L270" s="376"/>
      <c r="M270" s="694"/>
      <c r="N270" s="695"/>
      <c r="O270" s="695"/>
      <c r="P270" s="695"/>
      <c r="Q270" s="695"/>
      <c r="R270" s="696"/>
      <c r="S270" s="694"/>
      <c r="T270" s="695"/>
      <c r="U270" s="695"/>
      <c r="V270" s="695"/>
      <c r="W270" s="695"/>
      <c r="X270" s="696"/>
    </row>
    <row r="271" spans="1:25" ht="119.45" customHeight="1">
      <c r="A271" s="685"/>
      <c r="B271" s="686"/>
      <c r="C271" s="687"/>
      <c r="D271" s="687"/>
      <c r="E271" s="687"/>
      <c r="F271" s="687"/>
      <c r="G271" s="687"/>
      <c r="H271" s="687"/>
      <c r="I271" s="381"/>
      <c r="J271" s="382"/>
      <c r="K271" s="383"/>
      <c r="L271" s="376"/>
      <c r="M271" s="697"/>
      <c r="N271" s="698"/>
      <c r="O271" s="698"/>
      <c r="P271" s="698"/>
      <c r="Q271" s="698"/>
      <c r="R271" s="699"/>
      <c r="S271" s="697"/>
      <c r="T271" s="698"/>
      <c r="U271" s="698"/>
      <c r="V271" s="698"/>
      <c r="W271" s="698"/>
      <c r="X271" s="699"/>
    </row>
    <row r="272" spans="1:25" ht="24" customHeight="1">
      <c r="A272" s="714" t="str">
        <f>IF(P117&gt;0,"〇","")</f>
        <v/>
      </c>
      <c r="B272" s="715"/>
      <c r="C272" s="716" t="s">
        <v>350</v>
      </c>
      <c r="D272" s="682"/>
      <c r="E272" s="682"/>
      <c r="F272" s="682"/>
      <c r="G272" s="682"/>
      <c r="H272" s="682"/>
      <c r="I272" s="375" t="s">
        <v>57</v>
      </c>
      <c r="J272" s="373"/>
      <c r="K272" s="94" t="s">
        <v>218</v>
      </c>
      <c r="L272" s="384"/>
      <c r="M272" s="691"/>
      <c r="N272" s="692"/>
      <c r="O272" s="692"/>
      <c r="P272" s="692"/>
      <c r="Q272" s="692"/>
      <c r="R272" s="693"/>
      <c r="S272" s="691"/>
      <c r="T272" s="692"/>
      <c r="U272" s="692"/>
      <c r="V272" s="692"/>
      <c r="W272" s="692"/>
      <c r="X272" s="693"/>
      <c r="Y272" s="45"/>
    </row>
    <row r="273" spans="1:24" ht="24" customHeight="1">
      <c r="A273" s="688"/>
      <c r="B273" s="689"/>
      <c r="C273" s="690"/>
      <c r="D273" s="690"/>
      <c r="E273" s="690"/>
      <c r="F273" s="690"/>
      <c r="G273" s="690"/>
      <c r="H273" s="690"/>
      <c r="I273" s="377"/>
      <c r="J273" s="378" t="s">
        <v>219</v>
      </c>
      <c r="K273" s="379"/>
      <c r="L273" s="384"/>
      <c r="M273" s="694"/>
      <c r="N273" s="695"/>
      <c r="O273" s="695"/>
      <c r="P273" s="695"/>
      <c r="Q273" s="695"/>
      <c r="R273" s="696"/>
      <c r="S273" s="694"/>
      <c r="T273" s="695"/>
      <c r="U273" s="695"/>
      <c r="V273" s="695"/>
      <c r="W273" s="695"/>
      <c r="X273" s="696"/>
    </row>
    <row r="274" spans="1:24" ht="24" customHeight="1">
      <c r="A274" s="688"/>
      <c r="B274" s="689"/>
      <c r="C274" s="690"/>
      <c r="D274" s="690"/>
      <c r="E274" s="690"/>
      <c r="F274" s="690"/>
      <c r="G274" s="690"/>
      <c r="H274" s="690"/>
      <c r="I274" s="380" t="s">
        <v>57</v>
      </c>
      <c r="J274" s="374"/>
      <c r="K274" s="101" t="s">
        <v>218</v>
      </c>
      <c r="L274" s="384"/>
      <c r="M274" s="694"/>
      <c r="N274" s="695"/>
      <c r="O274" s="695"/>
      <c r="P274" s="695"/>
      <c r="Q274" s="695"/>
      <c r="R274" s="696"/>
      <c r="S274" s="694"/>
      <c r="T274" s="695"/>
      <c r="U274" s="695"/>
      <c r="V274" s="695"/>
      <c r="W274" s="695"/>
      <c r="X274" s="696"/>
    </row>
    <row r="275" spans="1:24" ht="119.45" customHeight="1">
      <c r="A275" s="685" t="str">
        <f>IF(S84&gt;0,"〇","")</f>
        <v/>
      </c>
      <c r="B275" s="686"/>
      <c r="C275" s="687"/>
      <c r="D275" s="687"/>
      <c r="E275" s="687"/>
      <c r="F275" s="687"/>
      <c r="G275" s="687"/>
      <c r="H275" s="687"/>
      <c r="I275" s="381"/>
      <c r="J275" s="382"/>
      <c r="K275" s="383"/>
      <c r="L275" s="384"/>
      <c r="M275" s="697"/>
      <c r="N275" s="698"/>
      <c r="O275" s="698"/>
      <c r="P275" s="698"/>
      <c r="Q275" s="698"/>
      <c r="R275" s="699"/>
      <c r="S275" s="697"/>
      <c r="T275" s="698"/>
      <c r="U275" s="698"/>
      <c r="V275" s="698"/>
      <c r="W275" s="698"/>
      <c r="X275" s="699"/>
    </row>
    <row r="276" spans="1:24" ht="7.15" customHeight="1">
      <c r="A276" s="104"/>
      <c r="B276" s="104"/>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row>
    <row r="277" spans="1:24" ht="18" customHeight="1">
      <c r="A277" s="86"/>
      <c r="B277" s="87" t="s">
        <v>153</v>
      </c>
      <c r="C277" s="82" t="s">
        <v>351</v>
      </c>
      <c r="D277" s="82"/>
      <c r="E277" s="82"/>
      <c r="F277" s="82"/>
      <c r="G277" s="82"/>
      <c r="H277" s="82"/>
      <c r="I277" s="82"/>
      <c r="J277" s="82"/>
      <c r="K277" s="82"/>
      <c r="L277" s="82"/>
      <c r="M277" s="82"/>
      <c r="N277" s="82"/>
      <c r="O277" s="82"/>
      <c r="P277" s="82"/>
      <c r="Q277" s="82"/>
      <c r="R277" s="82"/>
      <c r="S277" s="82"/>
      <c r="T277" s="82"/>
      <c r="U277" s="82"/>
      <c r="V277" s="82"/>
      <c r="W277" s="82"/>
      <c r="X277" s="82"/>
    </row>
    <row r="278" spans="1:24" ht="45.75" customHeight="1">
      <c r="A278" s="86"/>
      <c r="B278" s="106" t="s">
        <v>154</v>
      </c>
      <c r="C278" s="679" t="s">
        <v>155</v>
      </c>
      <c r="D278" s="679"/>
      <c r="E278" s="679"/>
      <c r="F278" s="679"/>
      <c r="G278" s="679"/>
      <c r="H278" s="679"/>
      <c r="I278" s="679"/>
      <c r="J278" s="679"/>
      <c r="K278" s="679"/>
      <c r="L278" s="679"/>
      <c r="M278" s="679"/>
      <c r="N278" s="679"/>
      <c r="O278" s="679"/>
      <c r="P278" s="679"/>
      <c r="Q278" s="679"/>
      <c r="R278" s="679"/>
      <c r="S278" s="679"/>
      <c r="T278" s="679"/>
      <c r="U278" s="679"/>
      <c r="V278" s="679"/>
      <c r="W278" s="679"/>
      <c r="X278" s="679"/>
    </row>
  </sheetData>
  <dataConsolidate/>
  <mergeCells count="459">
    <mergeCell ref="J210:P210"/>
    <mergeCell ref="R210:X210"/>
    <mergeCell ref="F25:J25"/>
    <mergeCell ref="K25:N25"/>
    <mergeCell ref="O25:X25"/>
    <mergeCell ref="A50:B50"/>
    <mergeCell ref="C50:T50"/>
    <mergeCell ref="A245:C245"/>
    <mergeCell ref="D245:T245"/>
    <mergeCell ref="A163:B163"/>
    <mergeCell ref="C163:X163"/>
    <mergeCell ref="A183:B183"/>
    <mergeCell ref="C183:X183"/>
    <mergeCell ref="A169:C169"/>
    <mergeCell ref="D169:X169"/>
    <mergeCell ref="A174:B174"/>
    <mergeCell ref="C174:X174"/>
    <mergeCell ref="A175:B175"/>
    <mergeCell ref="C175:X175"/>
    <mergeCell ref="A166:X166"/>
    <mergeCell ref="A167:C167"/>
    <mergeCell ref="A168:C168"/>
    <mergeCell ref="D167:F167"/>
    <mergeCell ref="F227:I227"/>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P167:R167"/>
    <mergeCell ref="A185:X185"/>
    <mergeCell ref="A186:X186"/>
    <mergeCell ref="C188:X188"/>
    <mergeCell ref="A191:X191"/>
    <mergeCell ref="B192:W195"/>
    <mergeCell ref="A182:B182"/>
    <mergeCell ref="C182:X182"/>
    <mergeCell ref="A184:B184"/>
    <mergeCell ref="C184:X184"/>
    <mergeCell ref="H167:I167"/>
    <mergeCell ref="N167:O167"/>
    <mergeCell ref="D168:F168"/>
    <mergeCell ref="H168:I168"/>
    <mergeCell ref="J168:M168"/>
    <mergeCell ref="N168:O168"/>
    <mergeCell ref="P168:R168"/>
    <mergeCell ref="A179:B179"/>
    <mergeCell ref="C179:X179"/>
    <mergeCell ref="A180:B180"/>
    <mergeCell ref="J167:M167"/>
    <mergeCell ref="S168:W168"/>
    <mergeCell ref="S167:W167"/>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B74:X74"/>
    <mergeCell ref="B77:W77"/>
    <mergeCell ref="B78:H78"/>
    <mergeCell ref="I78:M79"/>
    <mergeCell ref="N78:R79"/>
    <mergeCell ref="S78:W79"/>
    <mergeCell ref="B79:D79"/>
    <mergeCell ref="E79:H79"/>
    <mergeCell ref="B73:X73"/>
    <mergeCell ref="B72:D72"/>
    <mergeCell ref="E72:F72"/>
    <mergeCell ref="H72:I72"/>
    <mergeCell ref="J72:K72"/>
    <mergeCell ref="M72:O72"/>
    <mergeCell ref="P72:S72"/>
    <mergeCell ref="P71:S71"/>
    <mergeCell ref="T71:W72"/>
    <mergeCell ref="C49:T49"/>
    <mergeCell ref="M71:O71"/>
    <mergeCell ref="T69:W70"/>
    <mergeCell ref="P69:S70"/>
    <mergeCell ref="A49:B49"/>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B109:X109"/>
    <mergeCell ref="B110:X110"/>
    <mergeCell ref="B115:J115"/>
    <mergeCell ref="K115:M116"/>
    <mergeCell ref="N115:O116"/>
    <mergeCell ref="P115:R116"/>
    <mergeCell ref="P106:R107"/>
    <mergeCell ref="B107:C107"/>
    <mergeCell ref="D107:E107"/>
    <mergeCell ref="F107:H107"/>
    <mergeCell ref="N108:O108"/>
    <mergeCell ref="P108:R108"/>
    <mergeCell ref="I107:J107"/>
    <mergeCell ref="B108:C108"/>
    <mergeCell ref="D108:E108"/>
    <mergeCell ref="F108:H108"/>
    <mergeCell ref="I108:J108"/>
    <mergeCell ref="K108:M108"/>
    <mergeCell ref="B106:J106"/>
    <mergeCell ref="K106:M107"/>
    <mergeCell ref="N106:O107"/>
    <mergeCell ref="K117:M117"/>
    <mergeCell ref="N117:O117"/>
    <mergeCell ref="P117:R117"/>
    <mergeCell ref="B116:C116"/>
    <mergeCell ref="D116:E116"/>
    <mergeCell ref="F116:H116"/>
    <mergeCell ref="I116:J116"/>
    <mergeCell ref="B117:C117"/>
    <mergeCell ref="D117:E117"/>
    <mergeCell ref="F117:H117"/>
    <mergeCell ref="I117:J117"/>
    <mergeCell ref="B128:C128"/>
    <mergeCell ref="D128:X128"/>
    <mergeCell ref="B129:C129"/>
    <mergeCell ref="D129:X129"/>
    <mergeCell ref="B130:C130"/>
    <mergeCell ref="D130:X130"/>
    <mergeCell ref="D132:X132"/>
    <mergeCell ref="B118:X118"/>
    <mergeCell ref="B119:X119"/>
    <mergeCell ref="B120:X120"/>
    <mergeCell ref="B127:C127"/>
    <mergeCell ref="D127:X127"/>
    <mergeCell ref="B138:C138"/>
    <mergeCell ref="D138:M138"/>
    <mergeCell ref="N138:W138"/>
    <mergeCell ref="B139:C139"/>
    <mergeCell ref="D139:M139"/>
    <mergeCell ref="N139:W139"/>
    <mergeCell ref="D131:X131"/>
    <mergeCell ref="B135:X135"/>
    <mergeCell ref="B136:M136"/>
    <mergeCell ref="N136:W136"/>
    <mergeCell ref="B137:C137"/>
    <mergeCell ref="D137:M137"/>
    <mergeCell ref="N137:W137"/>
    <mergeCell ref="B142:C142"/>
    <mergeCell ref="D142:M142"/>
    <mergeCell ref="N142:W142"/>
    <mergeCell ref="B143:C143"/>
    <mergeCell ref="D143:M143"/>
    <mergeCell ref="N143:W143"/>
    <mergeCell ref="B140:C140"/>
    <mergeCell ref="D140:M140"/>
    <mergeCell ref="N140:W140"/>
    <mergeCell ref="B141:C141"/>
    <mergeCell ref="D141:M141"/>
    <mergeCell ref="N141:W141"/>
    <mergeCell ref="A153:B153"/>
    <mergeCell ref="B146:C147"/>
    <mergeCell ref="D147:M147"/>
    <mergeCell ref="N147:W147"/>
    <mergeCell ref="B144:C144"/>
    <mergeCell ref="D144:M144"/>
    <mergeCell ref="N144:W144"/>
    <mergeCell ref="B145:C145"/>
    <mergeCell ref="D145:M145"/>
    <mergeCell ref="N145:W145"/>
    <mergeCell ref="R217:X217"/>
    <mergeCell ref="A181:B181"/>
    <mergeCell ref="C181:X181"/>
    <mergeCell ref="A176:B176"/>
    <mergeCell ref="C176:X176"/>
    <mergeCell ref="A177:B177"/>
    <mergeCell ref="C177:X177"/>
    <mergeCell ref="A178:B178"/>
    <mergeCell ref="C178:X178"/>
    <mergeCell ref="A202:B202"/>
    <mergeCell ref="C202:I202"/>
    <mergeCell ref="J202:P202"/>
    <mergeCell ref="R202:X202"/>
    <mergeCell ref="J206:P206"/>
    <mergeCell ref="J207:P207"/>
    <mergeCell ref="J208:P208"/>
    <mergeCell ref="R206:X206"/>
    <mergeCell ref="C180:X180"/>
    <mergeCell ref="J214:P214"/>
    <mergeCell ref="J215:P215"/>
    <mergeCell ref="J216:P216"/>
    <mergeCell ref="R214:X214"/>
    <mergeCell ref="R215:X215"/>
    <mergeCell ref="R216:X216"/>
    <mergeCell ref="B223:E223"/>
    <mergeCell ref="F223:I223"/>
    <mergeCell ref="J223:M223"/>
    <mergeCell ref="N223:P223"/>
    <mergeCell ref="R223:T223"/>
    <mergeCell ref="U223:X223"/>
    <mergeCell ref="C217:I217"/>
    <mergeCell ref="J217:P217"/>
    <mergeCell ref="B222:E222"/>
    <mergeCell ref="F222:I222"/>
    <mergeCell ref="J222:M222"/>
    <mergeCell ref="N222:P222"/>
    <mergeCell ref="R222:T222"/>
    <mergeCell ref="U222:X222"/>
    <mergeCell ref="A218:X218"/>
    <mergeCell ref="A203:B217"/>
    <mergeCell ref="J203:P203"/>
    <mergeCell ref="J205:P205"/>
    <mergeCell ref="J209:P209"/>
    <mergeCell ref="J213:P213"/>
    <mergeCell ref="R203:X203"/>
    <mergeCell ref="R205:X205"/>
    <mergeCell ref="R209:X209"/>
    <mergeCell ref="R213:X213"/>
    <mergeCell ref="B224:E224"/>
    <mergeCell ref="F224:I224"/>
    <mergeCell ref="J224:M224"/>
    <mergeCell ref="N224:P224"/>
    <mergeCell ref="R224:T224"/>
    <mergeCell ref="U224:X224"/>
    <mergeCell ref="C255:H255"/>
    <mergeCell ref="S254:X257"/>
    <mergeCell ref="A256:B256"/>
    <mergeCell ref="C256:H256"/>
    <mergeCell ref="B252:X252"/>
    <mergeCell ref="A253:B253"/>
    <mergeCell ref="C253:H253"/>
    <mergeCell ref="I253:K253"/>
    <mergeCell ref="M253:R253"/>
    <mergeCell ref="S253:X253"/>
    <mergeCell ref="A246:C246"/>
    <mergeCell ref="D246:T246"/>
    <mergeCell ref="A257:B257"/>
    <mergeCell ref="C257:H257"/>
    <mergeCell ref="I257:K257"/>
    <mergeCell ref="M254:R257"/>
    <mergeCell ref="A254:B254"/>
    <mergeCell ref="F232:I232"/>
    <mergeCell ref="A274:B274"/>
    <mergeCell ref="C274:H274"/>
    <mergeCell ref="M272:R275"/>
    <mergeCell ref="S272:X275"/>
    <mergeCell ref="C260:H260"/>
    <mergeCell ref="A259:B259"/>
    <mergeCell ref="C259:H259"/>
    <mergeCell ref="A258:B258"/>
    <mergeCell ref="C258:H258"/>
    <mergeCell ref="S259:X259"/>
    <mergeCell ref="A263:B263"/>
    <mergeCell ref="C263:H263"/>
    <mergeCell ref="C254:H254"/>
    <mergeCell ref="A237:K239"/>
    <mergeCell ref="M237:X237"/>
    <mergeCell ref="M239:X239"/>
    <mergeCell ref="M238:T238"/>
    <mergeCell ref="U238:W238"/>
    <mergeCell ref="A255:B255"/>
    <mergeCell ref="A272:B272"/>
    <mergeCell ref="C272:H272"/>
    <mergeCell ref="C266:H266"/>
    <mergeCell ref="M264:R267"/>
    <mergeCell ref="A261:B261"/>
    <mergeCell ref="C262:H262"/>
    <mergeCell ref="M260:R263"/>
    <mergeCell ref="S260:X263"/>
    <mergeCell ref="I263:K263"/>
    <mergeCell ref="A262:B262"/>
    <mergeCell ref="M258:R258"/>
    <mergeCell ref="M259:R259"/>
    <mergeCell ref="A260:B260"/>
    <mergeCell ref="I258:K258"/>
    <mergeCell ref="S258:X258"/>
    <mergeCell ref="I259:K259"/>
    <mergeCell ref="C261:H261"/>
    <mergeCell ref="C278:X278"/>
    <mergeCell ref="A264:B264"/>
    <mergeCell ref="C264:H264"/>
    <mergeCell ref="A268:B268"/>
    <mergeCell ref="C268:H268"/>
    <mergeCell ref="A267:B267"/>
    <mergeCell ref="C267:H267"/>
    <mergeCell ref="A269:B269"/>
    <mergeCell ref="C269:H269"/>
    <mergeCell ref="A270:B270"/>
    <mergeCell ref="C270:H270"/>
    <mergeCell ref="M268:R271"/>
    <mergeCell ref="S268:X271"/>
    <mergeCell ref="A273:B273"/>
    <mergeCell ref="C273:H273"/>
    <mergeCell ref="A271:B271"/>
    <mergeCell ref="C271:H271"/>
    <mergeCell ref="A275:B275"/>
    <mergeCell ref="C275:H275"/>
    <mergeCell ref="A266:B266"/>
    <mergeCell ref="S264:X267"/>
    <mergeCell ref="I267:K267"/>
    <mergeCell ref="A265:B265"/>
    <mergeCell ref="C265:H265"/>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C203:I204"/>
    <mergeCell ref="K101:R101"/>
    <mergeCell ref="A198:F198"/>
    <mergeCell ref="H198:J198"/>
    <mergeCell ref="K198:O198"/>
    <mergeCell ref="A162:B162"/>
    <mergeCell ref="C162:X162"/>
    <mergeCell ref="A158:B158"/>
    <mergeCell ref="C158:X158"/>
    <mergeCell ref="A159:B159"/>
    <mergeCell ref="C159:X159"/>
    <mergeCell ref="A155:B155"/>
    <mergeCell ref="C155:X155"/>
    <mergeCell ref="A156:B156"/>
    <mergeCell ref="C156:X156"/>
    <mergeCell ref="B131:C132"/>
    <mergeCell ref="A157:B157"/>
    <mergeCell ref="C157:X157"/>
    <mergeCell ref="D146:M146"/>
    <mergeCell ref="N146:W146"/>
    <mergeCell ref="B152:X152"/>
    <mergeCell ref="C153:X153"/>
    <mergeCell ref="A154:B154"/>
    <mergeCell ref="C154:X154"/>
    <mergeCell ref="F234:X234"/>
    <mergeCell ref="F229:X229"/>
    <mergeCell ref="A1:C1"/>
    <mergeCell ref="C213:I216"/>
    <mergeCell ref="R207:X207"/>
    <mergeCell ref="R208:X208"/>
    <mergeCell ref="J211:P211"/>
    <mergeCell ref="J212:P212"/>
    <mergeCell ref="R211:X211"/>
    <mergeCell ref="R212:X212"/>
    <mergeCell ref="C209:I212"/>
    <mergeCell ref="C205:I208"/>
    <mergeCell ref="K96:R96"/>
    <mergeCell ref="H97:J97"/>
    <mergeCell ref="K97:R97"/>
    <mergeCell ref="A160:B160"/>
    <mergeCell ref="C160:X160"/>
    <mergeCell ref="A161:B161"/>
    <mergeCell ref="C161:X161"/>
    <mergeCell ref="B101:J101"/>
    <mergeCell ref="B105:R105"/>
    <mergeCell ref="B114:R114"/>
    <mergeCell ref="J204:P204"/>
    <mergeCell ref="R204:X204"/>
  </mergeCells>
  <phoneticPr fontId="3"/>
  <dataValidations count="7">
    <dataValidation type="list" allowBlank="1" showInputMessage="1" showErrorMessage="1" sqref="F28:J28" xr:uid="{00000000-0002-0000-0500-000000000000}">
      <formula1>"ア,イ,ウ"</formula1>
    </dataValidation>
    <dataValidation type="list" allowBlank="1" showInputMessage="1" prompt="下記のア～ウから該当する役割を選択" sqref="F22:J27" xr:uid="{00000000-0002-0000-0500-000001000000}">
      <formula1>"ア,イ,ウ"</formula1>
    </dataValidation>
    <dataValidation type="list" allowBlank="1" showInputMessage="1" prompt="該当する項目に「〇」を記載" sqref="A41:B44 C128:C130 H167:I168 N167:O168 A155:B163 A175:B184 A48:B50 B128:B131 B137:B146 C137:C145" xr:uid="{00000000-0002-0000-0500-000002000000}">
      <formula1>"　,〇,"</formula1>
    </dataValidation>
    <dataValidation type="list" allowBlank="1" showInputMessage="1" showErrorMessage="1" prompt="該当する場合に「✓」を選択" sqref="A153:B153" xr:uid="{00000000-0002-0000-0500-000003000000}">
      <formula1>"　,✓,"</formula1>
    </dataValidation>
    <dataValidation type="list" allowBlank="1" showInputMessage="1" prompt="取組開始年度を入力" sqref="J254 J260 J264 J268 J272" xr:uid="{00000000-0002-0000-0500-000004000000}">
      <formula1>"7,8,9,10,11"</formula1>
    </dataValidation>
    <dataValidation type="list" allowBlank="1" showInputMessage="1" prompt="取組終了年度を入力_x000a_（加算額は取組期間内に限り交付されます）" sqref="J256 J262 J266 J270 J274" xr:uid="{00000000-0002-0000-0500-000005000000}">
      <formula1>"7,8,9,10,11"</formula1>
    </dataValidation>
    <dataValidation type="list" allowBlank="1" showInputMessage="1" showErrorMessage="1" prompt="年度を選択" sqref="F222:P222 R222:X222 F227:I227 F232:I232" xr:uid="{00000000-0002-0000-0500-000006000000}">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68" fitToWidth="0" fitToHeight="0" orientation="portrait" r:id="rId1"/>
  <rowBreaks count="4" manualBreakCount="4">
    <brk id="50" max="23" man="1"/>
    <brk id="102" max="23" man="1"/>
    <brk id="190" max="23" man="1"/>
    <brk id="248" max="2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FF00"/>
    <pageSetUpPr fitToPage="1"/>
  </sheetPr>
  <dimension ref="A1:AB31"/>
  <sheetViews>
    <sheetView showGridLines="0" view="pageBreakPreview" topLeftCell="A11" zoomScale="80" zoomScaleNormal="80" zoomScaleSheetLayoutView="80" workbookViewId="0">
      <selection activeCell="A4" sqref="A4:V4"/>
    </sheetView>
  </sheetViews>
  <sheetFormatPr defaultRowHeight="18.75"/>
  <cols>
    <col min="1" max="1" width="10.5" style="107" customWidth="1"/>
    <col min="2" max="2" width="14.375" style="107" customWidth="1"/>
    <col min="3" max="3" width="7.625" style="107" customWidth="1"/>
    <col min="4" max="4" width="16.5" style="107" customWidth="1"/>
    <col min="5" max="5" width="7.5" style="107" customWidth="1"/>
    <col min="6" max="6" width="10.5" style="107" customWidth="1"/>
    <col min="7" max="7" width="11.125" style="107" customWidth="1"/>
    <col min="8" max="8" width="7.75" style="107" customWidth="1"/>
    <col min="9" max="9" width="8.25" style="107" customWidth="1"/>
    <col min="10" max="10" width="8.25" style="107" hidden="1" customWidth="1"/>
    <col min="11" max="15" width="4.25" style="107" customWidth="1"/>
    <col min="16" max="17" width="13.875" style="107" customWidth="1"/>
    <col min="18" max="18" width="11.75" style="107" customWidth="1"/>
    <col min="19" max="19" width="12.75" style="107" customWidth="1"/>
    <col min="20" max="20" width="3.5" style="107" customWidth="1"/>
    <col min="21" max="21" width="11.25" style="108" customWidth="1"/>
  </cols>
  <sheetData>
    <row r="1" spans="1:28" ht="22.15" customHeight="1">
      <c r="A1" s="55"/>
      <c r="B1"/>
      <c r="C1"/>
      <c r="D1"/>
      <c r="E1"/>
      <c r="F1"/>
      <c r="G1"/>
      <c r="H1"/>
      <c r="I1"/>
      <c r="J1"/>
      <c r="K1"/>
      <c r="L1"/>
      <c r="M1"/>
      <c r="N1"/>
      <c r="O1"/>
      <c r="P1"/>
      <c r="Q1"/>
      <c r="R1"/>
      <c r="S1" s="55" t="s">
        <v>577</v>
      </c>
      <c r="T1"/>
      <c r="U1" s="109"/>
    </row>
    <row r="2" spans="1:28" s="55" customFormat="1" ht="23.45" customHeight="1">
      <c r="A2" s="873" t="s">
        <v>282</v>
      </c>
      <c r="B2" s="873"/>
      <c r="C2" s="873"/>
      <c r="D2" s="873"/>
      <c r="E2" s="873"/>
      <c r="F2" s="873"/>
      <c r="G2" s="873"/>
      <c r="H2" s="873"/>
      <c r="I2" s="873"/>
      <c r="J2" s="873"/>
      <c r="K2" s="873"/>
      <c r="L2" s="873"/>
      <c r="M2" s="873"/>
      <c r="N2" s="873"/>
      <c r="O2" s="873"/>
      <c r="P2" s="873"/>
      <c r="Q2" s="873"/>
      <c r="R2" s="873"/>
      <c r="S2" s="873"/>
      <c r="U2" s="109"/>
    </row>
    <row r="3" spans="1:28" s="55" customFormat="1" ht="23.45" customHeight="1">
      <c r="A3" s="47" t="s">
        <v>283</v>
      </c>
      <c r="C3" s="47"/>
      <c r="U3" s="109"/>
    </row>
    <row r="4" spans="1:28" s="55" customFormat="1" ht="40.5" customHeight="1">
      <c r="A4" s="407" t="s">
        <v>284</v>
      </c>
      <c r="B4" s="407"/>
      <c r="C4" s="407"/>
      <c r="D4" s="407"/>
      <c r="E4" s="407"/>
      <c r="F4" s="407"/>
      <c r="G4" s="407"/>
      <c r="H4" s="407"/>
      <c r="I4" s="407"/>
      <c r="J4" s="407"/>
      <c r="K4" s="407"/>
      <c r="L4" s="407"/>
      <c r="M4" s="407"/>
      <c r="N4" s="407"/>
      <c r="O4" s="407"/>
      <c r="P4" s="407"/>
      <c r="Q4" s="407"/>
      <c r="R4" s="407"/>
      <c r="S4" s="407"/>
      <c r="U4" s="109"/>
    </row>
    <row r="5" spans="1:28" s="55" customFormat="1" ht="23.45" hidden="1" customHeight="1">
      <c r="A5" s="47"/>
      <c r="C5" s="47"/>
      <c r="E5" s="47"/>
      <c r="F5" s="49"/>
      <c r="G5" s="110"/>
      <c r="U5" s="111" t="s">
        <v>526</v>
      </c>
    </row>
    <row r="6" spans="1:28" s="55" customFormat="1" ht="18.600000000000001" hidden="1" customHeight="1">
      <c r="A6" s="47"/>
      <c r="C6" s="974" t="s">
        <v>276</v>
      </c>
      <c r="D6" s="975"/>
      <c r="F6" s="976" t="s">
        <v>356</v>
      </c>
      <c r="G6" s="978" t="str">
        <f>IF(S14="", "",S14)</f>
        <v/>
      </c>
      <c r="U6" s="109"/>
    </row>
    <row r="7" spans="1:28" s="55" customFormat="1" ht="18.600000000000001" hidden="1" customHeight="1">
      <c r="A7" s="47"/>
      <c r="C7" s="974" t="s">
        <v>86</v>
      </c>
      <c r="D7" s="975"/>
      <c r="F7" s="977"/>
      <c r="G7" s="979"/>
      <c r="U7" s="109"/>
    </row>
    <row r="8" spans="1:28" s="55" customFormat="1" ht="18.600000000000001" hidden="1" customHeight="1">
      <c r="A8" s="47"/>
      <c r="C8" s="974" t="s">
        <v>313</v>
      </c>
      <c r="D8" s="975"/>
      <c r="F8" s="976" t="s">
        <v>357</v>
      </c>
      <c r="G8" s="980" t="str">
        <f>IF(S15="", "",S15)</f>
        <v/>
      </c>
      <c r="U8" s="109"/>
    </row>
    <row r="9" spans="1:28" s="55" customFormat="1" ht="18.600000000000001" hidden="1" customHeight="1">
      <c r="A9" s="47"/>
      <c r="C9" s="974" t="s">
        <v>524</v>
      </c>
      <c r="D9" s="975"/>
      <c r="F9" s="977"/>
      <c r="G9" s="981"/>
      <c r="U9" s="109"/>
    </row>
    <row r="10" spans="1:28" s="55" customFormat="1" ht="18.600000000000001" hidden="1" customHeight="1">
      <c r="A10" s="47"/>
      <c r="C10" s="974" t="s">
        <v>328</v>
      </c>
      <c r="D10" s="975"/>
      <c r="U10" s="109"/>
    </row>
    <row r="11" spans="1:28" s="49" customFormat="1" ht="8.4499999999999993" customHeight="1" thickBot="1">
      <c r="A11" s="110"/>
      <c r="C11" s="110"/>
      <c r="U11" s="111"/>
    </row>
    <row r="12" spans="1:28" s="49" customFormat="1" ht="13.5" customHeight="1">
      <c r="A12" s="935" t="s">
        <v>329</v>
      </c>
      <c r="B12" s="936"/>
      <c r="C12" s="936"/>
      <c r="D12" s="936"/>
      <c r="E12" s="936"/>
      <c r="F12" s="936"/>
      <c r="G12" s="936"/>
      <c r="H12" s="936"/>
      <c r="I12" s="936"/>
      <c r="J12" s="936"/>
      <c r="K12" s="936"/>
      <c r="L12" s="936"/>
      <c r="M12" s="936"/>
      <c r="N12" s="936"/>
      <c r="O12" s="936"/>
      <c r="P12" s="936"/>
      <c r="Q12" s="936"/>
      <c r="R12" s="936"/>
      <c r="S12" s="937"/>
      <c r="U12" s="941" t="s">
        <v>279</v>
      </c>
    </row>
    <row r="13" spans="1:28" s="49" customFormat="1" ht="13.5" customHeight="1" thickBot="1">
      <c r="A13" s="938"/>
      <c r="B13" s="939"/>
      <c r="C13" s="939"/>
      <c r="D13" s="939"/>
      <c r="E13" s="939"/>
      <c r="F13" s="939"/>
      <c r="G13" s="939"/>
      <c r="H13" s="939"/>
      <c r="I13" s="939"/>
      <c r="J13" s="939"/>
      <c r="K13" s="939"/>
      <c r="L13" s="939"/>
      <c r="M13" s="939"/>
      <c r="N13" s="939"/>
      <c r="O13" s="939"/>
      <c r="P13" s="939"/>
      <c r="Q13" s="939"/>
      <c r="R13" s="939"/>
      <c r="S13" s="940"/>
      <c r="U13" s="942"/>
    </row>
    <row r="14" spans="1:28" s="49" customFormat="1" ht="39" customHeight="1">
      <c r="A14" s="956" t="s">
        <v>578</v>
      </c>
      <c r="B14" s="957"/>
      <c r="C14" s="957"/>
      <c r="D14" s="957"/>
      <c r="E14" s="957"/>
      <c r="F14" s="957"/>
      <c r="G14" s="957"/>
      <c r="H14" s="958"/>
      <c r="I14" s="965" t="s">
        <v>579</v>
      </c>
      <c r="J14" s="282"/>
      <c r="K14" s="968" t="s">
        <v>580</v>
      </c>
      <c r="L14" s="969"/>
      <c r="M14" s="969"/>
      <c r="N14" s="969"/>
      <c r="O14" s="970"/>
      <c r="P14" s="950" t="s">
        <v>353</v>
      </c>
      <c r="Q14" s="951"/>
      <c r="R14" s="952"/>
      <c r="S14" s="385"/>
      <c r="U14" s="942"/>
    </row>
    <row r="15" spans="1:28" ht="39" customHeight="1" thickBot="1">
      <c r="A15" s="959"/>
      <c r="B15" s="960"/>
      <c r="C15" s="960"/>
      <c r="D15" s="960"/>
      <c r="E15" s="960"/>
      <c r="F15" s="960"/>
      <c r="G15" s="960"/>
      <c r="H15" s="961"/>
      <c r="I15" s="966"/>
      <c r="J15" s="283"/>
      <c r="K15" s="971"/>
      <c r="L15" s="972"/>
      <c r="M15" s="972"/>
      <c r="N15" s="972"/>
      <c r="O15" s="973"/>
      <c r="P15" s="953" t="s">
        <v>354</v>
      </c>
      <c r="Q15" s="954"/>
      <c r="R15" s="955"/>
      <c r="S15" s="289"/>
      <c r="T15" s="49"/>
      <c r="U15" s="942"/>
      <c r="V15" s="49"/>
      <c r="W15" s="49"/>
      <c r="X15" s="49"/>
      <c r="Y15" s="49"/>
      <c r="Z15" s="49"/>
      <c r="AA15" s="49"/>
      <c r="AB15" s="49"/>
    </row>
    <row r="16" spans="1:28" ht="30" customHeight="1" thickBot="1">
      <c r="A16" s="962"/>
      <c r="B16" s="963"/>
      <c r="C16" s="963"/>
      <c r="D16" s="963"/>
      <c r="E16" s="963"/>
      <c r="F16" s="963"/>
      <c r="G16" s="963"/>
      <c r="H16" s="964"/>
      <c r="I16" s="967"/>
      <c r="J16" s="284"/>
      <c r="K16" s="285" t="s">
        <v>513</v>
      </c>
      <c r="L16" s="286"/>
      <c r="M16" s="286"/>
      <c r="N16" s="286"/>
      <c r="O16" s="286"/>
      <c r="P16" s="948" t="s">
        <v>330</v>
      </c>
      <c r="Q16" s="949"/>
      <c r="R16" s="944" t="s">
        <v>331</v>
      </c>
      <c r="S16" s="946" t="s">
        <v>332</v>
      </c>
      <c r="T16" s="49"/>
      <c r="U16" s="943"/>
      <c r="V16" s="49"/>
      <c r="W16" s="49"/>
      <c r="X16" s="49"/>
      <c r="Y16" s="49"/>
      <c r="Z16" s="49"/>
      <c r="AA16" s="49"/>
      <c r="AB16" s="49"/>
    </row>
    <row r="17" spans="1:28" ht="153.75" customHeight="1">
      <c r="A17" s="263" t="s">
        <v>162</v>
      </c>
      <c r="B17" s="264" t="s">
        <v>163</v>
      </c>
      <c r="C17" s="264" t="s">
        <v>164</v>
      </c>
      <c r="D17" s="264" t="s">
        <v>165</v>
      </c>
      <c r="E17" s="264" t="s">
        <v>4</v>
      </c>
      <c r="F17" s="264" t="s">
        <v>166</v>
      </c>
      <c r="G17" s="265" t="s">
        <v>575</v>
      </c>
      <c r="H17" s="193" t="s">
        <v>278</v>
      </c>
      <c r="I17" s="192" t="s">
        <v>167</v>
      </c>
      <c r="J17" s="192" t="s">
        <v>168</v>
      </c>
      <c r="K17" s="191" t="s">
        <v>276</v>
      </c>
      <c r="L17" s="191" t="s">
        <v>86</v>
      </c>
      <c r="M17" s="191" t="s">
        <v>313</v>
      </c>
      <c r="N17" s="191" t="s">
        <v>524</v>
      </c>
      <c r="O17" s="191" t="s">
        <v>328</v>
      </c>
      <c r="P17" s="194" t="s">
        <v>272</v>
      </c>
      <c r="Q17" s="195" t="s">
        <v>576</v>
      </c>
      <c r="R17" s="945"/>
      <c r="S17" s="947"/>
      <c r="T17"/>
      <c r="U17" s="266" t="s">
        <v>355</v>
      </c>
    </row>
    <row r="18" spans="1:28" ht="18" customHeight="1">
      <c r="A18" s="219"/>
      <c r="B18" s="220"/>
      <c r="C18" s="220"/>
      <c r="D18" s="220"/>
      <c r="E18" s="221"/>
      <c r="F18" s="222"/>
      <c r="G18" s="223"/>
      <c r="H18" s="287"/>
      <c r="I18" s="224" t="str">
        <f>IFERROR(VLOOKUP(U18,#REF!,2,FALSE),"")</f>
        <v/>
      </c>
      <c r="J18" s="224" t="str">
        <f t="shared" ref="J18:J29" si="0">IFERROR(ROUNDDOWN(F18*I18/1000,0),"")</f>
        <v/>
      </c>
      <c r="K18" s="287"/>
      <c r="L18" s="287"/>
      <c r="M18" s="287"/>
      <c r="N18" s="287"/>
      <c r="O18" s="287"/>
      <c r="P18" s="225"/>
      <c r="Q18" s="221"/>
      <c r="R18" s="220"/>
      <c r="S18" s="288"/>
      <c r="T18"/>
      <c r="U18" s="267" t="str">
        <f>$S$14&amp;E18&amp;G18</f>
        <v/>
      </c>
      <c r="V18" s="112"/>
    </row>
    <row r="19" spans="1:28" ht="18" customHeight="1">
      <c r="A19" s="219"/>
      <c r="B19" s="220"/>
      <c r="C19" s="220"/>
      <c r="D19" s="220"/>
      <c r="E19" s="221"/>
      <c r="F19" s="222"/>
      <c r="G19" s="223"/>
      <c r="H19" s="287"/>
      <c r="I19" s="224" t="str">
        <f>IFERROR(VLOOKUP(U19,#REF!,2,FALSE),"")</f>
        <v/>
      </c>
      <c r="J19" s="224" t="str">
        <f t="shared" si="0"/>
        <v/>
      </c>
      <c r="K19" s="287"/>
      <c r="L19" s="287"/>
      <c r="M19" s="287"/>
      <c r="N19" s="287"/>
      <c r="O19" s="287"/>
      <c r="P19" s="225"/>
      <c r="Q19" s="221"/>
      <c r="R19" s="220"/>
      <c r="S19" s="288"/>
      <c r="T19"/>
      <c r="U19" s="267" t="str">
        <f>$S$14&amp;E19&amp;G19</f>
        <v/>
      </c>
    </row>
    <row r="20" spans="1:28" ht="18" customHeight="1">
      <c r="A20" s="219"/>
      <c r="B20" s="220"/>
      <c r="C20" s="220"/>
      <c r="D20" s="220"/>
      <c r="E20" s="221"/>
      <c r="F20" s="222"/>
      <c r="G20" s="223"/>
      <c r="H20" s="287"/>
      <c r="I20" s="224" t="str">
        <f>IFERROR(VLOOKUP(U20,#REF!,2,FALSE),"")</f>
        <v/>
      </c>
      <c r="J20" s="224" t="str">
        <f t="shared" si="0"/>
        <v/>
      </c>
      <c r="K20" s="287"/>
      <c r="L20" s="287"/>
      <c r="M20" s="287"/>
      <c r="N20" s="287"/>
      <c r="O20" s="287"/>
      <c r="P20" s="225"/>
      <c r="Q20" s="221"/>
      <c r="R20" s="220"/>
      <c r="S20" s="288"/>
      <c r="T20"/>
      <c r="U20" s="267" t="str">
        <f t="shared" ref="U20:U29" si="1">$S$14&amp;E20&amp;G20</f>
        <v/>
      </c>
    </row>
    <row r="21" spans="1:28" ht="18" customHeight="1">
      <c r="A21" s="219"/>
      <c r="B21" s="220"/>
      <c r="C21" s="220"/>
      <c r="D21" s="220"/>
      <c r="E21" s="221"/>
      <c r="F21" s="222"/>
      <c r="G21" s="223"/>
      <c r="H21" s="287"/>
      <c r="I21" s="224" t="str">
        <f>IFERROR(VLOOKUP(U21,#REF!,2,FALSE),"")</f>
        <v/>
      </c>
      <c r="J21" s="224" t="str">
        <f t="shared" si="0"/>
        <v/>
      </c>
      <c r="K21" s="287"/>
      <c r="L21" s="287"/>
      <c r="M21" s="287"/>
      <c r="N21" s="287"/>
      <c r="O21" s="287"/>
      <c r="P21" s="225"/>
      <c r="Q21" s="221"/>
      <c r="R21" s="220"/>
      <c r="S21" s="288"/>
      <c r="T21"/>
      <c r="U21" s="267" t="str">
        <f t="shared" si="1"/>
        <v/>
      </c>
    </row>
    <row r="22" spans="1:28" ht="18" customHeight="1">
      <c r="A22" s="219"/>
      <c r="B22" s="220"/>
      <c r="C22" s="220"/>
      <c r="D22" s="220"/>
      <c r="E22" s="221"/>
      <c r="F22" s="222"/>
      <c r="G22" s="223"/>
      <c r="H22" s="287"/>
      <c r="I22" s="224" t="str">
        <f>IFERROR(VLOOKUP(U22,#REF!,2,FALSE),"")</f>
        <v/>
      </c>
      <c r="J22" s="224" t="str">
        <f t="shared" si="0"/>
        <v/>
      </c>
      <c r="K22" s="287"/>
      <c r="L22" s="287"/>
      <c r="M22" s="287"/>
      <c r="N22" s="287"/>
      <c r="O22" s="287"/>
      <c r="P22" s="225"/>
      <c r="Q22" s="221"/>
      <c r="R22" s="220"/>
      <c r="S22" s="288"/>
      <c r="T22"/>
      <c r="U22" s="267" t="str">
        <f t="shared" si="1"/>
        <v/>
      </c>
    </row>
    <row r="23" spans="1:28" ht="18" customHeight="1">
      <c r="A23" s="219"/>
      <c r="B23" s="220"/>
      <c r="C23" s="220"/>
      <c r="D23" s="220"/>
      <c r="E23" s="221"/>
      <c r="F23" s="222"/>
      <c r="G23" s="223"/>
      <c r="H23" s="287"/>
      <c r="I23" s="224" t="str">
        <f>IFERROR(VLOOKUP(U23,#REF!,2,FALSE),"")</f>
        <v/>
      </c>
      <c r="J23" s="224" t="str">
        <f t="shared" si="0"/>
        <v/>
      </c>
      <c r="K23" s="287"/>
      <c r="L23" s="287"/>
      <c r="M23" s="287"/>
      <c r="N23" s="287"/>
      <c r="O23" s="287"/>
      <c r="P23" s="225"/>
      <c r="Q23" s="221"/>
      <c r="R23" s="220"/>
      <c r="S23" s="288"/>
      <c r="T23"/>
      <c r="U23" s="267" t="str">
        <f t="shared" si="1"/>
        <v/>
      </c>
    </row>
    <row r="24" spans="1:28" ht="18" customHeight="1">
      <c r="A24" s="219"/>
      <c r="B24" s="220"/>
      <c r="C24" s="220"/>
      <c r="D24" s="220"/>
      <c r="E24" s="221"/>
      <c r="F24" s="222"/>
      <c r="G24" s="223"/>
      <c r="H24" s="287"/>
      <c r="I24" s="224" t="str">
        <f>IFERROR(VLOOKUP(U24,#REF!,2,FALSE),"")</f>
        <v/>
      </c>
      <c r="J24" s="224" t="str">
        <f t="shared" si="0"/>
        <v/>
      </c>
      <c r="K24" s="287"/>
      <c r="L24" s="287"/>
      <c r="M24" s="287"/>
      <c r="N24" s="287"/>
      <c r="O24" s="287"/>
      <c r="P24" s="225"/>
      <c r="Q24" s="221"/>
      <c r="R24" s="220"/>
      <c r="S24" s="288"/>
      <c r="T24"/>
      <c r="U24" s="267" t="str">
        <f t="shared" si="1"/>
        <v/>
      </c>
    </row>
    <row r="25" spans="1:28" ht="18" customHeight="1">
      <c r="A25" s="219"/>
      <c r="B25" s="220"/>
      <c r="C25" s="220"/>
      <c r="D25" s="220"/>
      <c r="E25" s="221"/>
      <c r="F25" s="222"/>
      <c r="G25" s="223"/>
      <c r="H25" s="287"/>
      <c r="I25" s="224" t="str">
        <f>IFERROR(VLOOKUP(U25,#REF!,2,FALSE),"")</f>
        <v/>
      </c>
      <c r="J25" s="224" t="str">
        <f t="shared" si="0"/>
        <v/>
      </c>
      <c r="K25" s="287"/>
      <c r="L25" s="287"/>
      <c r="M25" s="287"/>
      <c r="N25" s="287"/>
      <c r="O25" s="287"/>
      <c r="P25" s="225"/>
      <c r="Q25" s="221"/>
      <c r="R25" s="220"/>
      <c r="S25" s="288"/>
      <c r="T25"/>
      <c r="U25" s="267" t="str">
        <f t="shared" si="1"/>
        <v/>
      </c>
    </row>
    <row r="26" spans="1:28" ht="18" customHeight="1">
      <c r="A26" s="219"/>
      <c r="B26" s="220"/>
      <c r="C26" s="220"/>
      <c r="D26" s="220"/>
      <c r="E26" s="221"/>
      <c r="F26" s="222"/>
      <c r="G26" s="223"/>
      <c r="H26" s="287"/>
      <c r="I26" s="224" t="str">
        <f>IFERROR(VLOOKUP(U26,#REF!,2,FALSE),"")</f>
        <v/>
      </c>
      <c r="J26" s="224" t="str">
        <f t="shared" si="0"/>
        <v/>
      </c>
      <c r="K26" s="287"/>
      <c r="L26" s="287"/>
      <c r="M26" s="287"/>
      <c r="N26" s="287"/>
      <c r="O26" s="287"/>
      <c r="P26" s="225"/>
      <c r="Q26" s="221"/>
      <c r="R26" s="220"/>
      <c r="S26" s="288"/>
      <c r="T26"/>
      <c r="U26" s="267" t="str">
        <f t="shared" si="1"/>
        <v/>
      </c>
    </row>
    <row r="27" spans="1:28" ht="18" customHeight="1">
      <c r="A27" s="219"/>
      <c r="B27" s="220"/>
      <c r="C27" s="220"/>
      <c r="D27" s="220"/>
      <c r="E27" s="221"/>
      <c r="F27" s="222"/>
      <c r="G27" s="223"/>
      <c r="H27" s="287"/>
      <c r="I27" s="224" t="str">
        <f>IFERROR(VLOOKUP(U27,#REF!,2,FALSE),"")</f>
        <v/>
      </c>
      <c r="J27" s="224" t="str">
        <f t="shared" si="0"/>
        <v/>
      </c>
      <c r="K27" s="287"/>
      <c r="L27" s="287"/>
      <c r="M27" s="287"/>
      <c r="N27" s="287"/>
      <c r="O27" s="287"/>
      <c r="P27" s="225"/>
      <c r="Q27" s="221"/>
      <c r="R27" s="220"/>
      <c r="S27" s="288"/>
      <c r="T27"/>
      <c r="U27" s="267" t="str">
        <f t="shared" si="1"/>
        <v/>
      </c>
    </row>
    <row r="28" spans="1:28" ht="18" customHeight="1">
      <c r="A28" s="219"/>
      <c r="B28" s="220"/>
      <c r="C28" s="220"/>
      <c r="D28" s="220"/>
      <c r="E28" s="221"/>
      <c r="F28" s="222"/>
      <c r="G28" s="223"/>
      <c r="H28" s="287"/>
      <c r="I28" s="224" t="str">
        <f>IFERROR(VLOOKUP(U28,#REF!,2,FALSE),"")</f>
        <v/>
      </c>
      <c r="J28" s="224" t="str">
        <f t="shared" si="0"/>
        <v/>
      </c>
      <c r="K28" s="287"/>
      <c r="L28" s="287"/>
      <c r="M28" s="287"/>
      <c r="N28" s="287"/>
      <c r="O28" s="287"/>
      <c r="P28" s="225"/>
      <c r="Q28" s="221"/>
      <c r="R28" s="220"/>
      <c r="S28" s="288"/>
      <c r="T28"/>
      <c r="U28" s="267" t="str">
        <f t="shared" si="1"/>
        <v/>
      </c>
    </row>
    <row r="29" spans="1:28" ht="18" customHeight="1">
      <c r="A29" s="219"/>
      <c r="B29" s="220"/>
      <c r="C29" s="220"/>
      <c r="D29" s="220"/>
      <c r="E29" s="221"/>
      <c r="F29" s="222"/>
      <c r="G29" s="223"/>
      <c r="H29" s="287"/>
      <c r="I29" s="224" t="str">
        <f>IFERROR(VLOOKUP(U29,#REF!,2,FALSE),"")</f>
        <v/>
      </c>
      <c r="J29" s="224" t="str">
        <f t="shared" si="0"/>
        <v/>
      </c>
      <c r="K29" s="287"/>
      <c r="L29" s="287"/>
      <c r="M29" s="287"/>
      <c r="N29" s="287"/>
      <c r="O29" s="287"/>
      <c r="P29" s="225"/>
      <c r="Q29" s="221"/>
      <c r="R29" s="220"/>
      <c r="S29" s="288"/>
      <c r="T29"/>
      <c r="U29" s="267" t="str">
        <f t="shared" si="1"/>
        <v/>
      </c>
    </row>
    <row r="30" spans="1:28" s="107" customFormat="1" ht="29.25" thickBot="1">
      <c r="A30" s="113"/>
      <c r="B30" s="114"/>
      <c r="C30" s="114"/>
      <c r="D30" s="114"/>
      <c r="E30" s="114"/>
      <c r="F30" s="115">
        <f>SUM(F18:F29)</f>
        <v>0</v>
      </c>
      <c r="G30" s="116"/>
      <c r="H30" s="117"/>
      <c r="I30" s="116"/>
      <c r="J30" s="118"/>
      <c r="K30" s="114"/>
      <c r="L30" s="114"/>
      <c r="M30" s="114"/>
      <c r="N30" s="114"/>
      <c r="O30" s="114"/>
      <c r="P30" s="116"/>
      <c r="Q30" s="117"/>
      <c r="R30" s="114"/>
      <c r="S30" s="119"/>
      <c r="T30" s="120"/>
      <c r="U30" s="268" t="s">
        <v>280</v>
      </c>
      <c r="V30"/>
      <c r="W30"/>
      <c r="X30"/>
      <c r="Y30"/>
      <c r="Z30"/>
      <c r="AA30"/>
      <c r="AB30"/>
    </row>
    <row r="31" spans="1:28">
      <c r="A31" s="107" t="s">
        <v>581</v>
      </c>
    </row>
  </sheetData>
  <sheetProtection formatCells="0" formatColumns="0" formatRows="0" insertColumns="0" insertRows="0" insertHyperlinks="0" deleteColumns="0" deleteRows="0" sort="0" autoFilter="0" pivotTables="0"/>
  <mergeCells count="21">
    <mergeCell ref="G8:G9"/>
    <mergeCell ref="C6:D6"/>
    <mergeCell ref="C7:D7"/>
    <mergeCell ref="C8:D8"/>
    <mergeCell ref="C9:D9"/>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s>
  <phoneticPr fontId="3"/>
  <conditionalFormatting sqref="C6:D10">
    <cfRule type="duplicateValues" dxfId="1" priority="42"/>
  </conditionalFormatting>
  <conditionalFormatting sqref="S14:S15">
    <cfRule type="duplicateValues" dxfId="0" priority="2"/>
  </conditionalFormatting>
  <dataValidations xWindow="1134" yWindow="882" count="11">
    <dataValidation allowBlank="1" showInputMessage="1" showErrorMessage="1" error="「〇」以外は入力できません。" sqref="G8:G9" xr:uid="{00000000-0002-0000-0600-000000000000}"/>
    <dataValidation type="list" allowBlank="1" showInputMessage="1" showErrorMessage="1" sqref="C6:D10" xr:uid="{00000000-0002-0000-0600-000001000000}">
      <formula1>"棚田地域振興活動加算,超急傾斜農地保全管理加算,ネットワーク化加算,スマート農業加算,集落機能強化加算の経過措置"</formula1>
    </dataValidation>
    <dataValidation type="list" allowBlank="1" showInputMessage="1" showErrorMessage="1" prompt="ネットワーク化活動計画の作成の有無を選択" sqref="S14:S15" xr:uid="{00000000-0002-0000-0600-000004000000}">
      <formula1>"　,〇,"</formula1>
    </dataValidation>
    <dataValidation type="list" allowBlank="1" showInputMessage="1" showErrorMessage="1" prompt="該当する場合に「〇」を記載" sqref="H18:H29" xr:uid="{00000000-0002-0000-0600-000002000000}">
      <formula1>"　,〇,"</formula1>
    </dataValidation>
    <dataValidation type="list" allowBlank="1" showInputMessage="1" prompt="通常地域（8法内）、通常地域（8法外で棚田法の交付対象農用地）、特認地域から選択" sqref="A18:A29" xr:uid="{00000000-0002-0000-0600-000003000000}">
      <formula1>"通常地域（8法内）,通常地域（8法以外で棚田法の交付対象農用地）,特認地域"</formula1>
    </dataValidation>
    <dataValidation type="list" allowBlank="1" showInputMessage="1" showErrorMessage="1" error="田、畑、草地、採草放牧地から選択してください。" prompt="田、畑、草地、採草放牧地から選択" sqref="E18:E29" xr:uid="{00000000-0002-0000-0600-000005000000}">
      <formula1>地目</formula1>
    </dataValidation>
    <dataValidation type="list" allowBlank="1" showInputMessage="1" prompt="該当する場合に「〇」を記載" sqref="S18:S29" xr:uid="{00000000-0002-0000-0600-000006000000}">
      <formula1>"〇"</formula1>
    </dataValidation>
    <dataValidation type="decimal" operator="greaterThanOrEqual" allowBlank="1" showInputMessage="1" showErrorMessage="1" error="数値を半角で記載してください。" sqref="F18:F29" xr:uid="{00000000-0002-0000-0600-000007000000}">
      <formula1>0</formula1>
    </dataValidation>
    <dataValidation type="list" allowBlank="1" showInputMessage="1" showErrorMessage="1" error="「〇」以外は入力できません。" prompt="活用する加算に「〇」を記載" sqref="K18:O29" xr:uid="{00000000-0002-0000-0600-000008000000}">
      <formula1>"　,〇,"</formula1>
    </dataValidation>
    <dataValidation type="list" allowBlank="1" showInputMessage="1" prompt="該当する現況を選択" sqref="P18:P29" xr:uid="{00000000-0002-0000-0600-00000B000000}">
      <formula1>#REF!</formula1>
    </dataValidation>
    <dataValidation type="list" allowBlank="1" showInputMessage="1" showErrorMessage="1" error="該当する傾斜等を選択してください。" prompt="該当する交付基準（傾斜等）を選択" sqref="G18:G29" xr:uid="{00000000-0002-0000-0600-00000A000000}">
      <formula1>INDIRECT(E18)</formula1>
    </dataValidation>
  </dataValidations>
  <pageMargins left="0.51181102362204722" right="0.51181102362204722" top="0.74803149606299213" bottom="0.74803149606299213" header="0.31496062992125984" footer="0.31496062992125984"/>
  <pageSetup paperSize="9" scale="83"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CCFFCC"/>
    <pageSetUpPr fitToPage="1"/>
  </sheetPr>
  <dimension ref="A1:CJ139"/>
  <sheetViews>
    <sheetView showGridLines="0" view="pageBreakPreview" zoomScale="90" zoomScaleNormal="100" zoomScaleSheetLayoutView="90" workbookViewId="0">
      <selection activeCell="AM11" sqref="AM11"/>
    </sheetView>
  </sheetViews>
  <sheetFormatPr defaultRowHeight="13.5"/>
  <cols>
    <col min="1" max="1" width="2.875" customWidth="1"/>
    <col min="2" max="35" width="2.625" style="50" customWidth="1"/>
  </cols>
  <sheetData>
    <row r="1" spans="2:35" ht="15.6" customHeight="1">
      <c r="AH1" s="51" t="s">
        <v>262</v>
      </c>
    </row>
    <row r="2" spans="2:35" s="55" customFormat="1" ht="15.6" customHeight="1">
      <c r="B2" s="47" t="s">
        <v>263</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row>
    <row r="3" spans="2:35" s="50" customFormat="1" ht="36" customHeight="1">
      <c r="B3" s="982" t="s">
        <v>264</v>
      </c>
      <c r="C3" s="982"/>
      <c r="D3" s="982"/>
      <c r="E3" s="982"/>
      <c r="F3" s="982" t="s">
        <v>265</v>
      </c>
      <c r="G3" s="982"/>
      <c r="H3" s="982"/>
      <c r="I3" s="982"/>
      <c r="J3" s="982"/>
      <c r="K3" s="982"/>
      <c r="L3" s="982" t="s">
        <v>266</v>
      </c>
      <c r="M3" s="982"/>
      <c r="N3" s="982"/>
      <c r="O3" s="982"/>
      <c r="P3" s="982"/>
      <c r="Q3" s="982"/>
      <c r="R3" s="982"/>
      <c r="S3" s="982" t="s">
        <v>267</v>
      </c>
      <c r="T3" s="982"/>
      <c r="U3" s="982"/>
      <c r="V3" s="982"/>
      <c r="W3" s="982"/>
      <c r="X3" s="982"/>
      <c r="Y3" s="982"/>
      <c r="Z3" s="982"/>
      <c r="AA3" s="982"/>
      <c r="AB3" s="982"/>
      <c r="AC3" s="982" t="s">
        <v>268</v>
      </c>
      <c r="AD3" s="982"/>
      <c r="AE3" s="982"/>
      <c r="AF3" s="982"/>
      <c r="AG3" s="982"/>
      <c r="AH3" s="982"/>
    </row>
    <row r="4" spans="2:35" s="50" customFormat="1" ht="46.9" customHeight="1">
      <c r="B4" s="984" t="s">
        <v>269</v>
      </c>
      <c r="C4" s="985"/>
      <c r="D4" s="985"/>
      <c r="E4" s="986"/>
      <c r="F4" s="987"/>
      <c r="G4" s="987"/>
      <c r="H4" s="987"/>
      <c r="I4" s="987"/>
      <c r="J4" s="987"/>
      <c r="K4" s="987"/>
      <c r="L4" s="988"/>
      <c r="M4" s="989"/>
      <c r="N4" s="989"/>
      <c r="O4" s="989"/>
      <c r="P4" s="989"/>
      <c r="Q4" s="989"/>
      <c r="R4" s="990"/>
      <c r="S4" s="997"/>
      <c r="T4" s="998"/>
      <c r="U4" s="998"/>
      <c r="V4" s="998"/>
      <c r="W4" s="998"/>
      <c r="X4" s="998"/>
      <c r="Y4" s="998"/>
      <c r="Z4" s="998"/>
      <c r="AA4" s="998"/>
      <c r="AB4" s="999"/>
      <c r="AC4" s="988"/>
      <c r="AD4" s="989"/>
      <c r="AE4" s="989"/>
      <c r="AF4" s="989"/>
      <c r="AG4" s="989"/>
      <c r="AH4" s="990"/>
    </row>
    <row r="5" spans="2:35" s="50" customFormat="1" ht="49.15" customHeight="1">
      <c r="B5" s="984" t="s">
        <v>270</v>
      </c>
      <c r="C5" s="985"/>
      <c r="D5" s="985"/>
      <c r="E5" s="986"/>
      <c r="F5" s="987"/>
      <c r="G5" s="987"/>
      <c r="H5" s="987"/>
      <c r="I5" s="987"/>
      <c r="J5" s="987"/>
      <c r="K5" s="987"/>
      <c r="L5" s="988"/>
      <c r="M5" s="989"/>
      <c r="N5" s="989"/>
      <c r="O5" s="989"/>
      <c r="P5" s="989"/>
      <c r="Q5" s="989"/>
      <c r="R5" s="990"/>
      <c r="S5" s="997"/>
      <c r="T5" s="998"/>
      <c r="U5" s="998"/>
      <c r="V5" s="998"/>
      <c r="W5" s="998"/>
      <c r="X5" s="998"/>
      <c r="Y5" s="998"/>
      <c r="Z5" s="998"/>
      <c r="AA5" s="998"/>
      <c r="AB5" s="999"/>
      <c r="AC5" s="988"/>
      <c r="AD5" s="989"/>
      <c r="AE5" s="989"/>
      <c r="AF5" s="989"/>
      <c r="AG5" s="989"/>
      <c r="AH5" s="990"/>
    </row>
    <row r="6" spans="2:35" s="50" customFormat="1" ht="54" customHeight="1">
      <c r="B6" s="982" t="s">
        <v>352</v>
      </c>
      <c r="C6" s="982"/>
      <c r="D6" s="982"/>
      <c r="E6" s="982"/>
      <c r="F6" s="983"/>
      <c r="G6" s="983"/>
      <c r="H6" s="983"/>
      <c r="I6" s="983"/>
      <c r="J6" s="983"/>
      <c r="K6" s="983"/>
      <c r="L6" s="991"/>
      <c r="M6" s="992"/>
      <c r="N6" s="992"/>
      <c r="O6" s="992"/>
      <c r="P6" s="992"/>
      <c r="Q6" s="992"/>
      <c r="R6" s="993"/>
      <c r="S6" s="994"/>
      <c r="T6" s="995"/>
      <c r="U6" s="995"/>
      <c r="V6" s="995"/>
      <c r="W6" s="995"/>
      <c r="X6" s="995"/>
      <c r="Y6" s="995"/>
      <c r="Z6" s="995"/>
      <c r="AA6" s="995"/>
      <c r="AB6" s="996"/>
      <c r="AC6" s="983"/>
      <c r="AD6" s="983"/>
      <c r="AE6" s="983"/>
      <c r="AF6" s="983"/>
      <c r="AG6" s="983"/>
      <c r="AH6" s="983"/>
    </row>
    <row r="7" spans="2:35" s="50" customFormat="1" ht="13.5" customHeight="1"/>
    <row r="8" spans="2:35" s="50" customFormat="1" ht="13.5" customHeight="1"/>
    <row r="10" spans="2:35" s="50" customFormat="1" ht="13.5" customHeight="1"/>
    <row r="11" spans="2:35" s="50" customFormat="1" ht="13.5" customHeight="1"/>
    <row r="12" spans="2:35" s="50" customFormat="1" ht="13.5" customHeight="1"/>
    <row r="13" spans="2:35" s="50" customFormat="1" ht="13.5" customHeight="1"/>
    <row r="14" spans="2:35" s="50" customFormat="1" ht="13.5" customHeight="1"/>
    <row r="15" spans="2:35" s="50" customFormat="1" ht="13.5" customHeight="1"/>
    <row r="16" spans="2:35" s="50" customFormat="1" ht="13.5" customHeight="1"/>
    <row r="17" spans="1:88" s="50" customFormat="1" ht="13.5" customHeight="1"/>
    <row r="18" spans="1:88" s="50" customFormat="1" ht="13.5" customHeight="1"/>
    <row r="19" spans="1:88" s="50" customFormat="1" ht="13.5" customHeight="1"/>
    <row r="20" spans="1:88" s="50" customFormat="1" ht="13.5" customHeight="1"/>
    <row r="21" spans="1:88" s="50" customFormat="1" ht="13.5" customHeight="1"/>
    <row r="22" spans="1:88" s="50" customFormat="1" ht="13.5" customHeight="1"/>
    <row r="23" spans="1:88" s="50" customFormat="1" ht="13.5" customHeight="1"/>
    <row r="24" spans="1:88" s="50" customFormat="1">
      <c r="A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50" customFormat="1" ht="13.5" customHeight="1"/>
    <row r="26" spans="1:88" s="50" customFormat="1" ht="13.5" customHeight="1"/>
    <row r="27" spans="1:88" s="50" customFormat="1" ht="13.5" customHeight="1"/>
    <row r="28" spans="1:88" s="50" customFormat="1" ht="13.5" customHeight="1"/>
    <row r="29" spans="1:88" s="50" customFormat="1" ht="13.5" customHeight="1"/>
    <row r="30" spans="1:88" s="50" customFormat="1" ht="13.5" customHeight="1"/>
    <row r="31" spans="1:88" s="50" customFormat="1" ht="13.5" customHeight="1"/>
    <row r="32" spans="1:88" s="50" customFormat="1" ht="13.5" customHeight="1"/>
    <row r="33" s="50" customFormat="1" ht="27" customHeight="1"/>
    <row r="34" s="50" customFormat="1" ht="13.5" customHeight="1"/>
    <row r="35" s="50" customFormat="1" ht="13.5" customHeight="1"/>
    <row r="36" s="50" customFormat="1" ht="13.5" customHeight="1"/>
    <row r="37" s="50" customFormat="1" ht="13.5" customHeight="1"/>
    <row r="38" s="50" customFormat="1" ht="13.5" customHeight="1"/>
    <row r="39" s="50" customFormat="1"/>
    <row r="40" s="50" customFormat="1" ht="13.5" customHeight="1"/>
    <row r="41" s="50" customFormat="1" ht="13.5" customHeight="1"/>
    <row r="42" s="50" customFormat="1" ht="13.5" customHeight="1"/>
    <row r="43" s="50" customFormat="1" ht="13.5" customHeight="1"/>
    <row r="44" s="50" customFormat="1" ht="13.5" customHeight="1"/>
    <row r="45" s="50" customFormat="1" ht="13.5" customHeight="1"/>
    <row r="46" s="50" customFormat="1" ht="13.5" customHeight="1"/>
    <row r="47" s="50" customFormat="1" ht="13.5" customHeight="1"/>
    <row r="48" s="50" customFormat="1" ht="13.5" customHeight="1"/>
    <row r="49" s="50" customFormat="1" ht="13.5" customHeight="1"/>
    <row r="50" s="50" customFormat="1" ht="13.5" customHeight="1"/>
    <row r="51" s="50" customFormat="1" ht="13.5" customHeight="1"/>
    <row r="52" s="50" customFormat="1" ht="27" customHeight="1"/>
    <row r="53" s="50" customFormat="1" ht="13.5" customHeight="1"/>
    <row r="54" s="50" customFormat="1" ht="27" customHeight="1"/>
    <row r="55" s="50" customFormat="1" ht="13.5" customHeight="1"/>
    <row r="56" s="50" customFormat="1" ht="13.5" customHeight="1"/>
    <row r="57" s="50" customFormat="1" ht="13.5" customHeight="1"/>
    <row r="58" s="50" customFormat="1" ht="13.5" customHeight="1"/>
    <row r="59" s="50" customFormat="1" ht="13.5" customHeight="1"/>
    <row r="60" s="50" customFormat="1" ht="13.5" customHeight="1"/>
    <row r="61" s="50" customFormat="1" ht="13.5" customHeight="1"/>
    <row r="62" s="50" customFormat="1" ht="13.5" customHeight="1"/>
    <row r="63" s="50" customFormat="1" ht="13.5" customHeight="1"/>
    <row r="64" s="50" customFormat="1" ht="27" customHeight="1"/>
    <row r="65" s="50" customFormat="1" ht="27" customHeight="1"/>
    <row r="68" s="50" customFormat="1"/>
    <row r="69" s="50" customFormat="1"/>
    <row r="86" ht="40.5" customHeight="1"/>
    <row r="114" ht="13.5" customHeight="1"/>
    <row r="129" ht="13.5" customHeight="1"/>
    <row r="138" ht="40.5" customHeight="1"/>
    <row r="139" ht="40.5" customHeight="1"/>
  </sheetData>
  <mergeCells count="20">
    <mergeCell ref="AC5:AH5"/>
    <mergeCell ref="L6:R6"/>
    <mergeCell ref="S6:AB6"/>
    <mergeCell ref="AC6:AH6"/>
    <mergeCell ref="S3:AB3"/>
    <mergeCell ref="AC3:AH3"/>
    <mergeCell ref="S4:AB4"/>
    <mergeCell ref="AC4:AH4"/>
    <mergeCell ref="S5:AB5"/>
    <mergeCell ref="B6:E6"/>
    <mergeCell ref="F6:K6"/>
    <mergeCell ref="B3:E3"/>
    <mergeCell ref="F3:K3"/>
    <mergeCell ref="L3:R3"/>
    <mergeCell ref="B4:E4"/>
    <mergeCell ref="F4:K4"/>
    <mergeCell ref="L4:R4"/>
    <mergeCell ref="B5:E5"/>
    <mergeCell ref="F5:K5"/>
    <mergeCell ref="L5:R5"/>
  </mergeCells>
  <phoneticPr fontId="3"/>
  <pageMargins left="0.7" right="0.7" top="0.75" bottom="0.75" header="0.3" footer="0.3"/>
  <pageSetup paperSize="9"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CCFFCC"/>
    <pageSetUpPr fitToPage="1"/>
  </sheetPr>
  <dimension ref="A1:AY47"/>
  <sheetViews>
    <sheetView showGridLines="0" view="pageBreakPreview" topLeftCell="A3" zoomScale="90" zoomScaleNormal="80" zoomScaleSheetLayoutView="55" workbookViewId="0">
      <selection activeCell="BA13" sqref="BA13"/>
    </sheetView>
  </sheetViews>
  <sheetFormatPr defaultRowHeight="13.5"/>
  <cols>
    <col min="1" max="53" width="2.875" customWidth="1"/>
  </cols>
  <sheetData>
    <row r="1" spans="1:47" s="55" customFormat="1" ht="18"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6" t="s">
        <v>171</v>
      </c>
      <c r="AU1" s="46"/>
    </row>
    <row r="2" spans="1:47" s="55" customFormat="1" ht="21.95" customHeight="1">
      <c r="A2" s="257" t="s">
        <v>57</v>
      </c>
      <c r="B2" s="52"/>
      <c r="C2" s="300">
        <v>7</v>
      </c>
      <c r="D2" s="257" t="s">
        <v>569</v>
      </c>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46"/>
    </row>
    <row r="3" spans="1:47" s="55" customFormat="1" ht="36" customHeight="1">
      <c r="A3" s="607" t="s">
        <v>172</v>
      </c>
      <c r="B3" s="1012"/>
      <c r="C3" s="1012"/>
      <c r="D3" s="1013"/>
      <c r="E3" s="1013"/>
      <c r="F3" s="1013"/>
      <c r="G3" s="1013"/>
      <c r="H3" s="1013"/>
      <c r="I3" s="1013"/>
      <c r="J3" s="1013"/>
      <c r="K3" s="1013"/>
      <c r="L3" s="607" t="s">
        <v>173</v>
      </c>
      <c r="M3" s="1012"/>
      <c r="N3" s="1012"/>
      <c r="O3" s="1036"/>
      <c r="P3" s="1036"/>
      <c r="Q3" s="1036"/>
      <c r="R3" s="1036"/>
      <c r="S3" s="1036"/>
      <c r="T3" s="1036"/>
      <c r="U3" s="1012" t="s">
        <v>174</v>
      </c>
      <c r="V3" s="1012"/>
      <c r="W3" s="1012"/>
      <c r="X3" s="1012"/>
      <c r="Y3" s="1012"/>
      <c r="Z3" s="1037"/>
      <c r="AA3" s="1037"/>
      <c r="AB3" s="1037"/>
      <c r="AC3" s="1037"/>
      <c r="AD3" s="1037"/>
      <c r="AE3" s="1037"/>
      <c r="AF3" s="1037"/>
      <c r="AG3" s="1037"/>
      <c r="AH3" s="1037"/>
      <c r="AI3" s="1037"/>
      <c r="AJ3" s="1012" t="s">
        <v>175</v>
      </c>
      <c r="AK3" s="1012"/>
      <c r="AL3" s="1012"/>
      <c r="AM3" s="1012"/>
      <c r="AN3" s="1013"/>
      <c r="AO3" s="1013"/>
      <c r="AP3" s="1013"/>
      <c r="AQ3" s="1013"/>
      <c r="AR3" s="1013"/>
      <c r="AS3" s="1013"/>
      <c r="AT3" s="1013"/>
    </row>
    <row r="4" spans="1:47" s="55" customFormat="1" ht="18" customHeight="1">
      <c r="A4" s="1014" t="s">
        <v>176</v>
      </c>
      <c r="B4" s="1015"/>
      <c r="C4" s="1020"/>
      <c r="D4" s="1020"/>
      <c r="E4" s="1020"/>
      <c r="F4" s="501" t="s">
        <v>177</v>
      </c>
      <c r="G4" s="501"/>
      <c r="H4" s="502"/>
      <c r="I4" s="1024" t="s">
        <v>178</v>
      </c>
      <c r="J4" s="1025"/>
      <c r="K4" s="1025"/>
      <c r="L4" s="1025"/>
      <c r="M4" s="1025"/>
      <c r="N4" s="1025"/>
      <c r="O4" s="1025"/>
      <c r="P4" s="1025"/>
      <c r="Q4" s="1025"/>
      <c r="R4" s="1025"/>
      <c r="S4" s="1025"/>
      <c r="T4" s="1025"/>
      <c r="U4" s="1025"/>
      <c r="V4" s="1026"/>
      <c r="W4" s="1027" t="s">
        <v>179</v>
      </c>
      <c r="X4" s="1027"/>
      <c r="Y4" s="1027"/>
      <c r="Z4" s="1027"/>
      <c r="AA4" s="1027"/>
      <c r="AB4" s="1027"/>
      <c r="AC4" s="1027"/>
      <c r="AD4" s="1027"/>
      <c r="AE4" s="1027"/>
      <c r="AF4" s="1027"/>
      <c r="AG4" s="1027"/>
      <c r="AH4" s="1027"/>
      <c r="AI4" s="1027"/>
      <c r="AJ4" s="1027"/>
      <c r="AK4" s="1027"/>
      <c r="AL4" s="1027"/>
      <c r="AM4" s="1027"/>
      <c r="AN4" s="1027"/>
      <c r="AO4" s="1027"/>
      <c r="AP4" s="1027"/>
      <c r="AQ4" s="1027"/>
      <c r="AR4" s="1027"/>
      <c r="AS4" s="1027"/>
      <c r="AT4" s="1027"/>
      <c r="AU4"/>
    </row>
    <row r="5" spans="1:47" s="55" customFormat="1" ht="18" customHeight="1">
      <c r="A5" s="1016"/>
      <c r="B5" s="1017"/>
      <c r="C5" s="1021"/>
      <c r="D5" s="1021"/>
      <c r="E5" s="1021"/>
      <c r="F5" s="1022"/>
      <c r="G5" s="1022"/>
      <c r="H5" s="1023"/>
      <c r="I5" s="1028" t="s">
        <v>180</v>
      </c>
      <c r="J5" s="1029"/>
      <c r="K5" s="1029"/>
      <c r="L5" s="1029"/>
      <c r="M5" s="1029"/>
      <c r="N5" s="1029"/>
      <c r="O5" s="1029"/>
      <c r="P5" s="1029"/>
      <c r="Q5" s="1029"/>
      <c r="R5" s="1029"/>
      <c r="S5" s="1029"/>
      <c r="T5" s="1029"/>
      <c r="U5" s="1029"/>
      <c r="V5" s="1033"/>
      <c r="W5" s="1027"/>
      <c r="X5" s="1027"/>
      <c r="Y5" s="1027"/>
      <c r="Z5" s="1027"/>
      <c r="AA5" s="1027"/>
      <c r="AB5" s="1027"/>
      <c r="AC5" s="1027"/>
      <c r="AD5" s="1027"/>
      <c r="AE5" s="1027"/>
      <c r="AF5" s="1027"/>
      <c r="AG5" s="1027"/>
      <c r="AH5" s="1027"/>
      <c r="AI5" s="1027"/>
      <c r="AJ5" s="1027"/>
      <c r="AK5" s="1027"/>
      <c r="AL5" s="1027"/>
      <c r="AM5" s="1027"/>
      <c r="AN5" s="1027"/>
      <c r="AO5" s="1027"/>
      <c r="AP5" s="1027"/>
      <c r="AQ5" s="1027"/>
      <c r="AR5" s="1027"/>
      <c r="AS5" s="1027"/>
      <c r="AT5" s="1027"/>
      <c r="AU5"/>
    </row>
    <row r="6" spans="1:47" s="55" customFormat="1" ht="18" customHeight="1">
      <c r="A6" s="1016"/>
      <c r="B6" s="1017"/>
      <c r="C6" s="1021"/>
      <c r="D6" s="1021"/>
      <c r="E6" s="1021"/>
      <c r="F6" s="50"/>
      <c r="G6" s="50"/>
      <c r="H6" s="57"/>
      <c r="I6" s="1030"/>
      <c r="J6" s="873"/>
      <c r="K6" s="873"/>
      <c r="L6" s="984" t="s">
        <v>181</v>
      </c>
      <c r="M6" s="501"/>
      <c r="N6" s="501"/>
      <c r="O6" s="501"/>
      <c r="P6" s="501"/>
      <c r="Q6" s="501"/>
      <c r="R6" s="501"/>
      <c r="S6" s="501"/>
      <c r="T6" s="501"/>
      <c r="U6" s="501"/>
      <c r="V6" s="502"/>
      <c r="W6" s="1038" t="s">
        <v>182</v>
      </c>
      <c r="X6" s="1039"/>
      <c r="Y6" s="1039"/>
      <c r="Z6" s="1039"/>
      <c r="AA6" s="1039"/>
      <c r="AB6" s="1039"/>
      <c r="AC6" s="1039"/>
      <c r="AD6" s="1039"/>
      <c r="AE6" s="1039"/>
      <c r="AF6" s="1039"/>
      <c r="AG6" s="1039"/>
      <c r="AH6" s="1039"/>
      <c r="AI6" s="1039"/>
      <c r="AJ6" s="1039"/>
      <c r="AK6" s="1039"/>
      <c r="AL6" s="1039"/>
      <c r="AM6" s="1039"/>
      <c r="AN6" s="1040"/>
      <c r="AO6" s="1044" t="s">
        <v>182</v>
      </c>
      <c r="AP6" s="1044"/>
      <c r="AQ6" s="1044"/>
      <c r="AR6" s="1044"/>
      <c r="AS6" s="1044"/>
      <c r="AT6" s="1044"/>
      <c r="AU6"/>
    </row>
    <row r="7" spans="1:47" s="55" customFormat="1" ht="18" customHeight="1">
      <c r="A7" s="1016"/>
      <c r="B7" s="1017"/>
      <c r="C7" s="50"/>
      <c r="D7" s="50"/>
      <c r="E7" s="50"/>
      <c r="F7" s="1045"/>
      <c r="G7" s="1045"/>
      <c r="H7" s="1046"/>
      <c r="I7" s="1030"/>
      <c r="J7" s="873"/>
      <c r="K7" s="873"/>
      <c r="L7" s="1034"/>
      <c r="M7" s="1022"/>
      <c r="N7" s="1022"/>
      <c r="O7" s="1022"/>
      <c r="P7" s="1028" t="s">
        <v>183</v>
      </c>
      <c r="Q7" s="1029"/>
      <c r="R7" s="1029"/>
      <c r="S7" s="1029"/>
      <c r="T7" s="1029"/>
      <c r="U7" s="1029"/>
      <c r="V7" s="1033"/>
      <c r="W7" s="1041"/>
      <c r="X7" s="1042"/>
      <c r="Y7" s="1042"/>
      <c r="Z7" s="1042"/>
      <c r="AA7" s="1042"/>
      <c r="AB7" s="1042"/>
      <c r="AC7" s="1042"/>
      <c r="AD7" s="1042"/>
      <c r="AE7" s="1042"/>
      <c r="AF7" s="1042"/>
      <c r="AG7" s="1042"/>
      <c r="AH7" s="1042"/>
      <c r="AI7" s="1042"/>
      <c r="AJ7" s="1042"/>
      <c r="AK7" s="1042"/>
      <c r="AL7" s="1042"/>
      <c r="AM7" s="1042"/>
      <c r="AN7" s="1043"/>
      <c r="AO7" s="1044"/>
      <c r="AP7" s="1044"/>
      <c r="AQ7" s="1044"/>
      <c r="AR7" s="1044"/>
      <c r="AS7" s="1044"/>
      <c r="AT7" s="1044"/>
      <c r="AU7"/>
    </row>
    <row r="8" spans="1:47" s="55" customFormat="1" ht="18" customHeight="1">
      <c r="A8" s="1016"/>
      <c r="B8" s="1017"/>
      <c r="C8" s="1022" t="s">
        <v>177</v>
      </c>
      <c r="D8" s="1022"/>
      <c r="E8" s="1022"/>
      <c r="F8" s="1045"/>
      <c r="G8" s="1045"/>
      <c r="H8" s="1046"/>
      <c r="I8" s="1030"/>
      <c r="J8" s="873"/>
      <c r="K8" s="873"/>
      <c r="L8" s="1034"/>
      <c r="M8" s="1022"/>
      <c r="N8" s="1022"/>
      <c r="O8" s="1022"/>
      <c r="P8" s="1049"/>
      <c r="Q8" s="873"/>
      <c r="R8" s="873"/>
      <c r="S8" s="873"/>
      <c r="T8" s="873"/>
      <c r="U8" s="873"/>
      <c r="V8" s="1050"/>
      <c r="W8" s="1027" t="s">
        <v>184</v>
      </c>
      <c r="X8" s="1027"/>
      <c r="Y8" s="1027" t="s">
        <v>185</v>
      </c>
      <c r="Z8" s="1027"/>
      <c r="AA8" s="1027" t="s">
        <v>186</v>
      </c>
      <c r="AB8" s="1027"/>
      <c r="AC8" s="1027" t="s">
        <v>187</v>
      </c>
      <c r="AD8" s="1027"/>
      <c r="AE8" s="1027" t="s">
        <v>188</v>
      </c>
      <c r="AF8" s="1027"/>
      <c r="AG8" s="1027" t="s">
        <v>189</v>
      </c>
      <c r="AH8" s="1027"/>
      <c r="AI8" s="1027" t="s">
        <v>190</v>
      </c>
      <c r="AJ8" s="1027"/>
      <c r="AK8" s="1027" t="s">
        <v>191</v>
      </c>
      <c r="AL8" s="1027"/>
      <c r="AM8" s="1027" t="s">
        <v>192</v>
      </c>
      <c r="AN8" s="1027"/>
      <c r="AO8" s="1027" t="s">
        <v>193</v>
      </c>
      <c r="AP8" s="1027"/>
      <c r="AQ8" s="1027" t="s">
        <v>194</v>
      </c>
      <c r="AR8" s="1027"/>
      <c r="AS8" s="1027" t="s">
        <v>195</v>
      </c>
      <c r="AT8" s="1027"/>
      <c r="AU8"/>
    </row>
    <row r="9" spans="1:47" s="55" customFormat="1" ht="18" customHeight="1">
      <c r="A9" s="1016"/>
      <c r="B9" s="1017"/>
      <c r="C9" s="503"/>
      <c r="D9" s="503"/>
      <c r="E9" s="503"/>
      <c r="F9" s="1047"/>
      <c r="G9" s="1047"/>
      <c r="H9" s="1048"/>
      <c r="I9" s="1031"/>
      <c r="J9" s="1032"/>
      <c r="K9" s="1032"/>
      <c r="L9" s="1035"/>
      <c r="M9" s="503"/>
      <c r="N9" s="503"/>
      <c r="O9" s="503"/>
      <c r="P9" s="1031"/>
      <c r="Q9" s="1032"/>
      <c r="R9" s="1032"/>
      <c r="S9" s="1032"/>
      <c r="T9" s="1032"/>
      <c r="U9" s="1032"/>
      <c r="V9" s="1051"/>
      <c r="W9" s="1027"/>
      <c r="X9" s="1027"/>
      <c r="Y9" s="1027"/>
      <c r="Z9" s="1027"/>
      <c r="AA9" s="1027"/>
      <c r="AB9" s="1027"/>
      <c r="AC9" s="1027"/>
      <c r="AD9" s="1027"/>
      <c r="AE9" s="1027"/>
      <c r="AF9" s="1027"/>
      <c r="AG9" s="1027"/>
      <c r="AH9" s="1027"/>
      <c r="AI9" s="1027"/>
      <c r="AJ9" s="1027"/>
      <c r="AK9" s="1027"/>
      <c r="AL9" s="1027"/>
      <c r="AM9" s="1027"/>
      <c r="AN9" s="1027"/>
      <c r="AO9" s="1027"/>
      <c r="AP9" s="1027"/>
      <c r="AQ9" s="1027"/>
      <c r="AR9" s="1027"/>
      <c r="AS9" s="1027"/>
      <c r="AT9" s="1027"/>
      <c r="AU9"/>
    </row>
    <row r="10" spans="1:47" s="55" customFormat="1" ht="18" customHeight="1">
      <c r="A10" s="1016"/>
      <c r="B10" s="1017"/>
      <c r="C10" s="1037" t="s">
        <v>196</v>
      </c>
      <c r="D10" s="1037"/>
      <c r="E10" s="1037"/>
      <c r="F10" s="1037"/>
      <c r="G10" s="1037"/>
      <c r="H10" s="1037"/>
      <c r="I10" s="1003"/>
      <c r="J10" s="1004"/>
      <c r="K10" s="1005"/>
      <c r="L10" s="1003"/>
      <c r="M10" s="1004"/>
      <c r="N10" s="1004"/>
      <c r="O10" s="1005"/>
      <c r="P10" s="1003"/>
      <c r="Q10" s="1004"/>
      <c r="R10" s="1004"/>
      <c r="S10" s="1004"/>
      <c r="T10" s="1004"/>
      <c r="U10" s="1004"/>
      <c r="V10" s="1005"/>
      <c r="W10" s="301"/>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3"/>
      <c r="AU10" s="46"/>
    </row>
    <row r="11" spans="1:47" s="55" customFormat="1" ht="18" customHeight="1">
      <c r="A11" s="1016"/>
      <c r="B11" s="1017"/>
      <c r="C11" s="1037"/>
      <c r="D11" s="1037"/>
      <c r="E11" s="1037"/>
      <c r="F11" s="1037"/>
      <c r="G11" s="1037"/>
      <c r="H11" s="1037"/>
      <c r="I11" s="1006"/>
      <c r="J11" s="1007"/>
      <c r="K11" s="1008"/>
      <c r="L11" s="1006"/>
      <c r="M11" s="1007"/>
      <c r="N11" s="1007"/>
      <c r="O11" s="1008"/>
      <c r="P11" s="1006"/>
      <c r="Q11" s="1007"/>
      <c r="R11" s="1007"/>
      <c r="S11" s="1007"/>
      <c r="T11" s="1007"/>
      <c r="U11" s="1007"/>
      <c r="V11" s="1008"/>
      <c r="W11" s="304"/>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6"/>
      <c r="AU11"/>
    </row>
    <row r="12" spans="1:47" s="55" customFormat="1" ht="18" customHeight="1">
      <c r="A12" s="1016"/>
      <c r="B12" s="1017"/>
      <c r="C12" s="1037"/>
      <c r="D12" s="1037"/>
      <c r="E12" s="1037"/>
      <c r="F12" s="1037"/>
      <c r="G12" s="1037"/>
      <c r="H12" s="1037"/>
      <c r="I12" s="1009"/>
      <c r="J12" s="1010"/>
      <c r="K12" s="1011"/>
      <c r="L12" s="1009"/>
      <c r="M12" s="1010"/>
      <c r="N12" s="1010"/>
      <c r="O12" s="1011"/>
      <c r="P12" s="1009"/>
      <c r="Q12" s="1010"/>
      <c r="R12" s="1010"/>
      <c r="S12" s="1010"/>
      <c r="T12" s="1010"/>
      <c r="U12" s="1010"/>
      <c r="V12" s="1011"/>
      <c r="W12" s="304"/>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6"/>
      <c r="AU12" s="46"/>
    </row>
    <row r="13" spans="1:47" s="55" customFormat="1" ht="18" customHeight="1">
      <c r="A13" s="1016"/>
      <c r="B13" s="1017"/>
      <c r="C13" s="1037" t="s">
        <v>196</v>
      </c>
      <c r="D13" s="1037"/>
      <c r="E13" s="1037"/>
      <c r="F13" s="1037"/>
      <c r="G13" s="1037"/>
      <c r="H13" s="1037"/>
      <c r="I13" s="1003"/>
      <c r="J13" s="1004"/>
      <c r="K13" s="1005"/>
      <c r="L13" s="1003"/>
      <c r="M13" s="1004"/>
      <c r="N13" s="1004"/>
      <c r="O13" s="1005"/>
      <c r="P13" s="1003"/>
      <c r="Q13" s="1004"/>
      <c r="R13" s="1004"/>
      <c r="S13" s="1004"/>
      <c r="T13" s="1004"/>
      <c r="U13" s="1004"/>
      <c r="V13" s="1005"/>
      <c r="W13" s="304"/>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6"/>
      <c r="AU13"/>
    </row>
    <row r="14" spans="1:47" s="55" customFormat="1" ht="18" customHeight="1">
      <c r="A14" s="1016"/>
      <c r="B14" s="1017"/>
      <c r="C14" s="1037"/>
      <c r="D14" s="1037"/>
      <c r="E14" s="1037"/>
      <c r="F14" s="1037"/>
      <c r="G14" s="1037"/>
      <c r="H14" s="1037"/>
      <c r="I14" s="1006"/>
      <c r="J14" s="1007"/>
      <c r="K14" s="1008"/>
      <c r="L14" s="1006"/>
      <c r="M14" s="1007"/>
      <c r="N14" s="1007"/>
      <c r="O14" s="1008"/>
      <c r="P14" s="1006"/>
      <c r="Q14" s="1007"/>
      <c r="R14" s="1007"/>
      <c r="S14" s="1007"/>
      <c r="T14" s="1007"/>
      <c r="U14" s="1007"/>
      <c r="V14" s="1008"/>
      <c r="W14" s="304"/>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6"/>
      <c r="AU14" s="46"/>
    </row>
    <row r="15" spans="1:47" s="55" customFormat="1" ht="18" customHeight="1">
      <c r="A15" s="1016"/>
      <c r="B15" s="1017"/>
      <c r="C15" s="1037"/>
      <c r="D15" s="1037"/>
      <c r="E15" s="1037"/>
      <c r="F15" s="1037"/>
      <c r="G15" s="1037"/>
      <c r="H15" s="1037"/>
      <c r="I15" s="1009"/>
      <c r="J15" s="1010"/>
      <c r="K15" s="1011"/>
      <c r="L15" s="1009"/>
      <c r="M15" s="1010"/>
      <c r="N15" s="1010"/>
      <c r="O15" s="1011"/>
      <c r="P15" s="1009"/>
      <c r="Q15" s="1010"/>
      <c r="R15" s="1010"/>
      <c r="S15" s="1010"/>
      <c r="T15" s="1010"/>
      <c r="U15" s="1010"/>
      <c r="V15" s="1011"/>
      <c r="W15" s="304"/>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6"/>
      <c r="AU15"/>
    </row>
    <row r="16" spans="1:47" s="55" customFormat="1" ht="18" customHeight="1">
      <c r="A16" s="1016"/>
      <c r="B16" s="1017"/>
      <c r="C16" s="1037" t="s">
        <v>196</v>
      </c>
      <c r="D16" s="1037"/>
      <c r="E16" s="1037"/>
      <c r="F16" s="1037"/>
      <c r="G16" s="1037"/>
      <c r="H16" s="1037"/>
      <c r="I16" s="1003"/>
      <c r="J16" s="1004"/>
      <c r="K16" s="1005"/>
      <c r="L16" s="1003"/>
      <c r="M16" s="1004"/>
      <c r="N16" s="1004"/>
      <c r="O16" s="1005"/>
      <c r="P16" s="1003"/>
      <c r="Q16" s="1004"/>
      <c r="R16" s="1004"/>
      <c r="S16" s="1004"/>
      <c r="T16" s="1004"/>
      <c r="U16" s="1004"/>
      <c r="V16" s="1005"/>
      <c r="W16" s="304"/>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6"/>
      <c r="AU16" s="46"/>
    </row>
    <row r="17" spans="1:51" s="55" customFormat="1" ht="18" customHeight="1">
      <c r="A17" s="1016"/>
      <c r="B17" s="1017"/>
      <c r="C17" s="1037"/>
      <c r="D17" s="1037"/>
      <c r="E17" s="1037"/>
      <c r="F17" s="1037"/>
      <c r="G17" s="1037"/>
      <c r="H17" s="1037"/>
      <c r="I17" s="1006"/>
      <c r="J17" s="1007"/>
      <c r="K17" s="1008"/>
      <c r="L17" s="1006"/>
      <c r="M17" s="1007"/>
      <c r="N17" s="1007"/>
      <c r="O17" s="1008"/>
      <c r="P17" s="1006"/>
      <c r="Q17" s="1007"/>
      <c r="R17" s="1007"/>
      <c r="S17" s="1007"/>
      <c r="T17" s="1007"/>
      <c r="U17" s="1007"/>
      <c r="V17" s="1008"/>
      <c r="W17" s="304"/>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6"/>
      <c r="AU17"/>
    </row>
    <row r="18" spans="1:51" s="55" customFormat="1" ht="18" customHeight="1">
      <c r="A18" s="1016"/>
      <c r="B18" s="1017"/>
      <c r="C18" s="1037"/>
      <c r="D18" s="1037"/>
      <c r="E18" s="1037"/>
      <c r="F18" s="1037"/>
      <c r="G18" s="1037"/>
      <c r="H18" s="1037"/>
      <c r="I18" s="1009"/>
      <c r="J18" s="1010"/>
      <c r="K18" s="1011"/>
      <c r="L18" s="1009"/>
      <c r="M18" s="1010"/>
      <c r="N18" s="1010"/>
      <c r="O18" s="1011"/>
      <c r="P18" s="1009"/>
      <c r="Q18" s="1010"/>
      <c r="R18" s="1010"/>
      <c r="S18" s="1010"/>
      <c r="T18" s="1010"/>
      <c r="U18" s="1010"/>
      <c r="V18" s="1011"/>
      <c r="W18" s="304"/>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6"/>
      <c r="AU18" s="46"/>
    </row>
    <row r="19" spans="1:51" s="55" customFormat="1" ht="18" customHeight="1">
      <c r="A19" s="1016"/>
      <c r="B19" s="1017"/>
      <c r="C19" s="1037"/>
      <c r="D19" s="1037"/>
      <c r="E19" s="1037"/>
      <c r="F19" s="1037"/>
      <c r="G19" s="1037"/>
      <c r="H19" s="1037"/>
      <c r="I19" s="1003"/>
      <c r="J19" s="1004"/>
      <c r="K19" s="1005"/>
      <c r="L19" s="1003"/>
      <c r="M19" s="1004"/>
      <c r="N19" s="1004"/>
      <c r="O19" s="1005"/>
      <c r="P19" s="1003"/>
      <c r="Q19" s="1004"/>
      <c r="R19" s="1004"/>
      <c r="S19" s="1004"/>
      <c r="T19" s="1004"/>
      <c r="U19" s="1004"/>
      <c r="V19" s="1005"/>
      <c r="W19" s="304"/>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6"/>
      <c r="AU19"/>
    </row>
    <row r="20" spans="1:51" s="55" customFormat="1" ht="18" customHeight="1">
      <c r="A20" s="1016"/>
      <c r="B20" s="1017"/>
      <c r="C20" s="1037"/>
      <c r="D20" s="1037"/>
      <c r="E20" s="1037"/>
      <c r="F20" s="1037"/>
      <c r="G20" s="1037"/>
      <c r="H20" s="1037"/>
      <c r="I20" s="1006"/>
      <c r="J20" s="1007"/>
      <c r="K20" s="1008"/>
      <c r="L20" s="1006"/>
      <c r="M20" s="1007"/>
      <c r="N20" s="1007"/>
      <c r="O20" s="1008"/>
      <c r="P20" s="1006"/>
      <c r="Q20" s="1007"/>
      <c r="R20" s="1007"/>
      <c r="S20" s="1007"/>
      <c r="T20" s="1007"/>
      <c r="U20" s="1007"/>
      <c r="V20" s="1008"/>
      <c r="W20" s="304"/>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6"/>
      <c r="AU20" s="46"/>
    </row>
    <row r="21" spans="1:51" s="55" customFormat="1" ht="18" customHeight="1">
      <c r="A21" s="1016"/>
      <c r="B21" s="1017"/>
      <c r="C21" s="1037"/>
      <c r="D21" s="1037"/>
      <c r="E21" s="1037"/>
      <c r="F21" s="1037"/>
      <c r="G21" s="1037"/>
      <c r="H21" s="1037"/>
      <c r="I21" s="1009"/>
      <c r="J21" s="1010"/>
      <c r="K21" s="1011"/>
      <c r="L21" s="1009"/>
      <c r="M21" s="1010"/>
      <c r="N21" s="1010"/>
      <c r="O21" s="1011"/>
      <c r="P21" s="1009"/>
      <c r="Q21" s="1010"/>
      <c r="R21" s="1010"/>
      <c r="S21" s="1010"/>
      <c r="T21" s="1010"/>
      <c r="U21" s="1010"/>
      <c r="V21" s="1011"/>
      <c r="W21" s="307"/>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9"/>
      <c r="AU21"/>
    </row>
    <row r="22" spans="1:51" s="55" customFormat="1" ht="36" customHeight="1">
      <c r="A22" s="1018"/>
      <c r="B22" s="1019"/>
      <c r="C22" s="1013" t="s">
        <v>10</v>
      </c>
      <c r="D22" s="1013"/>
      <c r="E22" s="1013"/>
      <c r="F22" s="1013"/>
      <c r="G22" s="1013"/>
      <c r="H22" s="1013"/>
      <c r="I22" s="1013"/>
      <c r="J22" s="1013"/>
      <c r="K22" s="1013"/>
      <c r="L22" s="1013"/>
      <c r="M22" s="1013"/>
      <c r="N22" s="1013"/>
      <c r="O22" s="1013"/>
      <c r="P22" s="1013"/>
      <c r="Q22" s="1013"/>
      <c r="R22" s="1013"/>
      <c r="S22" s="1013"/>
      <c r="T22" s="1013"/>
      <c r="U22" s="1013"/>
      <c r="V22" s="1013"/>
      <c r="W22" s="1000"/>
      <c r="X22" s="1001"/>
      <c r="Y22" s="1001"/>
      <c r="Z22" s="1001"/>
      <c r="AA22" s="1001"/>
      <c r="AB22" s="1001"/>
      <c r="AC22" s="1001"/>
      <c r="AD22" s="1001"/>
      <c r="AE22" s="1001"/>
      <c r="AF22" s="1001"/>
      <c r="AG22" s="1001"/>
      <c r="AH22" s="1001"/>
      <c r="AI22" s="1001"/>
      <c r="AJ22" s="1001"/>
      <c r="AK22" s="1001"/>
      <c r="AL22" s="1001"/>
      <c r="AM22" s="1001"/>
      <c r="AN22" s="1001"/>
      <c r="AO22" s="1001"/>
      <c r="AP22" s="1001"/>
      <c r="AQ22" s="1001"/>
      <c r="AR22" s="1001"/>
      <c r="AS22" s="1001"/>
      <c r="AT22" s="1002"/>
      <c r="AU22" s="46"/>
    </row>
    <row r="23" spans="1:51" s="55" customFormat="1" ht="18" customHeight="1">
      <c r="A23" s="47" t="s">
        <v>197</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row>
    <row r="24" spans="1:51" s="55" customFormat="1" ht="18" customHeight="1">
      <c r="A24" s="47" t="s">
        <v>198</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6"/>
    </row>
    <row r="25" spans="1:51" s="55" customFormat="1" ht="18" customHeight="1">
      <c r="A25" s="47" t="s">
        <v>199</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row>
    <row r="26" spans="1:51" s="55" customFormat="1" ht="18" customHeight="1">
      <c r="A26" s="47"/>
      <c r="B26" s="47"/>
      <c r="C26" s="47" t="s">
        <v>200</v>
      </c>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6"/>
    </row>
    <row r="27" spans="1:51" s="55" customFormat="1" ht="18"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row>
    <row r="28" spans="1:51" s="55" customFormat="1" ht="18" customHeight="1">
      <c r="AU28" s="46"/>
    </row>
    <row r="29" spans="1:51" s="55"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49"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48"/>
      <c r="AW30" s="48"/>
      <c r="AX30" s="48"/>
      <c r="AY30" s="48"/>
    </row>
    <row r="31" spans="1:51" s="49"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48"/>
      <c r="AW31" s="48"/>
      <c r="AX31" s="48"/>
      <c r="AY31" s="48"/>
    </row>
    <row r="32" spans="1:51" s="49"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49"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48"/>
      <c r="AW33" s="48"/>
      <c r="AX33" s="48"/>
      <c r="AY33" s="48"/>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W22:AT22"/>
    <mergeCell ref="L16:O18"/>
    <mergeCell ref="L19:O21"/>
    <mergeCell ref="P10:V12"/>
    <mergeCell ref="P13:V15"/>
    <mergeCell ref="P16:V18"/>
    <mergeCell ref="P19:V21"/>
  </mergeCells>
  <phoneticPr fontId="3"/>
  <dataValidations count="1">
    <dataValidation type="list" allowBlank="1" showInputMessage="1" showErrorMessage="1" prompt="年度を選択" sqref="C2" xr:uid="{00000000-0002-0000-0800-000000000000}">
      <formula1>"7,8,9,10,11"</formula1>
    </dataValidation>
  </dataValidations>
  <pageMargins left="0.70866141732283472" right="0.70866141732283472" top="0.74803149606299213" bottom="0.74803149606299213" header="0.31496062992125984" footer="0.31496062992125984"/>
  <pageSetup paperSize="9"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b865993-42ae-49b0-8878-8834290ebd90" xsi:nil="true"/>
    <TaxCatchAll xmlns="85ec59af-1a16-40a0-b163-384e34c79a5c" xsi:nil="true"/>
    <lcf76f155ced4ddcb4097134ff3c332f xmlns="2b865993-42ae-49b0-8878-8834290ebd9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BC6F703ADD5C48B5E0E3DD9C00F8E1" ma:contentTypeVersion="17" ma:contentTypeDescription="新しいドキュメントを作成します。" ma:contentTypeScope="" ma:versionID="143ffc44487b7f613a3415f891110c85">
  <xsd:schema xmlns:xsd="http://www.w3.org/2001/XMLSchema" xmlns:xs="http://www.w3.org/2001/XMLSchema" xmlns:p="http://schemas.microsoft.com/office/2006/metadata/properties" xmlns:ns2="2b865993-42ae-49b0-8878-8834290ebd90" xmlns:ns3="85ec59af-1a16-40a0-b163-384e34c79a5c" targetNamespace="http://schemas.microsoft.com/office/2006/metadata/properties" ma:root="true" ma:fieldsID="e184830cd22d7cf02fe057ca91335bd6" ns2:_="" ns3:_="">
    <xsd:import namespace="2b865993-42ae-49b0-8878-8834290ebd90"/>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65993-42ae-49b0-8878-8834290ebd9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f71819-33b2-4e79-8ab2-d0e5a9ca45ab}"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9346B-F157-4472-AD46-3A07E9847AE4}">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5ec59af-1a16-40a0-b163-384e34c79a5c"/>
    <ds:schemaRef ds:uri="2b865993-42ae-49b0-8878-8834290ebd90"/>
    <ds:schemaRef ds:uri="http://www.w3.org/XML/1998/namespace"/>
  </ds:schemaRefs>
</ds:datastoreItem>
</file>

<file path=customXml/itemProps2.xml><?xml version="1.0" encoding="utf-8"?>
<ds:datastoreItem xmlns:ds="http://schemas.openxmlformats.org/officeDocument/2006/customXml" ds:itemID="{F15E57BA-6211-4004-A6AC-2A1C8ECFF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65993-42ae-49b0-8878-8834290ebd90"/>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145A9C-4FFB-48BA-AFD1-B220929375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参４_申請</vt:lpstr>
      <vt:lpstr>参４_申請_事業計画</vt:lpstr>
      <vt:lpstr>別紙１①</vt:lpstr>
      <vt:lpstr>別紙１②</vt:lpstr>
      <vt:lpstr>別紙１③</vt:lpstr>
      <vt:lpstr>別紙１④</vt:lpstr>
      <vt:lpstr>別紙２①</vt:lpstr>
      <vt:lpstr>別紙３</vt:lpstr>
      <vt:lpstr>別紙４</vt:lpstr>
      <vt:lpstr>別紙５</vt:lpstr>
      <vt:lpstr>別紙８</vt:lpstr>
      <vt:lpstr>別紙２②（ネットワーク化活動計画）</vt:lpstr>
      <vt:lpstr>別紙２③（ネットワーク化）</vt:lpstr>
      <vt:lpstr>別紙２④（統合）</vt:lpstr>
      <vt:lpstr>別紙２⑤（多様な組織等の参画）</vt:lpstr>
      <vt:lpstr>参４_申請!Print_Area</vt:lpstr>
      <vt:lpstr>参４_申請_事業計画!Print_Area</vt:lpstr>
      <vt:lpstr>別紙１①!Print_Area</vt:lpstr>
      <vt:lpstr>別紙１③!Print_Area</vt:lpstr>
      <vt:lpstr>別紙１④!Print_Area</vt:lpstr>
      <vt:lpstr>別紙２①!Print_Area</vt:lpstr>
      <vt:lpstr>'別紙２②（ネットワーク化活動計画）'!Print_Area</vt:lpstr>
      <vt:lpstr>'別紙２③（ネットワーク化）'!Print_Area</vt:lpstr>
      <vt:lpstr>'別紙２④（統合）'!Print_Area</vt:lpstr>
      <vt:lpstr>'別紙２⑤（多様な組織等の参画）'!Print_Area</vt:lpstr>
      <vt:lpstr>別紙３!Print_Area</vt:lpstr>
      <vt:lpstr>別紙４!Print_Area</vt:lpstr>
      <vt:lpstr>別紙５!Print_Area</vt:lpstr>
      <vt:lpstr>別紙８!Print_Area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永江咲樹</dc:creator>
  <cp:lastModifiedBy>永江咲樹</cp:lastModifiedBy>
  <cp:lastPrinted>2025-06-02T06:09:28Z</cp:lastPrinted>
  <dcterms:created xsi:type="dcterms:W3CDTF">2023-01-27T04:19:32Z</dcterms:created>
  <dcterms:modified xsi:type="dcterms:W3CDTF">2025-06-18T06:39:56Z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0x01010078BC6F703ADD5C48B5E0E3DD9C00F8E1</vt:lpwstr>
  </property>
  <property fmtid="{D5CDD505-2E9C-101B-9397-08002B2CF9AE}" pid="3" name="MediaServiceImageTags">
    <vt:lpwstr/>
  </property>
</Properties>
</file>