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4.2\政策経営課外付hdd2\02　統計\01_統計調査\02_市統計\04_佐世保市統計書\R07_佐世保市統計書（第36回）\06_最終版\Excel (R7)\"/>
    </mc:Choice>
  </mc:AlternateContent>
  <xr:revisionPtr revIDLastSave="0" documentId="13_ncr:1_{623A7C00-CC9C-4EFD-A20A-1D66F3A41BFE}" xr6:coauthVersionLast="47" xr6:coauthVersionMax="47" xr10:uidLastSave="{00000000-0000-0000-0000-000000000000}"/>
  <bookViews>
    <workbookView xWindow="-120" yWindow="-120" windowWidth="29040" windowHeight="15720" tabRatio="498" xr2:uid="{00000000-000D-0000-FFFF-FFFF00000000}"/>
  </bookViews>
  <sheets>
    <sheet name="02-C-02" sheetId="13" r:id="rId1"/>
  </sheets>
  <definedNames>
    <definedName name="_xlnm.Print_Titles" localSheetId="0">'02-C-02'!$1:$3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7" i="13" l="1"/>
  <c r="D8" i="13"/>
  <c r="G63" i="13"/>
  <c r="H63" i="13"/>
  <c r="I63" i="13"/>
  <c r="H57" i="13"/>
  <c r="I51" i="13"/>
  <c r="H51" i="13"/>
  <c r="I45" i="13"/>
  <c r="H45" i="13"/>
  <c r="I39" i="13"/>
  <c r="H39" i="13"/>
  <c r="I33" i="13"/>
  <c r="H33" i="13"/>
  <c r="I27" i="13"/>
  <c r="H27" i="13"/>
  <c r="I21" i="13"/>
  <c r="H21" i="13"/>
  <c r="I15" i="13"/>
  <c r="H15" i="13"/>
  <c r="I9" i="13"/>
  <c r="H9" i="13"/>
  <c r="D63" i="13"/>
  <c r="C63" i="13"/>
  <c r="D57" i="13"/>
  <c r="C57" i="13"/>
  <c r="D51" i="13"/>
  <c r="C51" i="13"/>
  <c r="D45" i="13"/>
  <c r="C45" i="13"/>
  <c r="D39" i="13"/>
  <c r="C39" i="13"/>
  <c r="D33" i="13"/>
  <c r="C33" i="13"/>
  <c r="C8" i="13" s="1"/>
  <c r="B8" i="13" s="1"/>
  <c r="D27" i="13"/>
  <c r="C27" i="13"/>
  <c r="D21" i="13"/>
  <c r="C21" i="13"/>
  <c r="D15" i="13"/>
  <c r="C15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5" i="13"/>
  <c r="G46" i="13"/>
  <c r="G47" i="13"/>
  <c r="G48" i="13"/>
  <c r="G49" i="13"/>
  <c r="G50" i="13"/>
  <c r="G51" i="13"/>
  <c r="G52" i="13"/>
  <c r="G53" i="13"/>
  <c r="G54" i="13"/>
  <c r="G55" i="13"/>
  <c r="G56" i="13"/>
  <c r="G57" i="13"/>
  <c r="G58" i="13"/>
  <c r="G59" i="13"/>
  <c r="G60" i="13"/>
  <c r="G61" i="13"/>
  <c r="G62" i="13"/>
  <c r="G64" i="13"/>
  <c r="G65" i="13"/>
  <c r="G66" i="13"/>
  <c r="G67" i="13"/>
  <c r="G68" i="13"/>
  <c r="G69" i="13"/>
  <c r="G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D9" i="13"/>
  <c r="C9" i="13"/>
  <c r="B9" i="13"/>
</calcChain>
</file>

<file path=xl/sharedStrings.xml><?xml version="1.0" encoding="utf-8"?>
<sst xmlns="http://schemas.openxmlformats.org/spreadsheetml/2006/main" count="41" uniqueCount="32">
  <si>
    <t>男</t>
    <phoneticPr fontId="2"/>
  </si>
  <si>
    <t>女</t>
    <phoneticPr fontId="2"/>
  </si>
  <si>
    <t>２．人口</t>
    <rPh sb="2" eb="4">
      <t>ジンコウ</t>
    </rPh>
    <phoneticPr fontId="3"/>
  </si>
  <si>
    <t>人</t>
    <rPh sb="0" eb="1">
      <t>ニン</t>
    </rPh>
    <phoneticPr fontId="2"/>
  </si>
  <si>
    <t>年齢</t>
  </si>
  <si>
    <t>人口</t>
    <rPh sb="0" eb="2">
      <t>ジンコウ</t>
    </rPh>
    <phoneticPr fontId="2"/>
  </si>
  <si>
    <t>総数</t>
  </si>
  <si>
    <t>50 ～ 54</t>
  </si>
  <si>
    <t>55 ～ 59</t>
  </si>
  <si>
    <t>60 ～ 64</t>
  </si>
  <si>
    <t>65 ～ 69</t>
  </si>
  <si>
    <t>70 ～ 74</t>
  </si>
  <si>
    <t>75 ～ 79</t>
  </si>
  <si>
    <t>80 ～ 84</t>
  </si>
  <si>
    <t>100歳以上</t>
    <rPh sb="3" eb="4">
      <t>サイ</t>
    </rPh>
    <rPh sb="4" eb="6">
      <t>イジョウ</t>
    </rPh>
    <phoneticPr fontId="2"/>
  </si>
  <si>
    <t>　Ｃ．住民基本台帳</t>
    <rPh sb="3" eb="5">
      <t>ジュウミン</t>
    </rPh>
    <rPh sb="5" eb="7">
      <t>キホン</t>
    </rPh>
    <rPh sb="7" eb="9">
      <t>ダイチョウ</t>
    </rPh>
    <phoneticPr fontId="2"/>
  </si>
  <si>
    <t>　　２．年齢別人口（住民基本台帳）</t>
    <rPh sb="4" eb="6">
      <t>ネンレイ</t>
    </rPh>
    <rPh sb="6" eb="7">
      <t>ベツ</t>
    </rPh>
    <rPh sb="7" eb="9">
      <t>ジンコウ</t>
    </rPh>
    <rPh sb="10" eb="12">
      <t>ジュウミン</t>
    </rPh>
    <rPh sb="12" eb="14">
      <t>キホン</t>
    </rPh>
    <rPh sb="14" eb="16">
      <t>ダイチョウ</t>
    </rPh>
    <phoneticPr fontId="3"/>
  </si>
  <si>
    <t>85 ～ 89</t>
  </si>
  <si>
    <t>90 ～ 94</t>
  </si>
  <si>
    <t>95 ～ 99</t>
  </si>
  <si>
    <t>資料：市民生活部戸籍住民窓口課</t>
    <rPh sb="3" eb="5">
      <t>シミン</t>
    </rPh>
    <rPh sb="5" eb="7">
      <t>セイカツ</t>
    </rPh>
    <rPh sb="7" eb="8">
      <t>ブ</t>
    </rPh>
    <rPh sb="8" eb="10">
      <t>コセキ</t>
    </rPh>
    <rPh sb="10" eb="12">
      <t>ジュウミン</t>
    </rPh>
    <rPh sb="12" eb="14">
      <t>マドグチ</t>
    </rPh>
    <rPh sb="14" eb="15">
      <t>カ</t>
    </rPh>
    <phoneticPr fontId="2"/>
  </si>
  <si>
    <t>0 ～  4</t>
  </si>
  <si>
    <t>5 ～  9</t>
  </si>
  <si>
    <t>10 ～ 14</t>
  </si>
  <si>
    <t>15 ～ 19</t>
  </si>
  <si>
    <t>20 ～ 24</t>
  </si>
  <si>
    <t>25 ～ 29</t>
  </si>
  <si>
    <t>30 ～ 34</t>
  </si>
  <si>
    <t>35 ～ 39</t>
  </si>
  <si>
    <t>40 ～ 44</t>
  </si>
  <si>
    <t>45 ～ 49</t>
  </si>
  <si>
    <t>令和7年9月30日現在</t>
    <rPh sb="0" eb="2">
      <t>レイワ</t>
    </rPh>
    <rPh sb="3" eb="4">
      <t>ネン</t>
    </rPh>
    <rPh sb="8" eb="9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</si>
</sst>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\△#,##0_ "/>
    <numFmt numFmtId="177" formatCode="#,##0_ "/>
  </numFmts>
  <fonts count="14">
    <font>
      <sz val="9"/>
      <color theme="1"/>
      <name val="ＭＳ 明朝"/>
      <family val="1"/>
      <charset val="128"/>
    </font>
    <font>
      <b/>
      <sz val="10.5"/>
      <name val="明朝体"/>
      <family val="3"/>
      <charset val="128"/>
    </font>
    <font>
      <sz val="6"/>
      <name val="明朝体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9"/>
      <name val="SimSun-ExtB"/>
      <family val="3"/>
      <charset val="134"/>
    </font>
    <font>
      <sz val="7"/>
      <name val="ＭＳ ゴシック"/>
      <family val="3"/>
      <charset val="128"/>
    </font>
    <font>
      <sz val="9"/>
      <name val="ＭＳ ゴシック"/>
      <family val="3"/>
      <charset val="128"/>
    </font>
    <font>
      <sz val="9"/>
      <name val="HG明朝B"/>
      <family val="1"/>
      <charset val="128"/>
    </font>
    <font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Calibri"/>
      <family val="2"/>
    </font>
    <font>
      <sz val="10"/>
      <color theme="1"/>
      <name val="Calibri Light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2">
    <xf numFmtId="0" fontId="0" fillId="0" borderId="0" xfId="0"/>
    <xf numFmtId="176" fontId="6" fillId="0" borderId="0" xfId="1" applyNumberFormat="1" applyFont="1" applyFill="1" applyBorder="1" applyAlignment="1">
      <alignment horizontal="right" vertical="center"/>
    </xf>
    <xf numFmtId="49" fontId="10" fillId="0" borderId="0" xfId="0" applyNumberFormat="1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49" fontId="11" fillId="0" borderId="0" xfId="0" applyNumberFormat="1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7" fontId="7" fillId="0" borderId="4" xfId="0" applyNumberFormat="1" applyFont="1" applyFill="1" applyBorder="1" applyAlignment="1">
      <alignment horizontal="right" vertical="center"/>
    </xf>
    <xf numFmtId="176" fontId="7" fillId="0" borderId="0" xfId="0" applyNumberFormat="1" applyFont="1" applyFill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177" fontId="8" fillId="0" borderId="4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horizontal="right" vertical="center"/>
    </xf>
    <xf numFmtId="176" fontId="12" fillId="0" borderId="0" xfId="0" applyNumberFormat="1" applyFont="1" applyFill="1" applyAlignment="1">
      <alignment horizontal="right" vertical="center"/>
    </xf>
    <xf numFmtId="177" fontId="4" fillId="0" borderId="4" xfId="0" applyNumberFormat="1" applyFont="1" applyFill="1" applyBorder="1" applyAlignment="1">
      <alignment horizontal="center" vertical="center"/>
    </xf>
    <xf numFmtId="0" fontId="0" fillId="0" borderId="0" xfId="0" applyFill="1"/>
    <xf numFmtId="176" fontId="6" fillId="0" borderId="0" xfId="0" applyNumberFormat="1" applyFont="1" applyFill="1" applyAlignment="1">
      <alignment horizontal="right" vertical="center"/>
    </xf>
    <xf numFmtId="176" fontId="13" fillId="0" borderId="0" xfId="0" applyNumberFormat="1" applyFont="1" applyFill="1" applyAlignment="1">
      <alignment horizontal="right" vertical="center"/>
    </xf>
    <xf numFmtId="177" fontId="4" fillId="0" borderId="5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right" vertical="center"/>
    </xf>
    <xf numFmtId="38" fontId="4" fillId="0" borderId="0" xfId="1" applyFont="1" applyFill="1" applyBorder="1" applyAlignment="1">
      <alignment horizontal="left" vertical="center"/>
    </xf>
    <xf numFmtId="49" fontId="10" fillId="0" borderId="0" xfId="0" applyNumberFormat="1" applyFont="1" applyFill="1" applyAlignment="1">
      <alignment horizontal="left" vertical="center"/>
    </xf>
    <xf numFmtId="49" fontId="11" fillId="0" borderId="0" xfId="0" applyNumberFormat="1" applyFont="1" applyFill="1" applyAlignment="1">
      <alignment horizontal="left" vertical="center"/>
    </xf>
    <xf numFmtId="0" fontId="0" fillId="0" borderId="10" xfId="0" applyFill="1" applyBorder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</cellXfs>
  <cellStyles count="2">
    <cellStyle name="桁区切り" xfId="1" builtinId="6"/>
    <cellStyle name="標準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72"/>
  <sheetViews>
    <sheetView tabSelected="1" zoomScaleNormal="100" zoomScaleSheetLayoutView="130" workbookViewId="0">
      <selection activeCell="A2" sqref="A2:I2"/>
    </sheetView>
  </sheetViews>
  <sheetFormatPr defaultColWidth="14.83203125" defaultRowHeight="11.25"/>
  <cols>
    <col min="1" max="1" width="12.83203125" style="7" customWidth="1"/>
    <col min="2" max="4" width="11.83203125" style="7" customWidth="1"/>
    <col min="5" max="5" width="2.1640625" style="7" customWidth="1"/>
    <col min="6" max="6" width="12.83203125" style="7" customWidth="1"/>
    <col min="7" max="9" width="11.83203125" style="7" customWidth="1"/>
    <col min="10" max="10" width="1.83203125" style="7" customWidth="1"/>
    <col min="11" max="16384" width="14.83203125" style="7"/>
  </cols>
  <sheetData>
    <row r="1" spans="1:10" s="3" customFormat="1" ht="21" customHeight="1">
      <c r="A1" s="24" t="s">
        <v>2</v>
      </c>
      <c r="B1" s="24"/>
      <c r="C1" s="24"/>
      <c r="D1" s="24"/>
      <c r="E1" s="24"/>
      <c r="F1" s="24"/>
      <c r="G1" s="24"/>
      <c r="H1" s="24"/>
      <c r="I1" s="24"/>
      <c r="J1" s="2"/>
    </row>
    <row r="2" spans="1:10" s="5" customFormat="1" ht="15" customHeight="1">
      <c r="A2" s="25" t="s">
        <v>15</v>
      </c>
      <c r="B2" s="25"/>
      <c r="C2" s="25"/>
      <c r="D2" s="25"/>
      <c r="E2" s="25"/>
      <c r="F2" s="25"/>
      <c r="G2" s="25"/>
      <c r="H2" s="25"/>
      <c r="I2" s="25"/>
      <c r="J2" s="4"/>
    </row>
    <row r="3" spans="1:10" s="5" customFormat="1" ht="15" customHeight="1">
      <c r="A3" s="25" t="s">
        <v>16</v>
      </c>
      <c r="B3" s="25"/>
      <c r="C3" s="25"/>
      <c r="D3" s="25"/>
      <c r="E3" s="25"/>
      <c r="F3" s="25"/>
      <c r="G3" s="25"/>
      <c r="H3" s="25"/>
      <c r="I3" s="25"/>
      <c r="J3" s="4"/>
    </row>
    <row r="4" spans="1:10" ht="15" customHeight="1" thickBot="1">
      <c r="A4" s="27" t="s">
        <v>31</v>
      </c>
      <c r="B4" s="27"/>
      <c r="C4" s="27"/>
      <c r="D4" s="27"/>
      <c r="E4" s="27"/>
      <c r="F4" s="27"/>
      <c r="G4" s="27"/>
      <c r="H4" s="27"/>
      <c r="I4" s="27"/>
      <c r="J4" s="6"/>
    </row>
    <row r="5" spans="1:10" ht="15" customHeight="1">
      <c r="A5" s="28" t="s">
        <v>4</v>
      </c>
      <c r="B5" s="30" t="s">
        <v>5</v>
      </c>
      <c r="C5" s="26"/>
      <c r="D5" s="26"/>
      <c r="E5" s="8"/>
      <c r="F5" s="28" t="s">
        <v>4</v>
      </c>
      <c r="G5" s="30" t="s">
        <v>5</v>
      </c>
      <c r="H5" s="26"/>
      <c r="I5" s="26"/>
      <c r="J5" s="8"/>
    </row>
    <row r="6" spans="1:10" ht="15" customHeight="1">
      <c r="A6" s="29"/>
      <c r="B6" s="31"/>
      <c r="C6" s="9" t="s">
        <v>0</v>
      </c>
      <c r="D6" s="10" t="s">
        <v>1</v>
      </c>
      <c r="E6" s="8"/>
      <c r="F6" s="29"/>
      <c r="G6" s="31"/>
      <c r="H6" s="9" t="s">
        <v>0</v>
      </c>
      <c r="I6" s="10" t="s">
        <v>1</v>
      </c>
      <c r="J6" s="8"/>
    </row>
    <row r="7" spans="1:10" ht="9" customHeight="1">
      <c r="A7" s="11"/>
      <c r="B7" s="12" t="s">
        <v>3</v>
      </c>
      <c r="C7" s="12" t="s">
        <v>3</v>
      </c>
      <c r="D7" s="12" t="s">
        <v>3</v>
      </c>
      <c r="E7" s="12"/>
      <c r="F7" s="11"/>
      <c r="G7" s="12" t="s">
        <v>3</v>
      </c>
      <c r="H7" s="12" t="s">
        <v>3</v>
      </c>
      <c r="I7" s="12" t="s">
        <v>3</v>
      </c>
      <c r="J7" s="13"/>
    </row>
    <row r="8" spans="1:10" ht="11.25" customHeight="1">
      <c r="A8" s="14" t="s">
        <v>6</v>
      </c>
      <c r="B8" s="15">
        <f>SUM(C8:D8)</f>
        <v>230435</v>
      </c>
      <c r="C8" s="15">
        <f>C9+C15+C21+C27+C33+C39+C45+C51+C57+C63+H9+H15+H21+H27+H33+H39+H45+H51+H57+H63+H69</f>
        <v>109438</v>
      </c>
      <c r="D8" s="15">
        <f>D9+D15+D21+D27+D33+D39+D45+D51+D57+D63+I9+I15+I21+I27+I33+I39+I45+I51+I57+I63+I69</f>
        <v>120997</v>
      </c>
      <c r="E8" s="16"/>
      <c r="F8" s="17"/>
      <c r="G8" s="1"/>
      <c r="H8" s="1"/>
      <c r="I8" s="1"/>
      <c r="J8" s="18"/>
    </row>
    <row r="9" spans="1:10" ht="11.25" customHeight="1">
      <c r="A9" s="14" t="s">
        <v>21</v>
      </c>
      <c r="B9" s="15">
        <f>SUM(C9:D9)</f>
        <v>7527</v>
      </c>
      <c r="C9" s="15">
        <f>SUM(C10:C14)</f>
        <v>3940</v>
      </c>
      <c r="D9" s="15">
        <f>SUM(D10:D14)</f>
        <v>3587</v>
      </c>
      <c r="E9" s="16"/>
      <c r="F9" s="14" t="s">
        <v>7</v>
      </c>
      <c r="G9" s="15">
        <f>SUM(H9:I9)</f>
        <v>16171</v>
      </c>
      <c r="H9" s="15">
        <f>SUM(H10:H14)</f>
        <v>7942</v>
      </c>
      <c r="I9" s="15">
        <f>SUM(I10:I14)</f>
        <v>8229</v>
      </c>
      <c r="J9" s="18"/>
    </row>
    <row r="10" spans="1:10" ht="11.25" customHeight="1">
      <c r="A10" s="17">
        <v>0</v>
      </c>
      <c r="B10" s="15">
        <f t="shared" ref="B10:B68" si="0">SUM(C10:D10)</f>
        <v>1418</v>
      </c>
      <c r="C10" s="19">
        <v>752</v>
      </c>
      <c r="D10" s="19">
        <v>666</v>
      </c>
      <c r="E10" s="20"/>
      <c r="F10" s="17">
        <v>50</v>
      </c>
      <c r="G10" s="15">
        <f t="shared" ref="G10:G69" si="1">SUM(H10:I10)</f>
        <v>3247</v>
      </c>
      <c r="H10" s="19">
        <v>1632</v>
      </c>
      <c r="I10" s="19">
        <v>1615</v>
      </c>
      <c r="J10" s="18"/>
    </row>
    <row r="11" spans="1:10" ht="11.25" customHeight="1">
      <c r="A11" s="17">
        <v>1</v>
      </c>
      <c r="B11" s="15">
        <f t="shared" si="0"/>
        <v>1381</v>
      </c>
      <c r="C11" s="19">
        <v>696</v>
      </c>
      <c r="D11" s="19">
        <v>685</v>
      </c>
      <c r="E11" s="20"/>
      <c r="F11" s="17">
        <v>51</v>
      </c>
      <c r="G11" s="15">
        <f t="shared" si="1"/>
        <v>3402</v>
      </c>
      <c r="H11" s="19">
        <v>1685</v>
      </c>
      <c r="I11" s="19">
        <v>1717</v>
      </c>
      <c r="J11" s="18"/>
    </row>
    <row r="12" spans="1:10" ht="11.25" customHeight="1">
      <c r="A12" s="17">
        <v>2</v>
      </c>
      <c r="B12" s="15">
        <f t="shared" si="0"/>
        <v>1485</v>
      </c>
      <c r="C12" s="19">
        <v>778</v>
      </c>
      <c r="D12" s="19">
        <v>707</v>
      </c>
      <c r="E12" s="20"/>
      <c r="F12" s="17">
        <v>52</v>
      </c>
      <c r="G12" s="15">
        <f t="shared" si="1"/>
        <v>3303</v>
      </c>
      <c r="H12" s="19">
        <v>1587</v>
      </c>
      <c r="I12" s="19">
        <v>1716</v>
      </c>
      <c r="J12" s="18"/>
    </row>
    <row r="13" spans="1:10" ht="11.25" customHeight="1">
      <c r="A13" s="17">
        <v>3</v>
      </c>
      <c r="B13" s="15">
        <f t="shared" si="0"/>
        <v>1577</v>
      </c>
      <c r="C13" s="19">
        <v>824</v>
      </c>
      <c r="D13" s="19">
        <v>753</v>
      </c>
      <c r="E13" s="20"/>
      <c r="F13" s="17">
        <v>53</v>
      </c>
      <c r="G13" s="15">
        <f t="shared" si="1"/>
        <v>3184</v>
      </c>
      <c r="H13" s="19">
        <v>1546</v>
      </c>
      <c r="I13" s="19">
        <v>1638</v>
      </c>
      <c r="J13" s="18"/>
    </row>
    <row r="14" spans="1:10" ht="11.25" customHeight="1">
      <c r="A14" s="17">
        <v>4</v>
      </c>
      <c r="B14" s="15">
        <f t="shared" si="0"/>
        <v>1666</v>
      </c>
      <c r="C14" s="19">
        <v>890</v>
      </c>
      <c r="D14" s="19">
        <v>776</v>
      </c>
      <c r="E14" s="20"/>
      <c r="F14" s="17">
        <v>54</v>
      </c>
      <c r="G14" s="15">
        <f t="shared" si="1"/>
        <v>3035</v>
      </c>
      <c r="H14" s="19">
        <v>1492</v>
      </c>
      <c r="I14" s="19">
        <v>1543</v>
      </c>
      <c r="J14" s="18"/>
    </row>
    <row r="15" spans="1:10" ht="11.25" customHeight="1">
      <c r="A15" s="14" t="s">
        <v>22</v>
      </c>
      <c r="B15" s="15">
        <f t="shared" si="0"/>
        <v>9280</v>
      </c>
      <c r="C15" s="15">
        <f>SUM(C16:C20)</f>
        <v>4790</v>
      </c>
      <c r="D15" s="15">
        <f>SUM(D16:D20)</f>
        <v>4490</v>
      </c>
      <c r="E15" s="16"/>
      <c r="F15" s="14" t="s">
        <v>8</v>
      </c>
      <c r="G15" s="15">
        <f t="shared" si="1"/>
        <v>14679</v>
      </c>
      <c r="H15" s="15">
        <f>SUM(H16:H20)</f>
        <v>6964</v>
      </c>
      <c r="I15" s="15">
        <f>SUM(I16:I20)</f>
        <v>7715</v>
      </c>
      <c r="J15" s="18"/>
    </row>
    <row r="16" spans="1:10" ht="11.25" customHeight="1">
      <c r="A16" s="17">
        <v>5</v>
      </c>
      <c r="B16" s="15">
        <f t="shared" si="0"/>
        <v>1750</v>
      </c>
      <c r="C16" s="19">
        <v>884</v>
      </c>
      <c r="D16" s="19">
        <v>866</v>
      </c>
      <c r="E16" s="20"/>
      <c r="F16" s="17">
        <v>55</v>
      </c>
      <c r="G16" s="15">
        <f t="shared" si="1"/>
        <v>2985</v>
      </c>
      <c r="H16" s="19">
        <v>1411</v>
      </c>
      <c r="I16" s="19">
        <v>1574</v>
      </c>
      <c r="J16" s="18"/>
    </row>
    <row r="17" spans="1:9" ht="11.25" customHeight="1">
      <c r="A17" s="17">
        <v>6</v>
      </c>
      <c r="B17" s="15">
        <f t="shared" si="0"/>
        <v>1832</v>
      </c>
      <c r="C17" s="19">
        <v>934</v>
      </c>
      <c r="D17" s="19">
        <v>898</v>
      </c>
      <c r="E17" s="20"/>
      <c r="F17" s="17">
        <v>56</v>
      </c>
      <c r="G17" s="15">
        <f t="shared" si="1"/>
        <v>3267</v>
      </c>
      <c r="H17" s="19">
        <v>1614</v>
      </c>
      <c r="I17" s="19">
        <v>1653</v>
      </c>
    </row>
    <row r="18" spans="1:9" ht="11.25" customHeight="1">
      <c r="A18" s="17">
        <v>7</v>
      </c>
      <c r="B18" s="15">
        <f t="shared" si="0"/>
        <v>1787</v>
      </c>
      <c r="C18" s="19">
        <v>932</v>
      </c>
      <c r="D18" s="19">
        <v>855</v>
      </c>
      <c r="E18" s="20"/>
      <c r="F18" s="17">
        <v>57</v>
      </c>
      <c r="G18" s="15">
        <f t="shared" si="1"/>
        <v>2887</v>
      </c>
      <c r="H18" s="19">
        <v>1366</v>
      </c>
      <c r="I18" s="19">
        <v>1521</v>
      </c>
    </row>
    <row r="19" spans="1:9" ht="11.25" customHeight="1">
      <c r="A19" s="17">
        <v>8</v>
      </c>
      <c r="B19" s="15">
        <f t="shared" si="0"/>
        <v>1910</v>
      </c>
      <c r="C19" s="19">
        <v>991</v>
      </c>
      <c r="D19" s="19">
        <v>919</v>
      </c>
      <c r="E19" s="20"/>
      <c r="F19" s="17">
        <v>58</v>
      </c>
      <c r="G19" s="15">
        <f t="shared" si="1"/>
        <v>3068</v>
      </c>
      <c r="H19" s="19">
        <v>1438</v>
      </c>
      <c r="I19" s="19">
        <v>1630</v>
      </c>
    </row>
    <row r="20" spans="1:9" ht="11.25" customHeight="1">
      <c r="A20" s="17">
        <v>9</v>
      </c>
      <c r="B20" s="15">
        <f t="shared" si="0"/>
        <v>2001</v>
      </c>
      <c r="C20" s="19">
        <v>1049</v>
      </c>
      <c r="D20" s="19">
        <v>952</v>
      </c>
      <c r="E20" s="20"/>
      <c r="F20" s="17">
        <v>59</v>
      </c>
      <c r="G20" s="15">
        <f t="shared" si="1"/>
        <v>2472</v>
      </c>
      <c r="H20" s="19">
        <v>1135</v>
      </c>
      <c r="I20" s="19">
        <v>1337</v>
      </c>
    </row>
    <row r="21" spans="1:9" ht="11.25" customHeight="1">
      <c r="A21" s="14" t="s">
        <v>23</v>
      </c>
      <c r="B21" s="15">
        <f t="shared" si="0"/>
        <v>10805</v>
      </c>
      <c r="C21" s="15">
        <f>SUM(C22:C26)</f>
        <v>5458</v>
      </c>
      <c r="D21" s="15">
        <f>SUM(D22:D26)</f>
        <v>5347</v>
      </c>
      <c r="E21" s="16"/>
      <c r="F21" s="14" t="s">
        <v>9</v>
      </c>
      <c r="G21" s="15">
        <f t="shared" si="1"/>
        <v>14245</v>
      </c>
      <c r="H21" s="15">
        <f>SUM(H22:H26)</f>
        <v>6774</v>
      </c>
      <c r="I21" s="15">
        <f>SUM(I22:I26)</f>
        <v>7471</v>
      </c>
    </row>
    <row r="22" spans="1:9" ht="11.25" customHeight="1">
      <c r="A22" s="17">
        <v>10</v>
      </c>
      <c r="B22" s="15">
        <f t="shared" si="0"/>
        <v>2107</v>
      </c>
      <c r="C22" s="19">
        <v>1075</v>
      </c>
      <c r="D22" s="19">
        <v>1032</v>
      </c>
      <c r="E22" s="20"/>
      <c r="F22" s="17">
        <v>60</v>
      </c>
      <c r="G22" s="15">
        <f t="shared" si="1"/>
        <v>2977</v>
      </c>
      <c r="H22" s="19">
        <v>1446</v>
      </c>
      <c r="I22" s="19">
        <v>1531</v>
      </c>
    </row>
    <row r="23" spans="1:9" ht="11.25" customHeight="1">
      <c r="A23" s="17">
        <v>11</v>
      </c>
      <c r="B23" s="15">
        <f t="shared" si="0"/>
        <v>2092</v>
      </c>
      <c r="C23" s="19">
        <v>1087</v>
      </c>
      <c r="D23" s="19">
        <v>1005</v>
      </c>
      <c r="E23" s="20"/>
      <c r="F23" s="17">
        <v>61</v>
      </c>
      <c r="G23" s="15">
        <f t="shared" si="1"/>
        <v>2840</v>
      </c>
      <c r="H23" s="19">
        <v>1321</v>
      </c>
      <c r="I23" s="19">
        <v>1519</v>
      </c>
    </row>
    <row r="24" spans="1:9" ht="11.25" customHeight="1">
      <c r="A24" s="17">
        <v>12</v>
      </c>
      <c r="B24" s="15">
        <f t="shared" si="0"/>
        <v>2209</v>
      </c>
      <c r="C24" s="19">
        <v>1113</v>
      </c>
      <c r="D24" s="19">
        <v>1096</v>
      </c>
      <c r="E24" s="20"/>
      <c r="F24" s="17">
        <v>62</v>
      </c>
      <c r="G24" s="15">
        <f t="shared" si="1"/>
        <v>2803</v>
      </c>
      <c r="H24" s="19">
        <v>1335</v>
      </c>
      <c r="I24" s="19">
        <v>1468</v>
      </c>
    </row>
    <row r="25" spans="1:9" ht="11.25" customHeight="1">
      <c r="A25" s="17">
        <v>13</v>
      </c>
      <c r="B25" s="15">
        <f t="shared" si="0"/>
        <v>2183</v>
      </c>
      <c r="C25" s="19">
        <v>1108</v>
      </c>
      <c r="D25" s="19">
        <v>1075</v>
      </c>
      <c r="E25" s="20"/>
      <c r="F25" s="17">
        <v>63</v>
      </c>
      <c r="G25" s="15">
        <f t="shared" si="1"/>
        <v>2755</v>
      </c>
      <c r="H25" s="19">
        <v>1320</v>
      </c>
      <c r="I25" s="19">
        <v>1435</v>
      </c>
    </row>
    <row r="26" spans="1:9" ht="11.25" customHeight="1">
      <c r="A26" s="17">
        <v>14</v>
      </c>
      <c r="B26" s="15">
        <f t="shared" si="0"/>
        <v>2214</v>
      </c>
      <c r="C26" s="19">
        <v>1075</v>
      </c>
      <c r="D26" s="19">
        <v>1139</v>
      </c>
      <c r="E26" s="20"/>
      <c r="F26" s="17">
        <v>64</v>
      </c>
      <c r="G26" s="15">
        <f t="shared" si="1"/>
        <v>2870</v>
      </c>
      <c r="H26" s="19">
        <v>1352</v>
      </c>
      <c r="I26" s="19">
        <v>1518</v>
      </c>
    </row>
    <row r="27" spans="1:9" ht="11.25" customHeight="1">
      <c r="A27" s="14" t="s">
        <v>24</v>
      </c>
      <c r="B27" s="15">
        <f t="shared" si="0"/>
        <v>11462</v>
      </c>
      <c r="C27" s="15">
        <f>SUM(C28:C32)</f>
        <v>5936</v>
      </c>
      <c r="D27" s="15">
        <f>SUM(D28:D32)</f>
        <v>5526</v>
      </c>
      <c r="E27" s="16"/>
      <c r="F27" s="14" t="s">
        <v>10</v>
      </c>
      <c r="G27" s="15">
        <f t="shared" si="1"/>
        <v>15130</v>
      </c>
      <c r="H27" s="15">
        <f>SUM(H28:H32)</f>
        <v>7240</v>
      </c>
      <c r="I27" s="15">
        <f>SUM(I28:I32)</f>
        <v>7890</v>
      </c>
    </row>
    <row r="28" spans="1:9" ht="11.25" customHeight="1">
      <c r="A28" s="17">
        <v>15</v>
      </c>
      <c r="B28" s="15">
        <f t="shared" si="0"/>
        <v>2295</v>
      </c>
      <c r="C28" s="19">
        <v>1183</v>
      </c>
      <c r="D28" s="19">
        <v>1112</v>
      </c>
      <c r="E28" s="20"/>
      <c r="F28" s="17">
        <v>65</v>
      </c>
      <c r="G28" s="15">
        <f t="shared" si="1"/>
        <v>2955</v>
      </c>
      <c r="H28" s="19">
        <v>1404</v>
      </c>
      <c r="I28" s="19">
        <v>1551</v>
      </c>
    </row>
    <row r="29" spans="1:9" ht="11.25" customHeight="1">
      <c r="A29" s="17">
        <v>16</v>
      </c>
      <c r="B29" s="15">
        <f t="shared" si="0"/>
        <v>2297</v>
      </c>
      <c r="C29" s="19">
        <v>1214</v>
      </c>
      <c r="D29" s="19">
        <v>1083</v>
      </c>
      <c r="E29" s="20"/>
      <c r="F29" s="17">
        <v>66</v>
      </c>
      <c r="G29" s="15">
        <f t="shared" si="1"/>
        <v>3014</v>
      </c>
      <c r="H29" s="19">
        <v>1489</v>
      </c>
      <c r="I29" s="19">
        <v>1525</v>
      </c>
    </row>
    <row r="30" spans="1:9" ht="11.25" customHeight="1">
      <c r="A30" s="17">
        <v>17</v>
      </c>
      <c r="B30" s="15">
        <f t="shared" si="0"/>
        <v>2299</v>
      </c>
      <c r="C30" s="19">
        <v>1169</v>
      </c>
      <c r="D30" s="19">
        <v>1130</v>
      </c>
      <c r="E30" s="20"/>
      <c r="F30" s="17">
        <v>67</v>
      </c>
      <c r="G30" s="15">
        <f t="shared" si="1"/>
        <v>3106</v>
      </c>
      <c r="H30" s="19">
        <v>1482</v>
      </c>
      <c r="I30" s="19">
        <v>1624</v>
      </c>
    </row>
    <row r="31" spans="1:9" ht="11.25" customHeight="1">
      <c r="A31" s="17">
        <v>18</v>
      </c>
      <c r="B31" s="15">
        <f t="shared" si="0"/>
        <v>2290</v>
      </c>
      <c r="C31" s="19">
        <v>1164</v>
      </c>
      <c r="D31" s="19">
        <v>1126</v>
      </c>
      <c r="E31" s="20"/>
      <c r="F31" s="17">
        <v>68</v>
      </c>
      <c r="G31" s="15">
        <f t="shared" si="1"/>
        <v>2862</v>
      </c>
      <c r="H31" s="19">
        <v>1371</v>
      </c>
      <c r="I31" s="19">
        <v>1491</v>
      </c>
    </row>
    <row r="32" spans="1:9" ht="11.25" customHeight="1">
      <c r="A32" s="17">
        <v>19</v>
      </c>
      <c r="B32" s="15">
        <f t="shared" si="0"/>
        <v>2281</v>
      </c>
      <c r="C32" s="19">
        <v>1206</v>
      </c>
      <c r="D32" s="19">
        <v>1075</v>
      </c>
      <c r="E32" s="20"/>
      <c r="F32" s="17">
        <v>69</v>
      </c>
      <c r="G32" s="15">
        <f t="shared" si="1"/>
        <v>3193</v>
      </c>
      <c r="H32" s="19">
        <v>1494</v>
      </c>
      <c r="I32" s="19">
        <v>1699</v>
      </c>
    </row>
    <row r="33" spans="1:9" ht="11.25" customHeight="1">
      <c r="A33" s="14" t="s">
        <v>25</v>
      </c>
      <c r="B33" s="15">
        <f t="shared" si="0"/>
        <v>10326</v>
      </c>
      <c r="C33" s="15">
        <f>SUM(C34:C38)</f>
        <v>5476</v>
      </c>
      <c r="D33" s="15">
        <f>SUM(D34:D38)</f>
        <v>4850</v>
      </c>
      <c r="E33" s="16"/>
      <c r="F33" s="14" t="s">
        <v>11</v>
      </c>
      <c r="G33" s="15">
        <f t="shared" si="1"/>
        <v>17791</v>
      </c>
      <c r="H33" s="15">
        <f>SUM(H34:H38)</f>
        <v>8339</v>
      </c>
      <c r="I33" s="15">
        <f>SUM(I34:I38)</f>
        <v>9452</v>
      </c>
    </row>
    <row r="34" spans="1:9" ht="11.25" customHeight="1">
      <c r="A34" s="17">
        <v>20</v>
      </c>
      <c r="B34" s="15">
        <f t="shared" si="0"/>
        <v>2143</v>
      </c>
      <c r="C34" s="19">
        <v>1154</v>
      </c>
      <c r="D34" s="19">
        <v>989</v>
      </c>
      <c r="E34" s="20"/>
      <c r="F34" s="17">
        <v>70</v>
      </c>
      <c r="G34" s="15">
        <f t="shared" si="1"/>
        <v>3452</v>
      </c>
      <c r="H34" s="19">
        <v>1589</v>
      </c>
      <c r="I34" s="19">
        <v>1863</v>
      </c>
    </row>
    <row r="35" spans="1:9" ht="11.25" customHeight="1">
      <c r="A35" s="17">
        <v>21</v>
      </c>
      <c r="B35" s="15">
        <f t="shared" si="0"/>
        <v>2147</v>
      </c>
      <c r="C35" s="19">
        <v>1150</v>
      </c>
      <c r="D35" s="19">
        <v>997</v>
      </c>
      <c r="E35" s="20"/>
      <c r="F35" s="17">
        <v>71</v>
      </c>
      <c r="G35" s="15">
        <f t="shared" si="1"/>
        <v>3486</v>
      </c>
      <c r="H35" s="19">
        <v>1655</v>
      </c>
      <c r="I35" s="19">
        <v>1831</v>
      </c>
    </row>
    <row r="36" spans="1:9" ht="11.25" customHeight="1">
      <c r="A36" s="17">
        <v>22</v>
      </c>
      <c r="B36" s="15">
        <f t="shared" si="0"/>
        <v>2044</v>
      </c>
      <c r="C36" s="19">
        <v>1118</v>
      </c>
      <c r="D36" s="19">
        <v>926</v>
      </c>
      <c r="E36" s="20"/>
      <c r="F36" s="17">
        <v>72</v>
      </c>
      <c r="G36" s="15">
        <f t="shared" si="1"/>
        <v>3584</v>
      </c>
      <c r="H36" s="19">
        <v>1717</v>
      </c>
      <c r="I36" s="19">
        <v>1867</v>
      </c>
    </row>
    <row r="37" spans="1:9" ht="11.25" customHeight="1">
      <c r="A37" s="17">
        <v>23</v>
      </c>
      <c r="B37" s="15">
        <f t="shared" si="0"/>
        <v>2001</v>
      </c>
      <c r="C37" s="19">
        <v>1019</v>
      </c>
      <c r="D37" s="19">
        <v>982</v>
      </c>
      <c r="E37" s="20"/>
      <c r="F37" s="17">
        <v>73</v>
      </c>
      <c r="G37" s="15">
        <f t="shared" si="1"/>
        <v>3652</v>
      </c>
      <c r="H37" s="19">
        <v>1683</v>
      </c>
      <c r="I37" s="19">
        <v>1969</v>
      </c>
    </row>
    <row r="38" spans="1:9" ht="11.25" customHeight="1">
      <c r="A38" s="17">
        <v>24</v>
      </c>
      <c r="B38" s="15">
        <f t="shared" si="0"/>
        <v>1991</v>
      </c>
      <c r="C38" s="19">
        <v>1035</v>
      </c>
      <c r="D38" s="19">
        <v>956</v>
      </c>
      <c r="E38" s="20"/>
      <c r="F38" s="17">
        <v>74</v>
      </c>
      <c r="G38" s="15">
        <f t="shared" si="1"/>
        <v>3617</v>
      </c>
      <c r="H38" s="19">
        <v>1695</v>
      </c>
      <c r="I38" s="19">
        <v>1922</v>
      </c>
    </row>
    <row r="39" spans="1:9" ht="11.25" customHeight="1">
      <c r="A39" s="14" t="s">
        <v>26</v>
      </c>
      <c r="B39" s="15">
        <f t="shared" si="0"/>
        <v>9572</v>
      </c>
      <c r="C39" s="15">
        <f>SUM(C40:C44)</f>
        <v>5040</v>
      </c>
      <c r="D39" s="15">
        <f>SUM(D40:D44)</f>
        <v>4532</v>
      </c>
      <c r="E39" s="16"/>
      <c r="F39" s="14" t="s">
        <v>12</v>
      </c>
      <c r="G39" s="15">
        <f t="shared" si="1"/>
        <v>17743</v>
      </c>
      <c r="H39" s="15">
        <f>SUM(H40:H44)</f>
        <v>7962</v>
      </c>
      <c r="I39" s="15">
        <f>SUM(I40:I44)</f>
        <v>9781</v>
      </c>
    </row>
    <row r="40" spans="1:9" ht="11.25" customHeight="1">
      <c r="A40" s="17">
        <v>25</v>
      </c>
      <c r="B40" s="15">
        <f t="shared" si="0"/>
        <v>1942</v>
      </c>
      <c r="C40" s="19">
        <v>1022</v>
      </c>
      <c r="D40" s="19">
        <v>920</v>
      </c>
      <c r="E40" s="20"/>
      <c r="F40" s="17">
        <v>75</v>
      </c>
      <c r="G40" s="15">
        <f t="shared" si="1"/>
        <v>3939</v>
      </c>
      <c r="H40" s="19">
        <v>1812</v>
      </c>
      <c r="I40" s="19">
        <v>2127</v>
      </c>
    </row>
    <row r="41" spans="1:9" ht="11.25" customHeight="1">
      <c r="A41" s="17">
        <v>26</v>
      </c>
      <c r="B41" s="15">
        <f t="shared" si="0"/>
        <v>1967</v>
      </c>
      <c r="C41" s="19">
        <v>1011</v>
      </c>
      <c r="D41" s="19">
        <v>956</v>
      </c>
      <c r="E41" s="20"/>
      <c r="F41" s="17">
        <v>76</v>
      </c>
      <c r="G41" s="15">
        <f t="shared" si="1"/>
        <v>4188</v>
      </c>
      <c r="H41" s="19">
        <v>1898</v>
      </c>
      <c r="I41" s="19">
        <v>2290</v>
      </c>
    </row>
    <row r="42" spans="1:9" ht="11.25" customHeight="1">
      <c r="A42" s="17">
        <v>27</v>
      </c>
      <c r="B42" s="15">
        <f t="shared" si="0"/>
        <v>1870</v>
      </c>
      <c r="C42" s="19">
        <v>975</v>
      </c>
      <c r="D42" s="19">
        <v>895</v>
      </c>
      <c r="E42" s="20"/>
      <c r="F42" s="17">
        <v>77</v>
      </c>
      <c r="G42" s="15">
        <f t="shared" si="1"/>
        <v>3825</v>
      </c>
      <c r="H42" s="19">
        <v>1673</v>
      </c>
      <c r="I42" s="19">
        <v>2152</v>
      </c>
    </row>
    <row r="43" spans="1:9" ht="11.25" customHeight="1">
      <c r="A43" s="17">
        <v>28</v>
      </c>
      <c r="B43" s="15">
        <f t="shared" si="0"/>
        <v>1860</v>
      </c>
      <c r="C43" s="19">
        <v>1002</v>
      </c>
      <c r="D43" s="19">
        <v>858</v>
      </c>
      <c r="E43" s="20"/>
      <c r="F43" s="17">
        <v>78</v>
      </c>
      <c r="G43" s="15">
        <f t="shared" si="1"/>
        <v>3614</v>
      </c>
      <c r="H43" s="19">
        <v>1652</v>
      </c>
      <c r="I43" s="19">
        <v>1962</v>
      </c>
    </row>
    <row r="44" spans="1:9" ht="11.25" customHeight="1">
      <c r="A44" s="17">
        <v>29</v>
      </c>
      <c r="B44" s="15">
        <f t="shared" si="0"/>
        <v>1933</v>
      </c>
      <c r="C44" s="19">
        <v>1030</v>
      </c>
      <c r="D44" s="19">
        <v>903</v>
      </c>
      <c r="E44" s="20"/>
      <c r="F44" s="17">
        <v>79</v>
      </c>
      <c r="G44" s="15">
        <f t="shared" si="1"/>
        <v>2177</v>
      </c>
      <c r="H44" s="19">
        <v>927</v>
      </c>
      <c r="I44" s="19">
        <v>1250</v>
      </c>
    </row>
    <row r="45" spans="1:9" ht="11.25" customHeight="1">
      <c r="A45" s="14" t="s">
        <v>27</v>
      </c>
      <c r="B45" s="15">
        <f t="shared" si="0"/>
        <v>9823</v>
      </c>
      <c r="C45" s="15">
        <f>SUM(C46:C50)</f>
        <v>5074</v>
      </c>
      <c r="D45" s="15">
        <f>SUM(D46:D50)</f>
        <v>4749</v>
      </c>
      <c r="E45" s="16"/>
      <c r="F45" s="14" t="s">
        <v>13</v>
      </c>
      <c r="G45" s="15">
        <f t="shared" si="1"/>
        <v>11616</v>
      </c>
      <c r="H45" s="15">
        <f>SUM(H46:H50)</f>
        <v>4433</v>
      </c>
      <c r="I45" s="15">
        <f>SUM(I46:I50)</f>
        <v>7183</v>
      </c>
    </row>
    <row r="46" spans="1:9" ht="11.25" customHeight="1">
      <c r="A46" s="17">
        <v>30</v>
      </c>
      <c r="B46" s="15">
        <f t="shared" si="0"/>
        <v>1973</v>
      </c>
      <c r="C46" s="19">
        <v>1040</v>
      </c>
      <c r="D46" s="19">
        <v>933</v>
      </c>
      <c r="E46" s="20"/>
      <c r="F46" s="17">
        <v>80</v>
      </c>
      <c r="G46" s="15">
        <f t="shared" si="1"/>
        <v>2164</v>
      </c>
      <c r="H46" s="19">
        <v>881</v>
      </c>
      <c r="I46" s="19">
        <v>1283</v>
      </c>
    </row>
    <row r="47" spans="1:9" ht="11.25" customHeight="1">
      <c r="A47" s="17">
        <v>31</v>
      </c>
      <c r="B47" s="15">
        <f t="shared" si="0"/>
        <v>1930</v>
      </c>
      <c r="C47" s="19">
        <v>1015</v>
      </c>
      <c r="D47" s="19">
        <v>915</v>
      </c>
      <c r="E47" s="20"/>
      <c r="F47" s="17">
        <v>81</v>
      </c>
      <c r="G47" s="15">
        <f t="shared" si="1"/>
        <v>2526</v>
      </c>
      <c r="H47" s="19">
        <v>1026</v>
      </c>
      <c r="I47" s="19">
        <v>1500</v>
      </c>
    </row>
    <row r="48" spans="1:9" ht="11.25" customHeight="1">
      <c r="A48" s="17">
        <v>32</v>
      </c>
      <c r="B48" s="15">
        <f t="shared" si="0"/>
        <v>1939</v>
      </c>
      <c r="C48" s="19">
        <v>975</v>
      </c>
      <c r="D48" s="19">
        <v>964</v>
      </c>
      <c r="E48" s="20"/>
      <c r="F48" s="17">
        <v>82</v>
      </c>
      <c r="G48" s="15">
        <f t="shared" si="1"/>
        <v>2271</v>
      </c>
      <c r="H48" s="19">
        <v>837</v>
      </c>
      <c r="I48" s="19">
        <v>1434</v>
      </c>
    </row>
    <row r="49" spans="1:9" ht="11.25" customHeight="1">
      <c r="A49" s="17">
        <v>33</v>
      </c>
      <c r="B49" s="15">
        <f t="shared" si="0"/>
        <v>1977</v>
      </c>
      <c r="C49" s="19">
        <v>1024</v>
      </c>
      <c r="D49" s="19">
        <v>953</v>
      </c>
      <c r="E49" s="20"/>
      <c r="F49" s="17">
        <v>83</v>
      </c>
      <c r="G49" s="15">
        <f t="shared" si="1"/>
        <v>2393</v>
      </c>
      <c r="H49" s="19">
        <v>909</v>
      </c>
      <c r="I49" s="19">
        <v>1484</v>
      </c>
    </row>
    <row r="50" spans="1:9" ht="11.25" customHeight="1">
      <c r="A50" s="17">
        <v>34</v>
      </c>
      <c r="B50" s="15">
        <f t="shared" si="0"/>
        <v>2004</v>
      </c>
      <c r="C50" s="19">
        <v>1020</v>
      </c>
      <c r="D50" s="19">
        <v>984</v>
      </c>
      <c r="E50" s="20"/>
      <c r="F50" s="17">
        <v>84</v>
      </c>
      <c r="G50" s="15">
        <f t="shared" si="1"/>
        <v>2262</v>
      </c>
      <c r="H50" s="19">
        <v>780</v>
      </c>
      <c r="I50" s="19">
        <v>1482</v>
      </c>
    </row>
    <row r="51" spans="1:9" ht="11.25" customHeight="1">
      <c r="A51" s="14" t="s">
        <v>28</v>
      </c>
      <c r="B51" s="15">
        <f t="shared" si="0"/>
        <v>11197</v>
      </c>
      <c r="C51" s="15">
        <f>SUM(C52:C56)</f>
        <v>5685</v>
      </c>
      <c r="D51" s="15">
        <f>SUM(D52:D56)</f>
        <v>5512</v>
      </c>
      <c r="E51" s="16"/>
      <c r="F51" s="14" t="s">
        <v>17</v>
      </c>
      <c r="G51" s="15">
        <f t="shared" si="1"/>
        <v>8228</v>
      </c>
      <c r="H51" s="15">
        <f>SUM(H52:H56)</f>
        <v>2873</v>
      </c>
      <c r="I51" s="15">
        <f>SUM(I52:I56)</f>
        <v>5355</v>
      </c>
    </row>
    <row r="52" spans="1:9" ht="11.25" customHeight="1">
      <c r="A52" s="17">
        <v>35</v>
      </c>
      <c r="B52" s="15">
        <f t="shared" si="0"/>
        <v>2016</v>
      </c>
      <c r="C52" s="19">
        <v>1024</v>
      </c>
      <c r="D52" s="19">
        <v>992</v>
      </c>
      <c r="E52" s="20"/>
      <c r="F52" s="17">
        <v>85</v>
      </c>
      <c r="G52" s="15">
        <f t="shared" si="1"/>
        <v>1936</v>
      </c>
      <c r="H52" s="19">
        <v>731</v>
      </c>
      <c r="I52" s="19">
        <v>1205</v>
      </c>
    </row>
    <row r="53" spans="1:9" ht="11.25" customHeight="1">
      <c r="A53" s="17">
        <v>36</v>
      </c>
      <c r="B53" s="15">
        <f t="shared" si="0"/>
        <v>2141</v>
      </c>
      <c r="C53" s="19">
        <v>1038</v>
      </c>
      <c r="D53" s="19">
        <v>1103</v>
      </c>
      <c r="E53" s="20"/>
      <c r="F53" s="17">
        <v>86</v>
      </c>
      <c r="G53" s="15">
        <f t="shared" si="1"/>
        <v>1724</v>
      </c>
      <c r="H53" s="19">
        <v>613</v>
      </c>
      <c r="I53" s="19">
        <v>1111</v>
      </c>
    </row>
    <row r="54" spans="1:9" ht="11.25" customHeight="1">
      <c r="A54" s="17">
        <v>37</v>
      </c>
      <c r="B54" s="15">
        <f t="shared" si="0"/>
        <v>2261</v>
      </c>
      <c r="C54" s="19">
        <v>1171</v>
      </c>
      <c r="D54" s="19">
        <v>1090</v>
      </c>
      <c r="E54" s="20"/>
      <c r="F54" s="17">
        <v>87</v>
      </c>
      <c r="G54" s="15">
        <f t="shared" si="1"/>
        <v>1589</v>
      </c>
      <c r="H54" s="19">
        <v>533</v>
      </c>
      <c r="I54" s="19">
        <v>1056</v>
      </c>
    </row>
    <row r="55" spans="1:9" ht="11.25" customHeight="1">
      <c r="A55" s="17">
        <v>38</v>
      </c>
      <c r="B55" s="15">
        <f t="shared" si="0"/>
        <v>2364</v>
      </c>
      <c r="C55" s="19">
        <v>1175</v>
      </c>
      <c r="D55" s="19">
        <v>1189</v>
      </c>
      <c r="E55" s="20"/>
      <c r="F55" s="17">
        <v>88</v>
      </c>
      <c r="G55" s="15">
        <f t="shared" si="1"/>
        <v>1603</v>
      </c>
      <c r="H55" s="19">
        <v>532</v>
      </c>
      <c r="I55" s="19">
        <v>1071</v>
      </c>
    </row>
    <row r="56" spans="1:9" ht="11.25" customHeight="1">
      <c r="A56" s="17">
        <v>39</v>
      </c>
      <c r="B56" s="15">
        <f t="shared" si="0"/>
        <v>2415</v>
      </c>
      <c r="C56" s="19">
        <v>1277</v>
      </c>
      <c r="D56" s="19">
        <v>1138</v>
      </c>
      <c r="E56" s="20"/>
      <c r="F56" s="17">
        <v>89</v>
      </c>
      <c r="G56" s="15">
        <f t="shared" si="1"/>
        <v>1376</v>
      </c>
      <c r="H56" s="19">
        <v>464</v>
      </c>
      <c r="I56" s="19">
        <v>912</v>
      </c>
    </row>
    <row r="57" spans="1:9" ht="11.25" customHeight="1">
      <c r="A57" s="14" t="s">
        <v>29</v>
      </c>
      <c r="B57" s="15">
        <f t="shared" si="0"/>
        <v>13375</v>
      </c>
      <c r="C57" s="15">
        <f>SUM(C58:C62)</f>
        <v>6657</v>
      </c>
      <c r="D57" s="15">
        <f>SUM(D58:D62)</f>
        <v>6718</v>
      </c>
      <c r="E57" s="16"/>
      <c r="F57" s="14" t="s">
        <v>18</v>
      </c>
      <c r="G57" s="15">
        <f t="shared" si="1"/>
        <v>4827</v>
      </c>
      <c r="H57" s="15">
        <f>SUM(H58:H62)</f>
        <v>1325</v>
      </c>
      <c r="I57" s="15">
        <f>SUM(I58:I62)</f>
        <v>3502</v>
      </c>
    </row>
    <row r="58" spans="1:9" ht="11.25" customHeight="1">
      <c r="A58" s="17">
        <v>40</v>
      </c>
      <c r="B58" s="15">
        <f t="shared" si="0"/>
        <v>2536</v>
      </c>
      <c r="C58" s="19">
        <v>1257</v>
      </c>
      <c r="D58" s="19">
        <v>1279</v>
      </c>
      <c r="E58" s="20"/>
      <c r="F58" s="17">
        <v>90</v>
      </c>
      <c r="G58" s="15">
        <f t="shared" si="1"/>
        <v>1329</v>
      </c>
      <c r="H58" s="19">
        <v>437</v>
      </c>
      <c r="I58" s="19">
        <v>892</v>
      </c>
    </row>
    <row r="59" spans="1:9" ht="11.25" customHeight="1">
      <c r="A59" s="17">
        <v>41</v>
      </c>
      <c r="B59" s="15">
        <f t="shared" si="0"/>
        <v>2632</v>
      </c>
      <c r="C59" s="19">
        <v>1331</v>
      </c>
      <c r="D59" s="19">
        <v>1301</v>
      </c>
      <c r="E59" s="20"/>
      <c r="F59" s="17">
        <v>91</v>
      </c>
      <c r="G59" s="15">
        <f t="shared" si="1"/>
        <v>1150</v>
      </c>
      <c r="H59" s="19">
        <v>316</v>
      </c>
      <c r="I59" s="19">
        <v>834</v>
      </c>
    </row>
    <row r="60" spans="1:9" ht="11.25" customHeight="1">
      <c r="A60" s="17">
        <v>42</v>
      </c>
      <c r="B60" s="15">
        <f t="shared" si="0"/>
        <v>2714</v>
      </c>
      <c r="C60" s="19">
        <v>1336</v>
      </c>
      <c r="D60" s="19">
        <v>1378</v>
      </c>
      <c r="E60" s="20"/>
      <c r="F60" s="17">
        <v>92</v>
      </c>
      <c r="G60" s="15">
        <f t="shared" si="1"/>
        <v>898</v>
      </c>
      <c r="H60" s="19">
        <v>241</v>
      </c>
      <c r="I60" s="19">
        <v>657</v>
      </c>
    </row>
    <row r="61" spans="1:9" ht="11.25" customHeight="1">
      <c r="A61" s="17">
        <v>43</v>
      </c>
      <c r="B61" s="15">
        <f t="shared" si="0"/>
        <v>2713</v>
      </c>
      <c r="C61" s="19">
        <v>1344</v>
      </c>
      <c r="D61" s="19">
        <v>1369</v>
      </c>
      <c r="E61" s="20"/>
      <c r="F61" s="17">
        <v>93</v>
      </c>
      <c r="G61" s="15">
        <f t="shared" si="1"/>
        <v>792</v>
      </c>
      <c r="H61" s="19">
        <v>187</v>
      </c>
      <c r="I61" s="19">
        <v>605</v>
      </c>
    </row>
    <row r="62" spans="1:9" ht="11.25" customHeight="1">
      <c r="A62" s="17">
        <v>44</v>
      </c>
      <c r="B62" s="15">
        <f t="shared" si="0"/>
        <v>2780</v>
      </c>
      <c r="C62" s="19">
        <v>1389</v>
      </c>
      <c r="D62" s="19">
        <v>1391</v>
      </c>
      <c r="E62" s="20"/>
      <c r="F62" s="17">
        <v>94</v>
      </c>
      <c r="G62" s="15">
        <f t="shared" si="1"/>
        <v>658</v>
      </c>
      <c r="H62" s="19">
        <v>144</v>
      </c>
      <c r="I62" s="19">
        <v>514</v>
      </c>
    </row>
    <row r="63" spans="1:9" ht="11.25" customHeight="1">
      <c r="A63" s="14" t="s">
        <v>30</v>
      </c>
      <c r="B63" s="15">
        <f t="shared" si="0"/>
        <v>14798</v>
      </c>
      <c r="C63" s="15">
        <f>SUM(C64:C68)</f>
        <v>7221</v>
      </c>
      <c r="D63" s="15">
        <f>SUM(D64:D68)</f>
        <v>7577</v>
      </c>
      <c r="E63" s="16"/>
      <c r="F63" s="14" t="s">
        <v>19</v>
      </c>
      <c r="G63" s="15">
        <f>SUM(H63:I63)</f>
        <v>1557</v>
      </c>
      <c r="H63" s="15">
        <f>SUM(H64:H68)</f>
        <v>288</v>
      </c>
      <c r="I63" s="15">
        <f>SUM(I64:I68)</f>
        <v>1269</v>
      </c>
    </row>
    <row r="64" spans="1:9" ht="11.25" customHeight="1">
      <c r="A64" s="17">
        <v>45</v>
      </c>
      <c r="B64" s="15">
        <f t="shared" si="0"/>
        <v>2767</v>
      </c>
      <c r="C64" s="19">
        <v>1328</v>
      </c>
      <c r="D64" s="19">
        <v>1439</v>
      </c>
      <c r="E64" s="20"/>
      <c r="F64" s="17">
        <v>95</v>
      </c>
      <c r="G64" s="15">
        <f t="shared" si="1"/>
        <v>480</v>
      </c>
      <c r="H64" s="19">
        <v>105</v>
      </c>
      <c r="I64" s="19">
        <v>375</v>
      </c>
    </row>
    <row r="65" spans="1:9" ht="11.25" customHeight="1">
      <c r="A65" s="17">
        <v>46</v>
      </c>
      <c r="B65" s="15">
        <f t="shared" si="0"/>
        <v>2890</v>
      </c>
      <c r="C65" s="19">
        <v>1418</v>
      </c>
      <c r="D65" s="19">
        <v>1472</v>
      </c>
      <c r="E65" s="20"/>
      <c r="F65" s="17">
        <v>96</v>
      </c>
      <c r="G65" s="15">
        <f t="shared" si="1"/>
        <v>401</v>
      </c>
      <c r="H65" s="19">
        <v>79</v>
      </c>
      <c r="I65" s="19">
        <v>322</v>
      </c>
    </row>
    <row r="66" spans="1:9" ht="11.25" customHeight="1">
      <c r="A66" s="17">
        <v>47</v>
      </c>
      <c r="B66" s="15">
        <f t="shared" si="0"/>
        <v>3014</v>
      </c>
      <c r="C66" s="19">
        <v>1498</v>
      </c>
      <c r="D66" s="19">
        <v>1516</v>
      </c>
      <c r="E66" s="20"/>
      <c r="F66" s="17">
        <v>97</v>
      </c>
      <c r="G66" s="15">
        <f t="shared" si="1"/>
        <v>292</v>
      </c>
      <c r="H66" s="19">
        <v>47</v>
      </c>
      <c r="I66" s="19">
        <v>245</v>
      </c>
    </row>
    <row r="67" spans="1:9" ht="11.25" customHeight="1">
      <c r="A67" s="17">
        <v>48</v>
      </c>
      <c r="B67" s="15">
        <f t="shared" si="0"/>
        <v>2965</v>
      </c>
      <c r="C67" s="19">
        <v>1447</v>
      </c>
      <c r="D67" s="19">
        <v>1518</v>
      </c>
      <c r="E67" s="20"/>
      <c r="F67" s="17">
        <v>98</v>
      </c>
      <c r="G67" s="15">
        <f t="shared" si="1"/>
        <v>211</v>
      </c>
      <c r="H67" s="19">
        <v>33</v>
      </c>
      <c r="I67" s="19">
        <v>178</v>
      </c>
    </row>
    <row r="68" spans="1:9" ht="11.25" customHeight="1">
      <c r="A68" s="17">
        <v>49</v>
      </c>
      <c r="B68" s="15">
        <f t="shared" si="0"/>
        <v>3162</v>
      </c>
      <c r="C68" s="19">
        <v>1530</v>
      </c>
      <c r="D68" s="19">
        <v>1632</v>
      </c>
      <c r="E68" s="20"/>
      <c r="F68" s="17">
        <v>99</v>
      </c>
      <c r="G68" s="15">
        <f t="shared" si="1"/>
        <v>173</v>
      </c>
      <c r="H68" s="19">
        <v>24</v>
      </c>
      <c r="I68" s="19">
        <v>149</v>
      </c>
    </row>
    <row r="69" spans="1:9" ht="11.25" customHeight="1">
      <c r="A69" s="17"/>
      <c r="B69" s="19"/>
      <c r="C69" s="19"/>
      <c r="D69" s="19"/>
      <c r="E69" s="20"/>
      <c r="F69" s="14" t="s">
        <v>14</v>
      </c>
      <c r="G69" s="15">
        <f t="shared" si="1"/>
        <v>283</v>
      </c>
      <c r="H69" s="15">
        <v>21</v>
      </c>
      <c r="I69" s="15">
        <v>262</v>
      </c>
    </row>
    <row r="70" spans="1:9" ht="9" customHeight="1" thickBot="1">
      <c r="A70" s="21"/>
      <c r="B70" s="22"/>
      <c r="C70" s="22"/>
      <c r="D70" s="22"/>
      <c r="E70" s="20"/>
      <c r="F70" s="21"/>
      <c r="G70" s="22"/>
      <c r="H70" s="22"/>
      <c r="I70" s="22"/>
    </row>
    <row r="71" spans="1:9" ht="15" customHeight="1">
      <c r="A71" s="23" t="s">
        <v>20</v>
      </c>
      <c r="B71" s="23"/>
      <c r="C71" s="23"/>
      <c r="D71" s="23"/>
      <c r="E71" s="23"/>
      <c r="F71" s="23"/>
      <c r="G71" s="23"/>
      <c r="H71" s="23"/>
      <c r="I71" s="23"/>
    </row>
    <row r="72" spans="1:9">
      <c r="B72" s="18"/>
      <c r="C72" s="18"/>
      <c r="D72" s="18"/>
      <c r="E72" s="18"/>
      <c r="F72" s="18"/>
      <c r="G72" s="18"/>
      <c r="H72" s="18"/>
      <c r="I72" s="18"/>
    </row>
  </sheetData>
  <mergeCells count="11">
    <mergeCell ref="A71:I71"/>
    <mergeCell ref="A1:I1"/>
    <mergeCell ref="A2:I2"/>
    <mergeCell ref="A3:I3"/>
    <mergeCell ref="H5:I5"/>
    <mergeCell ref="A4:I4"/>
    <mergeCell ref="A5:A6"/>
    <mergeCell ref="B5:B6"/>
    <mergeCell ref="C5:D5"/>
    <mergeCell ref="F5:F6"/>
    <mergeCell ref="G5:G6"/>
  </mergeCells>
  <phoneticPr fontId="5"/>
  <pageMargins left="0.78740157480314965" right="0.78740157480314965" top="0.59055118110236227" bottom="0.39370078740157483" header="0" footer="0"/>
  <pageSetup paperSize="9" scale="97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02-C-02</vt:lpstr>
      <vt:lpstr>'02-C-02'!Print_Titles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森住彩加</cp:lastModifiedBy>
  <cp:lastPrinted>2026-03-16T23:35:17Z</cp:lastPrinted>
  <dcterms:modified xsi:type="dcterms:W3CDTF">2026-03-25T06:19:01Z</dcterms:modified>
</cp:coreProperties>
</file>