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6_最終版\Excel (R7)\●07　運輸\"/>
    </mc:Choice>
  </mc:AlternateContent>
  <xr:revisionPtr revIDLastSave="0" documentId="13_ncr:1_{4F55E302-7930-45A2-AE32-58FA1F6AE6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-A-02" sheetId="4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C13" i="4"/>
  <c r="F24" i="4"/>
  <c r="E24" i="4"/>
  <c r="D24" i="4"/>
  <c r="C24" i="4"/>
</calcChain>
</file>

<file path=xl/sharedStrings.xml><?xml version="1.0" encoding="utf-8"?>
<sst xmlns="http://schemas.openxmlformats.org/spreadsheetml/2006/main" count="46" uniqueCount="20">
  <si>
    <t>隻数</t>
    <phoneticPr fontId="1"/>
  </si>
  <si>
    <t>総トン数</t>
    <phoneticPr fontId="1"/>
  </si>
  <si>
    <t>隻</t>
    <phoneticPr fontId="1"/>
  </si>
  <si>
    <t>t</t>
    <phoneticPr fontId="1"/>
  </si>
  <si>
    <t>資料：港湾部みなと整備課</t>
    <rPh sb="9" eb="11">
      <t>セイビ</t>
    </rPh>
    <phoneticPr fontId="1"/>
  </si>
  <si>
    <t>500t未満</t>
    <phoneticPr fontId="1"/>
  </si>
  <si>
    <t>500～1,000t</t>
    <phoneticPr fontId="1"/>
  </si>
  <si>
    <t>1,000～6,000t</t>
    <phoneticPr fontId="1"/>
  </si>
  <si>
    <t>6,000～30,000t</t>
    <phoneticPr fontId="1"/>
  </si>
  <si>
    <t>30,000t以上</t>
    <phoneticPr fontId="1"/>
  </si>
  <si>
    <t>年次</t>
  </si>
  <si>
    <t>総数</t>
  </si>
  <si>
    <t>　Ａ．海上運輸</t>
    <rPh sb="3" eb="5">
      <t>カイジョウ</t>
    </rPh>
    <rPh sb="5" eb="7">
      <t>ウンユ</t>
    </rPh>
    <phoneticPr fontId="2"/>
  </si>
  <si>
    <t>　　２．トン数階級別入港船舶</t>
    <rPh sb="6" eb="7">
      <t>スウ</t>
    </rPh>
    <rPh sb="7" eb="9">
      <t>カイキュウ</t>
    </rPh>
    <rPh sb="9" eb="10">
      <t>ベツ</t>
    </rPh>
    <rPh sb="10" eb="12">
      <t>ニュウコウ</t>
    </rPh>
    <rPh sb="12" eb="14">
      <t>センパク</t>
    </rPh>
    <phoneticPr fontId="1"/>
  </si>
  <si>
    <t>７．運輸</t>
    <rPh sb="2" eb="4">
      <t>ウンユ</t>
    </rPh>
    <phoneticPr fontId="2"/>
  </si>
  <si>
    <t>令和 2年</t>
    <rPh sb="0" eb="2">
      <t>レイワ</t>
    </rPh>
    <rPh sb="4" eb="5">
      <t>ネン</t>
    </rPh>
    <phoneticPr fontId="1"/>
  </si>
  <si>
    <t>令和 3年</t>
    <rPh sb="0" eb="2">
      <t>レイワ</t>
    </rPh>
    <rPh sb="4" eb="5">
      <t>ネン</t>
    </rPh>
    <phoneticPr fontId="1"/>
  </si>
  <si>
    <t>令和 4年</t>
    <rPh sb="0" eb="2">
      <t>レイワ</t>
    </rPh>
    <rPh sb="4" eb="5">
      <t>ネン</t>
    </rPh>
    <phoneticPr fontId="1"/>
  </si>
  <si>
    <t>令和 5年</t>
    <rPh sb="0" eb="2">
      <t>レイワ</t>
    </rPh>
    <rPh sb="4" eb="5">
      <t>ネン</t>
    </rPh>
    <phoneticPr fontId="1"/>
  </si>
  <si>
    <t>令和 6年</t>
    <rPh sb="0" eb="2">
      <t>レイワ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</si>
</sst>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SimSun-ExtB"/>
      <family val="3"/>
      <charset val="134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7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0" fontId="9" fillId="0" borderId="16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176" fontId="8" fillId="0" borderId="0" xfId="0" applyNumberFormat="1" applyFont="1" applyFill="1" applyAlignment="1">
      <alignment vertical="center"/>
    </xf>
    <xf numFmtId="176" fontId="8" fillId="0" borderId="17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4" xfId="0" applyFont="1" applyFill="1" applyBorder="1"/>
    <xf numFmtId="0" fontId="3" fillId="0" borderId="8" xfId="0" applyFont="1" applyFill="1" applyBorder="1" applyAlignment="1">
      <alignment horizontal="left"/>
    </xf>
    <xf numFmtId="0" fontId="3" fillId="0" borderId="18" xfId="0" applyFont="1" applyFill="1" applyBorder="1"/>
    <xf numFmtId="0" fontId="3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H26"/>
  <sheetViews>
    <sheetView tabSelected="1" view="pageBreakPreview" zoomScaleNormal="100" zoomScaleSheetLayoutView="100" workbookViewId="0">
      <selection activeCell="I1" sqref="I1"/>
    </sheetView>
  </sheetViews>
  <sheetFormatPr defaultColWidth="12.7109375" defaultRowHeight="11.25" customHeight="1"/>
  <cols>
    <col min="1" max="1" width="1.7109375" style="18" customWidth="1"/>
    <col min="2" max="2" width="10.7109375" style="18" customWidth="1"/>
    <col min="3" max="3" width="9.7109375" style="18" customWidth="1"/>
    <col min="4" max="4" width="12.85546875" style="18" customWidth="1"/>
    <col min="5" max="5" width="9.7109375" style="18" customWidth="1"/>
    <col min="6" max="6" width="12.85546875" style="18" customWidth="1"/>
    <col min="7" max="7" width="9.7109375" style="18" customWidth="1"/>
    <col min="8" max="8" width="12.85546875" style="18" customWidth="1"/>
    <col min="9" max="9" width="9.7109375" style="18" customWidth="1"/>
    <col min="10" max="10" width="9.5703125" style="18" customWidth="1"/>
    <col min="11" max="11" width="9.7109375" style="18" customWidth="1"/>
    <col min="12" max="12" width="9.5703125" style="18" customWidth="1"/>
    <col min="13" max="13" width="9.7109375" style="18" customWidth="1"/>
    <col min="14" max="14" width="9.5703125" style="18" customWidth="1"/>
    <col min="15" max="16384" width="12.7109375" style="18"/>
  </cols>
  <sheetData>
    <row r="1" spans="1:8" s="1" customFormat="1" ht="21" customHeight="1">
      <c r="A1" s="25" t="s">
        <v>14</v>
      </c>
      <c r="B1" s="25"/>
      <c r="C1" s="25"/>
      <c r="D1" s="25"/>
      <c r="E1" s="25"/>
      <c r="F1" s="25"/>
      <c r="G1" s="25"/>
      <c r="H1" s="25"/>
    </row>
    <row r="2" spans="1:8" s="20" customFormat="1" ht="15" customHeight="1">
      <c r="A2" s="26" t="s">
        <v>12</v>
      </c>
      <c r="B2" s="26"/>
      <c r="C2" s="26"/>
      <c r="D2" s="26"/>
      <c r="E2" s="26"/>
      <c r="F2" s="26"/>
      <c r="G2" s="26"/>
      <c r="H2" s="26"/>
    </row>
    <row r="3" spans="1:8" s="2" customFormat="1" ht="15" customHeight="1">
      <c r="A3" s="27" t="s">
        <v>13</v>
      </c>
      <c r="B3" s="27"/>
      <c r="C3" s="27"/>
      <c r="D3" s="27"/>
      <c r="E3" s="27"/>
      <c r="F3" s="27"/>
      <c r="G3" s="27"/>
      <c r="H3" s="27"/>
    </row>
    <row r="4" spans="1:8" s="3" customFormat="1" ht="15" customHeight="1" thickBot="1">
      <c r="A4" s="28"/>
      <c r="B4" s="28"/>
      <c r="C4" s="28"/>
      <c r="D4" s="28"/>
      <c r="E4" s="28"/>
      <c r="F4" s="28"/>
      <c r="G4" s="28"/>
      <c r="H4" s="28"/>
    </row>
    <row r="5" spans="1:8" s="4" customFormat="1" ht="15" customHeight="1">
      <c r="A5" s="30" t="s">
        <v>10</v>
      </c>
      <c r="B5" s="31"/>
      <c r="C5" s="36" t="s">
        <v>11</v>
      </c>
      <c r="D5" s="30"/>
      <c r="E5" s="38"/>
      <c r="F5" s="38"/>
      <c r="G5" s="38"/>
      <c r="H5" s="38"/>
    </row>
    <row r="6" spans="1:8" s="4" customFormat="1" ht="15" customHeight="1">
      <c r="A6" s="32"/>
      <c r="B6" s="33"/>
      <c r="C6" s="37"/>
      <c r="D6" s="34"/>
      <c r="E6" s="42" t="s">
        <v>5</v>
      </c>
      <c r="F6" s="43"/>
      <c r="G6" s="42" t="s">
        <v>6</v>
      </c>
      <c r="H6" s="44"/>
    </row>
    <row r="7" spans="1:8" s="4" customFormat="1" ht="24" customHeight="1">
      <c r="A7" s="34"/>
      <c r="B7" s="35"/>
      <c r="C7" s="23" t="s">
        <v>0</v>
      </c>
      <c r="D7" s="5" t="s">
        <v>1</v>
      </c>
      <c r="E7" s="5" t="s">
        <v>0</v>
      </c>
      <c r="F7" s="5" t="s">
        <v>1</v>
      </c>
      <c r="G7" s="5" t="s">
        <v>0</v>
      </c>
      <c r="H7" s="22" t="s">
        <v>1</v>
      </c>
    </row>
    <row r="8" spans="1:8" s="6" customFormat="1" ht="9" customHeight="1">
      <c r="B8" s="7"/>
      <c r="C8" s="8" t="s">
        <v>2</v>
      </c>
      <c r="D8" s="9" t="s">
        <v>3</v>
      </c>
      <c r="E8" s="8" t="s">
        <v>2</v>
      </c>
      <c r="F8" s="8" t="s">
        <v>3</v>
      </c>
      <c r="G8" s="8" t="s">
        <v>2</v>
      </c>
      <c r="H8" s="8" t="s">
        <v>3</v>
      </c>
    </row>
    <row r="9" spans="1:8" s="4" customFormat="1" ht="11.25" customHeight="1">
      <c r="A9" s="21"/>
      <c r="B9" s="10" t="s">
        <v>15</v>
      </c>
      <c r="C9" s="11">
        <v>17579</v>
      </c>
      <c r="D9" s="12">
        <v>9035121</v>
      </c>
      <c r="E9" s="11">
        <v>15188</v>
      </c>
      <c r="F9" s="11">
        <v>1415999</v>
      </c>
      <c r="G9" s="11">
        <v>400</v>
      </c>
      <c r="H9" s="11">
        <v>295773</v>
      </c>
    </row>
    <row r="10" spans="1:8" s="14" customFormat="1" ht="11.25" customHeight="1">
      <c r="A10" s="13"/>
      <c r="B10" s="10" t="s">
        <v>16</v>
      </c>
      <c r="C10" s="11">
        <v>17182</v>
      </c>
      <c r="D10" s="12">
        <v>8272716</v>
      </c>
      <c r="E10" s="11">
        <v>14818</v>
      </c>
      <c r="F10" s="11">
        <v>1395275</v>
      </c>
      <c r="G10" s="11">
        <v>396</v>
      </c>
      <c r="H10" s="11">
        <v>296747</v>
      </c>
    </row>
    <row r="11" spans="1:8" s="14" customFormat="1" ht="11.25" customHeight="1">
      <c r="A11" s="13"/>
      <c r="B11" s="10" t="s">
        <v>17</v>
      </c>
      <c r="C11" s="11">
        <v>17136</v>
      </c>
      <c r="D11" s="12">
        <v>7408176</v>
      </c>
      <c r="E11" s="11">
        <v>14773</v>
      </c>
      <c r="F11" s="11">
        <v>1393378</v>
      </c>
      <c r="G11" s="11">
        <v>409</v>
      </c>
      <c r="H11" s="11">
        <v>303721</v>
      </c>
    </row>
    <row r="12" spans="1:8" s="14" customFormat="1" ht="11.25" customHeight="1">
      <c r="A12" s="13"/>
      <c r="B12" s="10" t="s">
        <v>18</v>
      </c>
      <c r="C12" s="11">
        <v>16814</v>
      </c>
      <c r="D12" s="12">
        <v>9652878</v>
      </c>
      <c r="E12" s="11">
        <v>14289</v>
      </c>
      <c r="F12" s="11">
        <v>1332860</v>
      </c>
      <c r="G12" s="11">
        <v>349</v>
      </c>
      <c r="H12" s="11">
        <v>255007</v>
      </c>
    </row>
    <row r="13" spans="1:8" s="14" customFormat="1" ht="11.25" customHeight="1">
      <c r="A13" s="13"/>
      <c r="B13" s="10" t="s">
        <v>19</v>
      </c>
      <c r="C13" s="11">
        <f>SUM(E13,G13,C24,E24,G24)</f>
        <v>15930</v>
      </c>
      <c r="D13" s="12">
        <f>SUM(F13,H13,D24,F24,H24)</f>
        <v>14361945</v>
      </c>
      <c r="E13" s="11">
        <v>13456</v>
      </c>
      <c r="F13" s="11">
        <v>1281622</v>
      </c>
      <c r="G13" s="11">
        <v>405</v>
      </c>
      <c r="H13" s="11">
        <v>298655</v>
      </c>
    </row>
    <row r="14" spans="1:8" ht="9" customHeight="1" thickBot="1">
      <c r="A14" s="15"/>
      <c r="B14" s="16"/>
      <c r="C14" s="15"/>
      <c r="D14" s="17"/>
      <c r="E14" s="15"/>
      <c r="F14" s="15"/>
      <c r="G14" s="15"/>
      <c r="H14" s="15"/>
    </row>
    <row r="15" spans="1:8" s="4" customFormat="1" ht="11.25" customHeight="1" thickBot="1"/>
    <row r="16" spans="1:8" ht="15" customHeight="1">
      <c r="A16" s="30" t="s">
        <v>10</v>
      </c>
      <c r="B16" s="31"/>
      <c r="C16" s="39"/>
      <c r="D16" s="38"/>
      <c r="E16" s="38"/>
      <c r="F16" s="38"/>
      <c r="G16" s="38"/>
      <c r="H16" s="38"/>
    </row>
    <row r="17" spans="1:8" ht="15" customHeight="1">
      <c r="A17" s="32"/>
      <c r="B17" s="33"/>
      <c r="C17" s="42" t="s">
        <v>7</v>
      </c>
      <c r="D17" s="43"/>
      <c r="E17" s="40" t="s">
        <v>8</v>
      </c>
      <c r="F17" s="45"/>
      <c r="G17" s="40" t="s">
        <v>9</v>
      </c>
      <c r="H17" s="41"/>
    </row>
    <row r="18" spans="1:8" ht="24" customHeight="1">
      <c r="A18" s="34"/>
      <c r="B18" s="35"/>
      <c r="C18" s="5" t="s">
        <v>0</v>
      </c>
      <c r="D18" s="5" t="s">
        <v>1</v>
      </c>
      <c r="E18" s="5" t="s">
        <v>0</v>
      </c>
      <c r="F18" s="24" t="s">
        <v>1</v>
      </c>
      <c r="G18" s="5" t="s">
        <v>0</v>
      </c>
      <c r="H18" s="24" t="s">
        <v>1</v>
      </c>
    </row>
    <row r="19" spans="1:8" s="19" customFormat="1" ht="9" customHeight="1">
      <c r="A19" s="6"/>
      <c r="B19" s="7"/>
      <c r="C19" s="8" t="s">
        <v>2</v>
      </c>
      <c r="D19" s="8" t="s">
        <v>3</v>
      </c>
      <c r="E19" s="8" t="s">
        <v>2</v>
      </c>
      <c r="F19" s="8" t="s">
        <v>3</v>
      </c>
      <c r="G19" s="8" t="s">
        <v>2</v>
      </c>
      <c r="H19" s="8" t="s">
        <v>3</v>
      </c>
    </row>
    <row r="20" spans="1:8" ht="11.25" customHeight="1">
      <c r="A20" s="21"/>
      <c r="B20" s="10" t="s">
        <v>15</v>
      </c>
      <c r="C20" s="11">
        <v>1778</v>
      </c>
      <c r="D20" s="11">
        <v>3110603</v>
      </c>
      <c r="E20" s="11">
        <v>169</v>
      </c>
      <c r="F20" s="11">
        <v>1776318</v>
      </c>
      <c r="G20" s="11">
        <v>44</v>
      </c>
      <c r="H20" s="11">
        <v>2436428</v>
      </c>
    </row>
    <row r="21" spans="1:8" ht="11.25" customHeight="1">
      <c r="A21" s="13"/>
      <c r="B21" s="10" t="s">
        <v>16</v>
      </c>
      <c r="C21" s="11">
        <v>1746</v>
      </c>
      <c r="D21" s="11">
        <v>2962748</v>
      </c>
      <c r="E21" s="11">
        <v>189</v>
      </c>
      <c r="F21" s="11">
        <v>1897669</v>
      </c>
      <c r="G21" s="11">
        <v>33</v>
      </c>
      <c r="H21" s="11">
        <v>1720277</v>
      </c>
    </row>
    <row r="22" spans="1:8" ht="11.25" customHeight="1">
      <c r="A22" s="13"/>
      <c r="B22" s="10" t="s">
        <v>17</v>
      </c>
      <c r="C22" s="11">
        <v>1788</v>
      </c>
      <c r="D22" s="11">
        <v>3156870</v>
      </c>
      <c r="E22" s="11">
        <v>144</v>
      </c>
      <c r="F22" s="11">
        <v>1464425</v>
      </c>
      <c r="G22" s="11">
        <v>22</v>
      </c>
      <c r="H22" s="11">
        <v>1089782</v>
      </c>
    </row>
    <row r="23" spans="1:8" ht="11.25" customHeight="1">
      <c r="A23" s="13"/>
      <c r="B23" s="10" t="s">
        <v>18</v>
      </c>
      <c r="C23" s="11">
        <v>1950</v>
      </c>
      <c r="D23" s="11">
        <v>3554800</v>
      </c>
      <c r="E23" s="11">
        <v>191</v>
      </c>
      <c r="F23" s="11">
        <v>1974557</v>
      </c>
      <c r="G23" s="11">
        <v>35</v>
      </c>
      <c r="H23" s="11">
        <v>2535654</v>
      </c>
    </row>
    <row r="24" spans="1:8" ht="11.25" customHeight="1">
      <c r="A24" s="13"/>
      <c r="B24" s="10" t="s">
        <v>19</v>
      </c>
      <c r="C24" s="11">
        <f>1574+268</f>
        <v>1842</v>
      </c>
      <c r="D24" s="11">
        <f>2103027+1187140</f>
        <v>3290167</v>
      </c>
      <c r="E24" s="11">
        <f>96+49</f>
        <v>145</v>
      </c>
      <c r="F24" s="11">
        <f>748996+740156</f>
        <v>1489152</v>
      </c>
      <c r="G24" s="11">
        <v>82</v>
      </c>
      <c r="H24" s="11">
        <v>8002349</v>
      </c>
    </row>
    <row r="25" spans="1:8" ht="9" customHeight="1" thickBot="1">
      <c r="A25" s="15"/>
      <c r="B25" s="16"/>
      <c r="C25" s="15"/>
      <c r="D25" s="15"/>
      <c r="E25" s="15"/>
      <c r="F25" s="15"/>
      <c r="G25" s="15"/>
      <c r="H25" s="15"/>
    </row>
    <row r="26" spans="1:8" ht="15" customHeight="1">
      <c r="A26" s="29" t="s">
        <v>4</v>
      </c>
      <c r="B26" s="29"/>
      <c r="C26" s="29"/>
      <c r="D26" s="29"/>
      <c r="E26" s="29"/>
      <c r="F26" s="29"/>
      <c r="G26" s="29"/>
      <c r="H26" s="29"/>
    </row>
  </sheetData>
  <mergeCells count="15">
    <mergeCell ref="A1:H1"/>
    <mergeCell ref="A2:H2"/>
    <mergeCell ref="A3:H3"/>
    <mergeCell ref="A4:H4"/>
    <mergeCell ref="A26:H26"/>
    <mergeCell ref="A5:B7"/>
    <mergeCell ref="A16:B18"/>
    <mergeCell ref="C5:D6"/>
    <mergeCell ref="E5:H5"/>
    <mergeCell ref="C16:H16"/>
    <mergeCell ref="G17:H17"/>
    <mergeCell ref="E6:F6"/>
    <mergeCell ref="G6:H6"/>
    <mergeCell ref="C17:D17"/>
    <mergeCell ref="E17:F17"/>
  </mergeCells>
  <phoneticPr fontId="1"/>
  <pageMargins left="0.78740157480314965" right="0.78740157480314965" top="0.59055118110236227" bottom="0.39370078740157483" header="0" footer="0"/>
  <pageSetup paperSize="9" fitToWidth="0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07-A-02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森住彩加</cp:lastModifiedBy>
  <cp:lastPrinted>2026-02-17T02:50:38Z</cp:lastPrinted>
  <dcterms:modified xsi:type="dcterms:W3CDTF">2026-03-04T02:24:47Z</dcterms:modified>
</cp:coreProperties>
</file>