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7_佐世保市統計書（第36回）\06_最終版\Excel (R7)\●11　社会福祉\"/>
    </mc:Choice>
  </mc:AlternateContent>
  <xr:revisionPtr revIDLastSave="0" documentId="13_ncr:1_{27293508-DC84-485A-A8AF-DB8DCEC824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B-01" sheetId="4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4" l="1"/>
  <c r="D29" i="4"/>
  <c r="D19" i="4"/>
  <c r="D12" i="4"/>
  <c r="I19" i="4"/>
  <c r="I12" i="4"/>
</calcChain>
</file>

<file path=xl/sharedStrings.xml><?xml version="1.0" encoding="utf-8"?>
<sst xmlns="http://schemas.openxmlformats.org/spreadsheetml/2006/main" count="68" uniqueCount="26">
  <si>
    <t>老齢年金</t>
  </si>
  <si>
    <t>老齢基礎年金</t>
  </si>
  <si>
    <t>通算老齢年金</t>
  </si>
  <si>
    <t>障害年金</t>
  </si>
  <si>
    <t>障害基礎年金</t>
  </si>
  <si>
    <t>遺族基礎年金</t>
  </si>
  <si>
    <t>寡婦年金</t>
  </si>
  <si>
    <t>千円</t>
    <rPh sb="0" eb="2">
      <t>センエン</t>
    </rPh>
    <phoneticPr fontId="1"/>
  </si>
  <si>
    <t>件</t>
    <rPh sb="0" eb="1">
      <t>ケン</t>
    </rPh>
    <phoneticPr fontId="1"/>
  </si>
  <si>
    <t>１１．社会福祉</t>
    <rPh sb="3" eb="5">
      <t>シャカイ</t>
    </rPh>
    <rPh sb="5" eb="7">
      <t>フクシ</t>
    </rPh>
    <phoneticPr fontId="2"/>
  </si>
  <si>
    <t>件数</t>
  </si>
  <si>
    <t>金額</t>
  </si>
  <si>
    <t>年度</t>
    <rPh sb="0" eb="2">
      <t>ネンド</t>
    </rPh>
    <phoneticPr fontId="1"/>
  </si>
  <si>
    <t>（注）母子年金、遺児年金、特別一時金は、掲載していません。</t>
    <rPh sb="1" eb="2">
      <t>チュウ</t>
    </rPh>
    <rPh sb="3" eb="5">
      <t>ボシ</t>
    </rPh>
    <rPh sb="5" eb="7">
      <t>ネンキン</t>
    </rPh>
    <rPh sb="8" eb="10">
      <t>イジ</t>
    </rPh>
    <rPh sb="10" eb="12">
      <t>ネンキン</t>
    </rPh>
    <rPh sb="13" eb="15">
      <t>トクベツ</t>
    </rPh>
    <rPh sb="15" eb="18">
      <t>イチジキン</t>
    </rPh>
    <rPh sb="20" eb="22">
      <t>ケイサイ</t>
    </rPh>
    <phoneticPr fontId="1"/>
  </si>
  <si>
    <t>　Ｂ．年金</t>
    <rPh sb="3" eb="5">
      <t>ネンキン</t>
    </rPh>
    <phoneticPr fontId="1"/>
  </si>
  <si>
    <t>　　１．国民年金受給状況（拠出）及び老齢福祉年金受給状況（無拠出）</t>
    <rPh sb="4" eb="6">
      <t>コクミン</t>
    </rPh>
    <rPh sb="6" eb="8">
      <t>ネンキン</t>
    </rPh>
    <rPh sb="8" eb="10">
      <t>ジュキュウ</t>
    </rPh>
    <rPh sb="10" eb="12">
      <t>ジョウキョウ</t>
    </rPh>
    <rPh sb="13" eb="15">
      <t>キョシュツ</t>
    </rPh>
    <rPh sb="16" eb="17">
      <t>オヨ</t>
    </rPh>
    <phoneticPr fontId="2"/>
  </si>
  <si>
    <t>国民年金</t>
    <rPh sb="0" eb="2">
      <t>コクミン</t>
    </rPh>
    <rPh sb="2" eb="4">
      <t>ネンキン</t>
    </rPh>
    <phoneticPr fontId="1"/>
  </si>
  <si>
    <t>老齢福祉年金</t>
    <rPh sb="0" eb="2">
      <t>ロウレイ</t>
    </rPh>
    <rPh sb="2" eb="4">
      <t>フクシ</t>
    </rPh>
    <rPh sb="4" eb="6">
      <t>ネンキン</t>
    </rPh>
    <phoneticPr fontId="1"/>
  </si>
  <si>
    <t>令和 2年度</t>
    <rPh sb="5" eb="6">
      <t>ド</t>
    </rPh>
    <phoneticPr fontId="1"/>
  </si>
  <si>
    <t>令和 3年度</t>
    <rPh sb="5" eb="6">
      <t>ド</t>
    </rPh>
    <phoneticPr fontId="1"/>
  </si>
  <si>
    <t>令和 4年度</t>
    <rPh sb="5" eb="6">
      <t>ド</t>
    </rPh>
    <phoneticPr fontId="1"/>
  </si>
  <si>
    <t>資料：保健福祉部医療保険課</t>
    <rPh sb="0" eb="2">
      <t>シリョウ</t>
    </rPh>
    <rPh sb="3" eb="5">
      <t>ホケン</t>
    </rPh>
    <rPh sb="5" eb="7">
      <t>フクシ</t>
    </rPh>
    <rPh sb="7" eb="8">
      <t>ブ</t>
    </rPh>
    <rPh sb="8" eb="10">
      <t>イリョウ</t>
    </rPh>
    <rPh sb="10" eb="12">
      <t>ホケン</t>
    </rPh>
    <rPh sb="12" eb="13">
      <t>カ</t>
    </rPh>
    <phoneticPr fontId="1"/>
  </si>
  <si>
    <t>令和 5年度</t>
    <rPh sb="5" eb="6">
      <t>ド</t>
    </rPh>
    <phoneticPr fontId="1"/>
  </si>
  <si>
    <t xml:space="preserve"> - </t>
  </si>
  <si>
    <t>令和 6年度</t>
    <rPh sb="5" eb="6">
      <t>ド</t>
    </rPh>
    <phoneticPr fontId="1"/>
  </si>
  <si>
    <t xml:space="preserve"> -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</si>
</sst>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SimSun-ExtB"/>
      <family val="3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7" fillId="0" borderId="3" xfId="0" applyFont="1" applyFill="1" applyBorder="1" applyAlignment="1">
      <alignment horizontal="left" vertical="top"/>
    </xf>
    <xf numFmtId="0" fontId="7" fillId="0" borderId="0" xfId="0" applyFont="1" applyFill="1" applyAlignment="1">
      <alignment horizontal="right" vertical="center"/>
    </xf>
    <xf numFmtId="0" fontId="7" fillId="0" borderId="18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left" vertical="center"/>
    </xf>
    <xf numFmtId="176" fontId="8" fillId="0" borderId="0" xfId="0" applyNumberFormat="1" applyFont="1" applyFill="1"/>
    <xf numFmtId="176" fontId="8" fillId="0" borderId="11" xfId="0" applyNumberFormat="1" applyFont="1" applyFill="1" applyBorder="1"/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/>
    </xf>
    <xf numFmtId="0" fontId="3" fillId="0" borderId="4" xfId="0" applyFont="1" applyFill="1" applyBorder="1"/>
    <xf numFmtId="0" fontId="3" fillId="0" borderId="19" xfId="0" applyFont="1" applyFill="1" applyBorder="1"/>
    <xf numFmtId="0" fontId="3" fillId="0" borderId="3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right" vertical="center"/>
    </xf>
    <xf numFmtId="0" fontId="3" fillId="0" borderId="1" xfId="0" applyFont="1" applyFill="1" applyBorder="1"/>
    <xf numFmtId="0" fontId="3" fillId="0" borderId="7" xfId="0" applyFont="1" applyFill="1" applyBorder="1"/>
    <xf numFmtId="0" fontId="3" fillId="0" borderId="12" xfId="0" applyFont="1" applyFill="1" applyBorder="1"/>
    <xf numFmtId="176" fontId="3" fillId="0" borderId="1" xfId="0" applyNumberFormat="1" applyFont="1" applyFill="1" applyBorder="1"/>
    <xf numFmtId="0" fontId="3" fillId="0" borderId="10" xfId="0" applyFont="1" applyFill="1" applyBorder="1"/>
    <xf numFmtId="0" fontId="0" fillId="0" borderId="10" xfId="0" applyFill="1" applyBorder="1"/>
    <xf numFmtId="0" fontId="0" fillId="0" borderId="2" xfId="0" applyFill="1" applyBorder="1"/>
    <xf numFmtId="0" fontId="3" fillId="0" borderId="1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 applyBorder="1"/>
    <xf numFmtId="49" fontId="8" fillId="0" borderId="11" xfId="0" applyNumberFormat="1" applyFont="1" applyFill="1" applyBorder="1" applyAlignment="1">
      <alignment horizontal="right"/>
    </xf>
    <xf numFmtId="49" fontId="5" fillId="0" borderId="0" xfId="0" applyNumberFormat="1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7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W39"/>
  <sheetViews>
    <sheetView tabSelected="1" view="pageBreakPreview" topLeftCell="A2" zoomScaleNormal="100" zoomScaleSheetLayoutView="100" workbookViewId="0">
      <pane ySplit="5" topLeftCell="A7" activePane="bottomLeft" state="frozen"/>
      <selection activeCell="A2" sqref="A2"/>
      <selection pane="bottomLeft" activeCell="A4" sqref="A4"/>
    </sheetView>
  </sheetViews>
  <sheetFormatPr defaultColWidth="12.7109375" defaultRowHeight="11.25" customHeight="1"/>
  <cols>
    <col min="1" max="2" width="1.7109375" style="8" customWidth="1"/>
    <col min="3" max="3" width="10.7109375" style="8" customWidth="1"/>
    <col min="4" max="8" width="12.7109375" style="8" customWidth="1"/>
    <col min="9" max="16384" width="12.7109375" style="8"/>
  </cols>
  <sheetData>
    <row r="1" spans="1:23" s="1" customFormat="1" ht="21" customHeight="1">
      <c r="A1" s="40" t="s">
        <v>9</v>
      </c>
      <c r="B1" s="40"/>
      <c r="C1" s="40"/>
      <c r="D1" s="40"/>
      <c r="E1" s="40"/>
      <c r="F1" s="40"/>
      <c r="G1" s="40"/>
      <c r="H1" s="40"/>
      <c r="I1" s="40"/>
    </row>
    <row r="2" spans="1:23" s="4" customFormat="1" ht="15" customHeight="1">
      <c r="A2" s="2" t="s">
        <v>14</v>
      </c>
      <c r="B2" s="3"/>
      <c r="C2" s="3"/>
      <c r="D2" s="3"/>
      <c r="E2" s="3"/>
      <c r="F2" s="3"/>
      <c r="G2" s="3"/>
      <c r="H2" s="3"/>
      <c r="I2" s="3"/>
    </row>
    <row r="3" spans="1:23" s="4" customFormat="1" ht="15" customHeight="1">
      <c r="A3" s="2" t="s">
        <v>15</v>
      </c>
      <c r="B3" s="3"/>
      <c r="C3" s="3"/>
      <c r="D3" s="3"/>
      <c r="E3" s="3"/>
      <c r="F3" s="3"/>
      <c r="G3" s="3"/>
      <c r="H3" s="3"/>
      <c r="I3" s="3"/>
    </row>
    <row r="4" spans="1:23" s="7" customFormat="1" ht="15" customHeight="1" thickBot="1">
      <c r="A4" s="5"/>
      <c r="B4" s="6"/>
      <c r="C4" s="6"/>
      <c r="D4" s="6"/>
      <c r="E4" s="6"/>
      <c r="F4" s="6"/>
      <c r="G4" s="6"/>
      <c r="H4" s="6"/>
      <c r="I4" s="6"/>
    </row>
    <row r="5" spans="1:23" ht="15" customHeight="1">
      <c r="A5" s="41" t="s">
        <v>12</v>
      </c>
      <c r="B5" s="41"/>
      <c r="C5" s="42"/>
      <c r="D5" s="45" t="s">
        <v>16</v>
      </c>
      <c r="E5" s="47"/>
      <c r="F5" s="47"/>
      <c r="G5" s="47"/>
      <c r="H5" s="47"/>
      <c r="I5" s="47"/>
    </row>
    <row r="6" spans="1:23" ht="24" customHeight="1">
      <c r="A6" s="43"/>
      <c r="B6" s="43"/>
      <c r="C6" s="44"/>
      <c r="D6" s="46"/>
      <c r="E6" s="9" t="s">
        <v>0</v>
      </c>
      <c r="F6" s="9" t="s">
        <v>1</v>
      </c>
      <c r="G6" s="9" t="s">
        <v>2</v>
      </c>
      <c r="H6" s="10" t="s">
        <v>3</v>
      </c>
      <c r="I6" s="10" t="s">
        <v>4</v>
      </c>
    </row>
    <row r="7" spans="1:23" ht="11.25" customHeight="1">
      <c r="A7" s="11"/>
      <c r="B7" s="12" t="s">
        <v>10</v>
      </c>
      <c r="C7" s="13"/>
      <c r="D7" s="14" t="s">
        <v>8</v>
      </c>
      <c r="E7" s="15" t="s">
        <v>8</v>
      </c>
      <c r="F7" s="14" t="s">
        <v>8</v>
      </c>
      <c r="G7" s="14" t="s">
        <v>8</v>
      </c>
      <c r="H7" s="14" t="s">
        <v>8</v>
      </c>
      <c r="I7" s="14" t="s">
        <v>8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 ht="11.25" customHeight="1">
      <c r="A8" s="16"/>
      <c r="B8" s="16"/>
      <c r="C8" s="17" t="s">
        <v>18</v>
      </c>
      <c r="D8" s="18">
        <v>80516</v>
      </c>
      <c r="E8" s="19">
        <v>755</v>
      </c>
      <c r="F8" s="18">
        <v>73140</v>
      </c>
      <c r="G8" s="18">
        <v>735</v>
      </c>
      <c r="H8" s="18">
        <v>51</v>
      </c>
      <c r="I8" s="18">
        <v>5366</v>
      </c>
    </row>
    <row r="9" spans="1:23" ht="11.25" customHeight="1">
      <c r="A9" s="16"/>
      <c r="B9" s="16"/>
      <c r="C9" s="17" t="s">
        <v>19</v>
      </c>
      <c r="D9" s="18">
        <v>80680</v>
      </c>
      <c r="E9" s="19">
        <v>569</v>
      </c>
      <c r="F9" s="18">
        <v>73539</v>
      </c>
      <c r="G9" s="18">
        <v>593</v>
      </c>
      <c r="H9" s="18">
        <v>48</v>
      </c>
      <c r="I9" s="18">
        <v>5450</v>
      </c>
    </row>
    <row r="10" spans="1:23" ht="11.25" customHeight="1">
      <c r="A10" s="16"/>
      <c r="B10" s="16"/>
      <c r="C10" s="17" t="s">
        <v>20</v>
      </c>
      <c r="D10" s="18">
        <v>80505</v>
      </c>
      <c r="E10" s="19">
        <v>458</v>
      </c>
      <c r="F10" s="18">
        <v>73587</v>
      </c>
      <c r="G10" s="18">
        <v>443</v>
      </c>
      <c r="H10" s="18">
        <v>43</v>
      </c>
      <c r="I10" s="18">
        <v>5487</v>
      </c>
    </row>
    <row r="11" spans="1:23" ht="11.25" customHeight="1">
      <c r="A11" s="16"/>
      <c r="B11" s="16"/>
      <c r="C11" s="17" t="s">
        <v>22</v>
      </c>
      <c r="D11" s="18">
        <v>80403</v>
      </c>
      <c r="E11" s="19">
        <v>373</v>
      </c>
      <c r="F11" s="18">
        <v>73678</v>
      </c>
      <c r="G11" s="18">
        <v>340</v>
      </c>
      <c r="H11" s="18">
        <v>35</v>
      </c>
      <c r="I11" s="18">
        <v>5505</v>
      </c>
    </row>
    <row r="12" spans="1:23" ht="11.25" customHeight="1">
      <c r="A12" s="16"/>
      <c r="B12" s="16"/>
      <c r="C12" s="17" t="s">
        <v>24</v>
      </c>
      <c r="D12" s="18">
        <f>SUM(E12:I12,D29:E29)</f>
        <v>80372</v>
      </c>
      <c r="E12" s="19">
        <v>293</v>
      </c>
      <c r="F12" s="18">
        <v>73735</v>
      </c>
      <c r="G12" s="18">
        <v>256</v>
      </c>
      <c r="H12" s="18">
        <v>31</v>
      </c>
      <c r="I12" s="18">
        <f>4514+1071</f>
        <v>5585</v>
      </c>
    </row>
    <row r="13" spans="1:23" ht="11.25" customHeight="1">
      <c r="A13" s="20"/>
      <c r="B13" s="21"/>
      <c r="C13" s="22"/>
      <c r="D13" s="23"/>
      <c r="E13" s="24"/>
      <c r="F13" s="23"/>
      <c r="G13" s="23"/>
      <c r="H13" s="23"/>
      <c r="I13" s="23"/>
    </row>
    <row r="14" spans="1:23" ht="11.25" customHeight="1">
      <c r="A14" s="16"/>
      <c r="B14" s="12" t="s">
        <v>11</v>
      </c>
      <c r="C14" s="25"/>
      <c r="D14" s="14" t="s">
        <v>7</v>
      </c>
      <c r="E14" s="26" t="s">
        <v>7</v>
      </c>
      <c r="F14" s="14" t="s">
        <v>7</v>
      </c>
      <c r="G14" s="14" t="s">
        <v>7</v>
      </c>
      <c r="H14" s="14" t="s">
        <v>7</v>
      </c>
      <c r="I14" s="14" t="s">
        <v>7</v>
      </c>
    </row>
    <row r="15" spans="1:23" ht="11.25" customHeight="1">
      <c r="A15" s="16"/>
      <c r="B15" s="16"/>
      <c r="C15" s="17" t="s">
        <v>18</v>
      </c>
      <c r="D15" s="18">
        <v>53544463</v>
      </c>
      <c r="E15" s="19">
        <v>365468</v>
      </c>
      <c r="F15" s="18">
        <v>47986491</v>
      </c>
      <c r="G15" s="18">
        <v>161640</v>
      </c>
      <c r="H15" s="18">
        <v>46315</v>
      </c>
      <c r="I15" s="18">
        <v>4635884</v>
      </c>
    </row>
    <row r="16" spans="1:23" ht="11.25" customHeight="1">
      <c r="A16" s="16"/>
      <c r="B16" s="16"/>
      <c r="C16" s="17" t="s">
        <v>19</v>
      </c>
      <c r="D16" s="18">
        <v>53761578</v>
      </c>
      <c r="E16" s="19">
        <v>275438</v>
      </c>
      <c r="F16" s="18">
        <v>48255521</v>
      </c>
      <c r="G16" s="18">
        <v>130630</v>
      </c>
      <c r="H16" s="18">
        <v>43730</v>
      </c>
      <c r="I16" s="18">
        <v>4696693</v>
      </c>
    </row>
    <row r="17" spans="1:9" ht="11.25" customHeight="1">
      <c r="A17" s="16"/>
      <c r="B17" s="16"/>
      <c r="C17" s="17" t="s">
        <v>20</v>
      </c>
      <c r="D17" s="18">
        <v>53554404</v>
      </c>
      <c r="E17" s="19">
        <v>220327</v>
      </c>
      <c r="F17" s="18">
        <v>48126990</v>
      </c>
      <c r="G17" s="18">
        <v>98122</v>
      </c>
      <c r="H17" s="18">
        <v>38890</v>
      </c>
      <c r="I17" s="18">
        <v>4705897</v>
      </c>
    </row>
    <row r="18" spans="1:9" ht="11.25" customHeight="1">
      <c r="A18" s="16"/>
      <c r="B18" s="16"/>
      <c r="C18" s="17" t="s">
        <v>22</v>
      </c>
      <c r="D18" s="18">
        <v>54668625</v>
      </c>
      <c r="E18" s="19">
        <v>179293</v>
      </c>
      <c r="F18" s="18">
        <v>49199197</v>
      </c>
      <c r="G18" s="18">
        <v>76781</v>
      </c>
      <c r="H18" s="18">
        <v>32304</v>
      </c>
      <c r="I18" s="18">
        <v>4816638</v>
      </c>
    </row>
    <row r="19" spans="1:9" ht="11.25" customHeight="1">
      <c r="A19" s="16"/>
      <c r="B19" s="16"/>
      <c r="C19" s="17" t="s">
        <v>24</v>
      </c>
      <c r="D19" s="18">
        <f>SUM(E19:I19,D36:E36)</f>
        <v>56261378</v>
      </c>
      <c r="E19" s="19">
        <v>145529</v>
      </c>
      <c r="F19" s="18">
        <v>50654599</v>
      </c>
      <c r="G19" s="18">
        <v>58825</v>
      </c>
      <c r="H19" s="18">
        <v>29296</v>
      </c>
      <c r="I19" s="18">
        <f>4063201+944142</f>
        <v>5007343</v>
      </c>
    </row>
    <row r="20" spans="1:9" ht="11.25" customHeight="1" thickBot="1">
      <c r="A20" s="27"/>
      <c r="B20" s="27"/>
      <c r="C20" s="28"/>
      <c r="D20" s="27"/>
      <c r="E20" s="29"/>
      <c r="F20" s="27"/>
      <c r="G20" s="27"/>
      <c r="H20" s="27"/>
      <c r="I20" s="30"/>
    </row>
    <row r="21" spans="1:9" ht="15" customHeight="1" thickBot="1">
      <c r="A21" s="31"/>
      <c r="B21" s="32"/>
      <c r="C21" s="32"/>
      <c r="D21" s="32"/>
      <c r="E21" s="32"/>
      <c r="F21" s="32"/>
      <c r="G21" s="33"/>
      <c r="H21" s="33"/>
    </row>
    <row r="22" spans="1:9" ht="15" customHeight="1">
      <c r="A22" s="41" t="s">
        <v>12</v>
      </c>
      <c r="B22" s="41"/>
      <c r="C22" s="42"/>
      <c r="D22" s="48"/>
      <c r="E22" s="49"/>
      <c r="F22" s="45" t="s">
        <v>17</v>
      </c>
      <c r="G22" s="38"/>
    </row>
    <row r="23" spans="1:9" ht="24" customHeight="1">
      <c r="A23" s="43"/>
      <c r="B23" s="43"/>
      <c r="C23" s="44"/>
      <c r="D23" s="9" t="s">
        <v>5</v>
      </c>
      <c r="E23" s="9" t="s">
        <v>6</v>
      </c>
      <c r="F23" s="46"/>
      <c r="G23" s="38"/>
    </row>
    <row r="24" spans="1:9" ht="11.25" customHeight="1">
      <c r="A24" s="11"/>
      <c r="B24" s="12" t="s">
        <v>10</v>
      </c>
      <c r="C24" s="13"/>
      <c r="D24" s="14" t="s">
        <v>8</v>
      </c>
      <c r="E24" s="14" t="s">
        <v>8</v>
      </c>
      <c r="F24" s="26" t="s">
        <v>8</v>
      </c>
      <c r="G24" s="38"/>
    </row>
    <row r="25" spans="1:9" ht="11.25" customHeight="1">
      <c r="A25" s="16"/>
      <c r="B25" s="16"/>
      <c r="C25" s="17" t="s">
        <v>18</v>
      </c>
      <c r="D25" s="18">
        <v>440</v>
      </c>
      <c r="E25" s="18">
        <v>29</v>
      </c>
      <c r="F25" s="39" t="s">
        <v>23</v>
      </c>
      <c r="G25" s="38"/>
    </row>
    <row r="26" spans="1:9" ht="11.25" customHeight="1">
      <c r="A26" s="16"/>
      <c r="B26" s="16"/>
      <c r="C26" s="17" t="s">
        <v>19</v>
      </c>
      <c r="D26" s="18">
        <v>452</v>
      </c>
      <c r="E26" s="18">
        <v>29</v>
      </c>
      <c r="F26" s="39" t="s">
        <v>23</v>
      </c>
      <c r="G26" s="38"/>
    </row>
    <row r="27" spans="1:9" ht="11.25" customHeight="1">
      <c r="A27" s="16"/>
      <c r="B27" s="16"/>
      <c r="C27" s="17" t="s">
        <v>20</v>
      </c>
      <c r="D27" s="18">
        <v>459</v>
      </c>
      <c r="E27" s="18">
        <v>28</v>
      </c>
      <c r="F27" s="39" t="s">
        <v>23</v>
      </c>
      <c r="G27" s="38"/>
    </row>
    <row r="28" spans="1:9" ht="11.25" customHeight="1">
      <c r="A28" s="16"/>
      <c r="B28" s="16"/>
      <c r="C28" s="17" t="s">
        <v>22</v>
      </c>
      <c r="D28" s="18">
        <v>448</v>
      </c>
      <c r="E28" s="18">
        <v>24</v>
      </c>
      <c r="F28" s="39" t="s">
        <v>25</v>
      </c>
      <c r="G28" s="38"/>
    </row>
    <row r="29" spans="1:9" ht="11.25" customHeight="1">
      <c r="A29" s="16"/>
      <c r="B29" s="16"/>
      <c r="C29" s="17" t="s">
        <v>24</v>
      </c>
      <c r="D29" s="18">
        <f>122+327</f>
        <v>449</v>
      </c>
      <c r="E29" s="18">
        <v>23</v>
      </c>
      <c r="F29" s="39" t="s">
        <v>23</v>
      </c>
      <c r="G29" s="38"/>
    </row>
    <row r="30" spans="1:9" ht="11.25" customHeight="1">
      <c r="A30" s="20"/>
      <c r="B30" s="21"/>
      <c r="C30" s="22"/>
      <c r="D30" s="23"/>
      <c r="E30" s="23"/>
      <c r="F30" s="24"/>
      <c r="G30" s="38"/>
    </row>
    <row r="31" spans="1:9" ht="11.25" customHeight="1">
      <c r="A31" s="16"/>
      <c r="B31" s="12" t="s">
        <v>11</v>
      </c>
      <c r="C31" s="25"/>
      <c r="D31" s="14" t="s">
        <v>7</v>
      </c>
      <c r="E31" s="14" t="s">
        <v>7</v>
      </c>
      <c r="F31" s="26" t="s">
        <v>7</v>
      </c>
      <c r="G31" s="38"/>
    </row>
    <row r="32" spans="1:9" ht="11.25" customHeight="1">
      <c r="A32" s="16"/>
      <c r="B32" s="16"/>
      <c r="C32" s="17" t="s">
        <v>18</v>
      </c>
      <c r="D32" s="18">
        <v>337154</v>
      </c>
      <c r="E32" s="18">
        <v>11511</v>
      </c>
      <c r="F32" s="39" t="s">
        <v>23</v>
      </c>
      <c r="G32" s="38"/>
    </row>
    <row r="33" spans="1:9" ht="11.25" customHeight="1">
      <c r="A33" s="16"/>
      <c r="B33" s="16"/>
      <c r="C33" s="17" t="s">
        <v>19</v>
      </c>
      <c r="D33" s="18">
        <v>348268</v>
      </c>
      <c r="E33" s="18">
        <v>11298</v>
      </c>
      <c r="F33" s="39" t="s">
        <v>23</v>
      </c>
      <c r="G33" s="38"/>
    </row>
    <row r="34" spans="1:9" ht="11.25" customHeight="1">
      <c r="A34" s="16"/>
      <c r="B34" s="16"/>
      <c r="C34" s="17" t="s">
        <v>20</v>
      </c>
      <c r="D34" s="18">
        <v>354494</v>
      </c>
      <c r="E34" s="18">
        <v>9684</v>
      </c>
      <c r="F34" s="39" t="s">
        <v>23</v>
      </c>
      <c r="G34" s="38"/>
    </row>
    <row r="35" spans="1:9" ht="11.25" customHeight="1">
      <c r="A35" s="16"/>
      <c r="B35" s="16"/>
      <c r="C35" s="17" t="s">
        <v>22</v>
      </c>
      <c r="D35" s="18">
        <v>356126</v>
      </c>
      <c r="E35" s="18">
        <v>8286</v>
      </c>
      <c r="F35" s="39" t="s">
        <v>25</v>
      </c>
      <c r="G35" s="38"/>
    </row>
    <row r="36" spans="1:9" ht="11.25" customHeight="1">
      <c r="A36" s="16"/>
      <c r="B36" s="16"/>
      <c r="C36" s="17" t="s">
        <v>24</v>
      </c>
      <c r="D36" s="18">
        <f>96081+261541</f>
        <v>357622</v>
      </c>
      <c r="E36" s="18">
        <v>8164</v>
      </c>
      <c r="F36" s="39" t="s">
        <v>25</v>
      </c>
      <c r="G36" s="38"/>
    </row>
    <row r="37" spans="1:9" ht="11.25" customHeight="1" thickBot="1">
      <c r="A37" s="34"/>
      <c r="B37" s="34"/>
      <c r="C37" s="35"/>
      <c r="D37" s="30"/>
      <c r="E37" s="30"/>
      <c r="F37" s="29"/>
      <c r="G37" s="38"/>
    </row>
    <row r="38" spans="1:9" ht="15.75" customHeight="1">
      <c r="A38" s="36" t="s">
        <v>13</v>
      </c>
      <c r="B38" s="3"/>
      <c r="C38" s="3"/>
      <c r="D38" s="3"/>
      <c r="E38" s="3"/>
      <c r="F38" s="3"/>
      <c r="G38" s="3"/>
      <c r="H38" s="3"/>
      <c r="I38" s="37"/>
    </row>
    <row r="39" spans="1:9" ht="15" customHeight="1">
      <c r="A39" s="36" t="s">
        <v>21</v>
      </c>
      <c r="B39" s="3"/>
      <c r="C39" s="3"/>
      <c r="D39" s="3"/>
      <c r="E39" s="3"/>
      <c r="F39" s="3"/>
      <c r="G39" s="3"/>
      <c r="H39" s="3"/>
      <c r="I39" s="37"/>
    </row>
  </sheetData>
  <mergeCells count="7">
    <mergeCell ref="A1:I1"/>
    <mergeCell ref="A5:C6"/>
    <mergeCell ref="D5:D6"/>
    <mergeCell ref="A22:C23"/>
    <mergeCell ref="F22:F23"/>
    <mergeCell ref="E5:I5"/>
    <mergeCell ref="D22:E22"/>
  </mergeCells>
  <phoneticPr fontId="1"/>
  <pageMargins left="0.78740157480314965" right="0.78740157480314965" top="0.59055118110236227" bottom="0.19685039370078741" header="0" footer="0"/>
  <pageSetup paperSize="9" fitToWidth="0" fitToHeight="0" orientation="portrait" horizontalDpi="300" verticalDpi="300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11-B-01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岩坪洋平</dc:creator>
  <cp:lastModifiedBy>森住彩加</cp:lastModifiedBy>
  <cp:lastPrinted>2026-02-17T05:22:06Z</cp:lastPrinted>
  <dcterms:created xsi:type="dcterms:W3CDTF">2002-06-08T15:27:34Z</dcterms:created>
  <dcterms:modified xsi:type="dcterms:W3CDTF">2026-03-04T02:41:32Z</dcterms:modified>
</cp:coreProperties>
</file>