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Inetfile-sv01\保健福祉部\健康づくり課\課内共有\C113_食育推進事業\05_食育推進事業\食育推進会議\R8食育推進会議\第２回会議ホームページ資料\"/>
    </mc:Choice>
  </mc:AlternateContent>
  <xr:revisionPtr revIDLastSave="0" documentId="13_ncr:1_{4D82BE7A-D9C6-479A-A55D-B61F02022A8F}" xr6:coauthVersionLast="47" xr6:coauthVersionMax="47" xr10:uidLastSave="{00000000-0000-0000-0000-000000000000}"/>
  <bookViews>
    <workbookView xWindow="-120" yWindow="-120" windowWidth="29040" windowHeight="15720" activeTab="1" xr2:uid="{00000000-000D-0000-FFFF-FFFF00000000}"/>
  </bookViews>
  <sheets>
    <sheet name="資料１事業集計" sheetId="12" r:id="rId1"/>
    <sheet name="①食育推進実施プラン " sheetId="11" r:id="rId2"/>
  </sheets>
  <definedNames>
    <definedName name="_xlnm._FilterDatabase" localSheetId="1" hidden="1">'①食育推進実施プラン '!$A$4:$X$85</definedName>
    <definedName name="_xlnm.Print_Area" localSheetId="1">'①食育推進実施プラン '!$A$1:$Y$85</definedName>
    <definedName name="_xlnm.Print_Area" localSheetId="0">資料１事業集計!$A$1:$N$17</definedName>
    <definedName name="_xlnm.Print_Titles" localSheetId="1">'①食育推進実施プラン '!$C:$D,'①食育推進実施プラン '!$3:$4</definedName>
    <definedName name="あ８０" localSheetId="1">'①食育推進実施プラン '!#REF!</definedName>
    <definedName name="あ８０" localSheetId="0">#REF!</definedName>
    <definedName name="あ８０">#REF!</definedName>
    <definedName name="コピー" localSheetId="1">#REF!</definedName>
    <definedName name="コピー" localSheetId="0">#REF!</definedName>
    <definedName name="コピー">#REF!</definedName>
    <definedName name="事業一覧" localSheetId="1">#REF!</definedName>
    <definedName name="事業一覧" localSheetId="0">#REF!</definedName>
    <definedName name="事業一覧">#REF!</definedName>
    <definedName name="実施プラン">#REF!</definedName>
    <definedName name="実績集計">#REF!</definedName>
    <definedName name="第３次を引き継ぐ" localSheetId="1">#REF!</definedName>
    <definedName name="第３次を引き継ぐ" localSheetId="0">#REF!</definedName>
    <definedName name="第３次を引き継ぐ">#REF!</definedName>
    <definedName name="令和６年度">#REF!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12" l="1"/>
  <c r="M14" i="12"/>
  <c r="M13" i="12"/>
  <c r="E13" i="12"/>
  <c r="M12" i="12"/>
  <c r="M11" i="12"/>
  <c r="M10" i="12"/>
  <c r="M15" i="12" s="1"/>
  <c r="L10" i="12"/>
  <c r="N10" i="12" s="1"/>
  <c r="S35" i="11"/>
  <c r="U70" i="11"/>
  <c r="R78" i="11"/>
  <c r="V21" i="11" l="1"/>
  <c r="V50" i="11"/>
  <c r="P78" i="11"/>
  <c r="V71" i="11"/>
  <c r="S71" i="11"/>
  <c r="P71" i="11"/>
  <c r="S9" i="11"/>
  <c r="M7" i="11"/>
  <c r="P7" i="11"/>
  <c r="S7" i="11"/>
  <c r="M8" i="11"/>
  <c r="P8" i="11"/>
  <c r="S8" i="11"/>
  <c r="M9" i="11"/>
  <c r="P9" i="11"/>
  <c r="M10" i="11"/>
  <c r="P10" i="11"/>
  <c r="M11" i="11"/>
  <c r="P11" i="11"/>
  <c r="S11" i="11"/>
  <c r="M12" i="11"/>
  <c r="P12" i="11"/>
  <c r="S12" i="11"/>
  <c r="M14" i="11"/>
  <c r="P14" i="11"/>
  <c r="S14" i="11"/>
  <c r="M16" i="11"/>
  <c r="P16" i="11"/>
  <c r="S16" i="11"/>
  <c r="M17" i="11"/>
  <c r="P17" i="11"/>
  <c r="S17" i="11"/>
  <c r="M18" i="11"/>
  <c r="P18" i="11"/>
  <c r="S18" i="11"/>
  <c r="M19" i="11"/>
  <c r="P19" i="11"/>
  <c r="S19" i="11"/>
  <c r="M21" i="11"/>
  <c r="P21" i="11"/>
  <c r="S21" i="11"/>
  <c r="M22" i="11"/>
  <c r="P22" i="11"/>
  <c r="S22" i="11"/>
  <c r="M23" i="11"/>
  <c r="P23" i="11"/>
  <c r="S23" i="11"/>
  <c r="M24" i="11"/>
  <c r="P24" i="11"/>
  <c r="S24" i="11"/>
  <c r="M26" i="11"/>
  <c r="P26" i="11"/>
  <c r="S26" i="11"/>
  <c r="M27" i="11"/>
  <c r="P27" i="11"/>
  <c r="S27" i="11"/>
  <c r="M28" i="11"/>
  <c r="P28" i="11"/>
  <c r="S28" i="11"/>
  <c r="M29" i="11"/>
  <c r="P29" i="11"/>
  <c r="S29" i="11"/>
  <c r="M30" i="11"/>
  <c r="P30" i="11"/>
  <c r="S30" i="11"/>
  <c r="P31" i="11"/>
  <c r="S31" i="11"/>
  <c r="M32" i="11"/>
  <c r="P32" i="11"/>
  <c r="S32" i="11"/>
  <c r="M34" i="11"/>
  <c r="P34" i="11"/>
  <c r="S34" i="11"/>
  <c r="M35" i="11"/>
  <c r="P35" i="11"/>
  <c r="M38" i="11"/>
  <c r="P38" i="11"/>
  <c r="S38" i="11"/>
  <c r="M39" i="11"/>
  <c r="P39" i="11"/>
  <c r="S39" i="11"/>
  <c r="M40" i="11"/>
  <c r="P40" i="11"/>
  <c r="S40" i="11"/>
  <c r="M41" i="11"/>
  <c r="P41" i="11"/>
  <c r="S41" i="11"/>
  <c r="P43" i="11"/>
  <c r="S43" i="11"/>
  <c r="P44" i="11"/>
  <c r="S44" i="11"/>
  <c r="P46" i="11"/>
  <c r="S46" i="11"/>
  <c r="P47" i="11"/>
  <c r="S47" i="11"/>
  <c r="M49" i="11"/>
  <c r="P49" i="11"/>
  <c r="S49" i="11"/>
  <c r="M50" i="11"/>
  <c r="P50" i="11"/>
  <c r="S50" i="11"/>
  <c r="M53" i="11"/>
  <c r="P53" i="11"/>
  <c r="S53" i="11"/>
  <c r="M54" i="11"/>
  <c r="P54" i="11"/>
  <c r="S54" i="11"/>
  <c r="M55" i="11"/>
  <c r="P55" i="11"/>
  <c r="S55" i="11"/>
  <c r="M58" i="11"/>
  <c r="P58" i="11"/>
  <c r="S58" i="11"/>
  <c r="M60" i="11"/>
  <c r="M61" i="11"/>
  <c r="P61" i="11"/>
  <c r="S61" i="11"/>
  <c r="M62" i="11"/>
  <c r="P62" i="11"/>
  <c r="S62" i="11"/>
  <c r="M63" i="11"/>
  <c r="P63" i="11"/>
  <c r="S63" i="11"/>
  <c r="P66" i="11"/>
  <c r="S66" i="11"/>
  <c r="P67" i="11"/>
  <c r="S67" i="11"/>
  <c r="M68" i="11"/>
  <c r="P68" i="11"/>
  <c r="S68" i="11"/>
  <c r="M69" i="11"/>
  <c r="P69" i="11"/>
  <c r="M70" i="11"/>
  <c r="P70" i="11"/>
  <c r="S70" i="11"/>
  <c r="M73" i="11"/>
  <c r="P73" i="11"/>
  <c r="M76" i="11"/>
  <c r="P76" i="11"/>
  <c r="S76" i="11"/>
  <c r="M78" i="11"/>
  <c r="M81" i="11"/>
  <c r="P81" i="11"/>
  <c r="S81" i="11"/>
  <c r="M82" i="11"/>
  <c r="P82" i="11"/>
  <c r="S82" i="11"/>
  <c r="M83" i="11"/>
  <c r="P83" i="11"/>
  <c r="S83" i="11"/>
  <c r="P84" i="11"/>
  <c r="S84" i="11"/>
  <c r="M85" i="11"/>
  <c r="P85" i="11"/>
  <c r="S85" i="11"/>
  <c r="Y9" i="11" l="1"/>
  <c r="Y7" i="11"/>
  <c r="V7" i="11"/>
  <c r="V9" i="11"/>
  <c r="Y85" i="11"/>
  <c r="Y84" i="11"/>
  <c r="Y83" i="11"/>
  <c r="Y82" i="11"/>
  <c r="Y81" i="11"/>
  <c r="Y76" i="11"/>
  <c r="Y73" i="11"/>
  <c r="Y70" i="11"/>
  <c r="Y68" i="11"/>
  <c r="Y67" i="11"/>
  <c r="Y66" i="11"/>
  <c r="Y63" i="11"/>
  <c r="Y62" i="11"/>
  <c r="Y61" i="11"/>
  <c r="Y58" i="11"/>
  <c r="Y55" i="11"/>
  <c r="Y54" i="11"/>
  <c r="Y53" i="11"/>
  <c r="Y50" i="11"/>
  <c r="Y49" i="11"/>
  <c r="Y47" i="11"/>
  <c r="Y46" i="11"/>
  <c r="Y44" i="11"/>
  <c r="Y43" i="11"/>
  <c r="Y41" i="11"/>
  <c r="Y40" i="11"/>
  <c r="Y39" i="11"/>
  <c r="Y38" i="11"/>
  <c r="Y35" i="11"/>
  <c r="Y34" i="11"/>
  <c r="Y32" i="11"/>
  <c r="Y31" i="11"/>
  <c r="Y30" i="11"/>
  <c r="Y29" i="11"/>
  <c r="Y28" i="11"/>
  <c r="Y27" i="11"/>
  <c r="Y26" i="11"/>
  <c r="Y24" i="11"/>
  <c r="Y23" i="11"/>
  <c r="Y22" i="11"/>
  <c r="Y21" i="11"/>
  <c r="Y19" i="11"/>
  <c r="Y18" i="11"/>
  <c r="Y17" i="11"/>
  <c r="Y16" i="11"/>
  <c r="Y14" i="11"/>
  <c r="Y12" i="11"/>
  <c r="Y11" i="11"/>
  <c r="Y10" i="11"/>
  <c r="Y8" i="11"/>
  <c r="V85" i="11"/>
  <c r="V84" i="11"/>
  <c r="V83" i="11"/>
  <c r="V82" i="11"/>
  <c r="V81" i="11"/>
  <c r="V76" i="11"/>
  <c r="V70" i="11"/>
  <c r="V68" i="11"/>
  <c r="V67" i="11"/>
  <c r="V66" i="11"/>
  <c r="V63" i="11"/>
  <c r="V62" i="11"/>
  <c r="V61" i="11"/>
  <c r="V58" i="11"/>
  <c r="V55" i="11"/>
  <c r="V54" i="11"/>
  <c r="V53" i="11"/>
  <c r="V49" i="11"/>
  <c r="V47" i="11"/>
  <c r="V46" i="11"/>
  <c r="V44" i="11"/>
  <c r="V43" i="11"/>
  <c r="V41" i="11"/>
  <c r="V40" i="11"/>
  <c r="V38" i="11"/>
  <c r="V35" i="11"/>
  <c r="V34" i="11"/>
  <c r="V32" i="11"/>
  <c r="V31" i="11"/>
  <c r="V30" i="11"/>
  <c r="V29" i="11"/>
  <c r="V28" i="11"/>
  <c r="V27" i="11"/>
  <c r="V26" i="11"/>
  <c r="V24" i="11"/>
  <c r="V23" i="11"/>
  <c r="V19" i="11"/>
  <c r="V18" i="11"/>
  <c r="V17" i="11"/>
  <c r="V16" i="11"/>
  <c r="V14" i="11"/>
  <c r="V12" i="11"/>
  <c r="V11" i="11"/>
  <c r="V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久保愛子</author>
    <author>古賀菜都美</author>
    <author>川口恵子</author>
    <author>畑原知世</author>
    <author>志方朗子</author>
    <author>諸隈桃子</author>
    <author>健康づくり課　健康支援係　臨職１０</author>
  </authors>
  <commentList>
    <comment ref="L8" authorId="0" shapeId="0" xr:uid="{00000000-0006-0000-0000-000001000000}">
      <text>
        <r>
          <rPr>
            <b/>
            <sz val="9"/>
            <color indexed="81"/>
            <rFont val="MS P ゴシック"/>
            <family val="3"/>
            <charset val="128"/>
          </rPr>
          <t>久保愛子:</t>
        </r>
        <r>
          <rPr>
            <sz val="9"/>
            <color indexed="81"/>
            <rFont val="MS P ゴシック"/>
            <family val="3"/>
            <charset val="128"/>
          </rPr>
          <t xml:space="preserve">
R6.5.31修正記録。
当初、実績6（出店できず資料配布5+例年資料配布1）としていたが、R5推進会議で松尾か委員より、例年ブース出展しているがコロナで資料配布になったのであれば、実績として計上すべきではない旨のご指摘あり。
0に修正。</t>
        </r>
      </text>
    </comment>
    <comment ref="O8" authorId="0" shapeId="0" xr:uid="{00000000-0006-0000-0000-000002000000}">
      <text>
        <r>
          <rPr>
            <b/>
            <sz val="9"/>
            <color indexed="81"/>
            <rFont val="MS P ゴシック"/>
            <family val="3"/>
            <charset val="128"/>
          </rPr>
          <t>久保愛子:
文化祭でのブース出展校数。
資料配布のみの久田学園は含まない。</t>
        </r>
      </text>
    </comment>
    <comment ref="T9" authorId="0" shapeId="0" xr:uid="{00000000-0006-0000-0000-000003000000}">
      <text>
        <r>
          <rPr>
            <sz val="9"/>
            <color indexed="81"/>
            <rFont val="MS P ゴシック"/>
            <family val="3"/>
            <charset val="128"/>
          </rPr>
          <t>R6照会時には総合計画計画外で目標設定なかったが、主管課において、近年の実績値を参考に設定。</t>
        </r>
      </text>
    </comment>
    <comment ref="W9" authorId="0" shapeId="0" xr:uid="{00000000-0006-0000-0000-000004000000}">
      <text>
        <r>
          <rPr>
            <sz val="9"/>
            <color indexed="81"/>
            <rFont val="MS P ゴシック"/>
            <family val="3"/>
            <charset val="128"/>
          </rPr>
          <t>R6照会時には総合計画計画外で目標設定なかったが、主管課において、近年の実績値を参考に設定。</t>
        </r>
      </text>
    </comment>
    <comment ref="T10" authorId="0" shapeId="0" xr:uid="{00000000-0006-0000-0000-000005000000}">
      <text>
        <r>
          <rPr>
            <sz val="9"/>
            <color indexed="81"/>
            <rFont val="MS P ゴシック"/>
            <family val="3"/>
            <charset val="128"/>
          </rPr>
          <t>R6照会時には総合計画計画外で目標設定なかったが、主管課において、近年の実績値を参考に設定。</t>
        </r>
      </text>
    </comment>
    <comment ref="W10" authorId="0" shapeId="0" xr:uid="{00000000-0006-0000-0000-000006000000}">
      <text>
        <r>
          <rPr>
            <sz val="12"/>
            <color indexed="81"/>
            <rFont val="MS P ゴシック"/>
            <family val="3"/>
            <charset val="128"/>
          </rPr>
          <t>R6照会時には総合計画計画外で目標設定なかったが、主管課において、近年の実績値を参考に設定。</t>
        </r>
      </text>
    </comment>
    <comment ref="L11" authorId="0" shapeId="0" xr:uid="{00000000-0006-0000-0000-000007000000}">
      <text>
        <r>
          <rPr>
            <b/>
            <sz val="9"/>
            <color indexed="81"/>
            <rFont val="MS P ゴシック"/>
            <family val="3"/>
            <charset val="128"/>
          </rPr>
          <t>久保愛子:</t>
        </r>
        <r>
          <rPr>
            <sz val="9"/>
            <color indexed="81"/>
            <rFont val="MS P ゴシック"/>
            <family val="3"/>
            <charset val="128"/>
          </rPr>
          <t xml:space="preserve">
当初2619人で報告していたが、R4実施した「朝食摂取推進資料の配布」1767人分を計上していなかったため、修正。</t>
        </r>
      </text>
    </comment>
    <comment ref="O18" authorId="1" shapeId="0" xr:uid="{00000000-0006-0000-0000-000008000000}">
      <text>
        <r>
          <rPr>
            <sz val="9"/>
            <color indexed="81"/>
            <rFont val="MS P ゴシック"/>
            <family val="3"/>
            <charset val="128"/>
          </rPr>
          <t xml:space="preserve">栄養指導した実数/初産婦＋経産婦BMI25以上　の％
670人/604人＋142人
</t>
        </r>
      </text>
    </comment>
    <comment ref="O19" authorId="2" shapeId="0" xr:uid="{00000000-0006-0000-0000-000009000000}">
      <text>
        <r>
          <rPr>
            <sz val="9"/>
            <color indexed="81"/>
            <rFont val="MS P ゴシック"/>
            <family val="3"/>
            <charset val="128"/>
          </rPr>
          <t>4M健診問診票入力の「第1子目の方で妊娠中に病院または市で行っているマタニティ学級（母親学級）等に参加したことがありますか。
はい/はい＋いいえ％
14人/36人</t>
        </r>
      </text>
    </comment>
    <comment ref="T21" authorId="0" shapeId="0" xr:uid="{FBEDA496-1E63-43F4-BB1A-A6510F5699C0}">
      <text>
        <r>
          <rPr>
            <sz val="9"/>
            <color indexed="81"/>
            <rFont val="MS P ゴシック"/>
            <family val="3"/>
            <charset val="128"/>
          </rPr>
          <t>特定健康診査等基本指針に基づき、保険者の区分に応じて挙げられた目標受診率を踏まえ、これまでの実績やその伸びを考慮して設定（R6照会時）</t>
        </r>
      </text>
    </comment>
    <comment ref="U21" authorId="3" shapeId="0" xr:uid="{829F885B-264B-4D52-BE53-C8513FA1CDE9}">
      <text>
        <r>
          <rPr>
            <b/>
            <sz val="9"/>
            <color indexed="81"/>
            <rFont val="MS P ゴシック"/>
            <family val="3"/>
            <charset val="128"/>
          </rPr>
          <t>畑原知世:</t>
        </r>
        <r>
          <rPr>
            <sz val="9"/>
            <color indexed="81"/>
            <rFont val="MS P ゴシック"/>
            <family val="3"/>
            <charset val="128"/>
          </rPr>
          <t xml:space="preserve">
法定報告時（R8.10）に実績確定。</t>
        </r>
      </text>
    </comment>
    <comment ref="W21" authorId="0" shapeId="0" xr:uid="{6A27A8C8-8864-49C4-AEF4-F66473DBF004}">
      <text>
        <r>
          <rPr>
            <sz val="9"/>
            <color indexed="81"/>
            <rFont val="MS P ゴシック"/>
            <family val="3"/>
            <charset val="128"/>
          </rPr>
          <t>特定健康診査等基本指針に基づき、保険者の区分に応じて挙げられた目標受診率を踏まえ、これまでの実績やその伸びを考慮して設定（R6照会時）</t>
        </r>
      </text>
    </comment>
    <comment ref="T22" authorId="0" shapeId="0" xr:uid="{83EA8427-C05A-4852-9B8B-7552D8C111D9}">
      <text>
        <r>
          <rPr>
            <sz val="9"/>
            <color indexed="81"/>
            <rFont val="MS P ゴシック"/>
            <family val="3"/>
            <charset val="128"/>
          </rPr>
          <t>特定健康診査等基本指針に基づき、保険者の区分に応じて挙げられた目標受診率を踏まえ、これまでの実績やその伸びを考慮して設定（R6照会時）</t>
        </r>
      </text>
    </comment>
    <comment ref="U22" authorId="3" shapeId="0" xr:uid="{AB1D5025-4EEC-4930-ACB2-45EFFCBE03D9}">
      <text>
        <r>
          <rPr>
            <b/>
            <sz val="9"/>
            <color indexed="81"/>
            <rFont val="MS P ゴシック"/>
            <family val="3"/>
            <charset val="128"/>
          </rPr>
          <t>畑原知世:</t>
        </r>
        <r>
          <rPr>
            <sz val="9"/>
            <color indexed="81"/>
            <rFont val="MS P ゴシック"/>
            <family val="3"/>
            <charset val="128"/>
          </rPr>
          <t xml:space="preserve">
法定報告時（R8.10）に実績確定。</t>
        </r>
      </text>
    </comment>
    <comment ref="W22" authorId="0" shapeId="0" xr:uid="{323C922E-6CF4-40BA-9C6A-A0CB1041ED17}">
      <text>
        <r>
          <rPr>
            <sz val="9"/>
            <color indexed="81"/>
            <rFont val="MS P ゴシック"/>
            <family val="3"/>
            <charset val="128"/>
          </rPr>
          <t>特定健康診査等基本指針に基づき、保険者の区分に応じて挙げられた目標受診率を踏まえ、これまでの実績やその伸びを考慮して設定（R6照会時）</t>
        </r>
      </text>
    </comment>
    <comment ref="T24" authorId="0" shapeId="0" xr:uid="{00000000-0006-0000-0000-00000E000000}">
      <text>
        <r>
          <rPr>
            <sz val="9"/>
            <color indexed="81"/>
            <rFont val="MS P ゴシック"/>
            <family val="3"/>
            <charset val="128"/>
          </rPr>
          <t>R5年度実績が217回で目標を大きく超えたため上方修正された。（R6照会時）</t>
        </r>
      </text>
    </comment>
    <comment ref="Q27" authorId="0" shapeId="0" xr:uid="{00000000-0006-0000-0000-00000F000000}">
      <text>
        <r>
          <rPr>
            <sz val="9"/>
            <color indexed="81"/>
            <rFont val="MS P ゴシック"/>
            <family val="3"/>
            <charset val="128"/>
          </rPr>
          <t>次期歯・口腔の健康づくり実施計画に合わせるとしていたが、目標値を設定していないため、前年の実績値より増加という文言に変更された。（R6照会時）</t>
        </r>
      </text>
    </comment>
    <comment ref="T27" authorId="0" shapeId="0" xr:uid="{00000000-0006-0000-0000-000010000000}">
      <text>
        <r>
          <rPr>
            <sz val="9"/>
            <color indexed="81"/>
            <rFont val="MS P ゴシック"/>
            <family val="3"/>
            <charset val="128"/>
          </rPr>
          <t>次期歯・口腔の健康づくり実施計画に合わせるとしていたが、目標値を設定していないため、前年の実績値より増加という文言に変更された。（R6照会時）</t>
        </r>
      </text>
    </comment>
    <comment ref="W27" authorId="0" shapeId="0" xr:uid="{00000000-0006-0000-0000-000011000000}">
      <text>
        <r>
          <rPr>
            <sz val="9"/>
            <color indexed="81"/>
            <rFont val="MS P ゴシック"/>
            <family val="3"/>
            <charset val="128"/>
          </rPr>
          <t>次期歯・口腔の健康づくり実施計画に合わせるとしていたが、目標値を設定していないため、前年の実績値より増加という文言に変更された。（R6照会時）</t>
        </r>
      </text>
    </comment>
    <comment ref="L29" authorId="4" shapeId="0" xr:uid="{00000000-0006-0000-0000-000012000000}">
      <text>
        <r>
          <rPr>
            <b/>
            <sz val="9"/>
            <color indexed="81"/>
            <rFont val="MS P ゴシック"/>
            <family val="3"/>
            <charset val="128"/>
          </rPr>
          <t>No21の妊産婦歯科検診受診者も含む</t>
        </r>
      </text>
    </comment>
    <comment ref="W29" authorId="0" shapeId="0" xr:uid="{00000000-0006-0000-0000-000015000000}">
      <text>
        <r>
          <rPr>
            <sz val="9"/>
            <color indexed="81"/>
            <rFont val="MS P ゴシック"/>
            <family val="3"/>
            <charset val="128"/>
          </rPr>
          <t>次期歯・口腔の健康づくり実施計画に合わせるとしていたが、目標値を設定していないため、前年の実績値より増加という文言に変更された。（R6照会時）</t>
        </r>
      </text>
    </comment>
    <comment ref="W30" authorId="0" shapeId="0" xr:uid="{00000000-0006-0000-0000-000018000000}">
      <text>
        <r>
          <rPr>
            <sz val="9"/>
            <color indexed="81"/>
            <rFont val="MS P ゴシック"/>
            <family val="3"/>
            <charset val="128"/>
          </rPr>
          <t>次期歯・口腔の健康づくり実施計画に合わせるとしていたが、目標値を設定していないため、前年の実績値より増加という文言に変更された。（R6照会時）</t>
        </r>
      </text>
    </comment>
    <comment ref="W31" authorId="0" shapeId="0" xr:uid="{00000000-0006-0000-0000-00001B000000}">
      <text>
        <r>
          <rPr>
            <sz val="9"/>
            <color indexed="81"/>
            <rFont val="MS P ゴシック"/>
            <family val="3"/>
            <charset val="128"/>
          </rPr>
          <t>次期歯・口腔の健康づくり実施計画に合わせるとしていたが、目標値を設定していないため、前年の実績値より増加という文言に変更された。（R6照会時）</t>
        </r>
      </text>
    </comment>
    <comment ref="W32" authorId="0" shapeId="0" xr:uid="{00000000-0006-0000-0000-00001E000000}">
      <text>
        <r>
          <rPr>
            <sz val="9"/>
            <color indexed="81"/>
            <rFont val="MS P ゴシック"/>
            <family val="3"/>
            <charset val="128"/>
          </rPr>
          <t>次期歯・口腔の健康づくり実施計画に合わせるとしていたが、目標値を設定していないため、前年の実績値より増加という文言に変更された。（R6照会時）</t>
        </r>
      </text>
    </comment>
    <comment ref="Q34" authorId="0" shapeId="0" xr:uid="{00000000-0006-0000-0000-00001F000000}">
      <text>
        <r>
          <rPr>
            <b/>
            <sz val="9"/>
            <color indexed="81"/>
            <rFont val="MS P ゴシック"/>
            <family val="3"/>
            <charset val="128"/>
          </rPr>
          <t>R6～事業廃止。</t>
        </r>
        <r>
          <rPr>
            <sz val="9"/>
            <color indexed="81"/>
            <rFont val="MS P ゴシック"/>
            <family val="3"/>
            <charset val="128"/>
          </rPr>
          <t>業務見直しのため、実施予定なし。代替事業の予定もなし。</t>
        </r>
      </text>
    </comment>
    <comment ref="T34" authorId="0" shapeId="0" xr:uid="{00000000-0006-0000-0000-000020000000}">
      <text>
        <r>
          <rPr>
            <b/>
            <sz val="9"/>
            <color indexed="81"/>
            <rFont val="MS P ゴシック"/>
            <family val="3"/>
            <charset val="128"/>
          </rPr>
          <t>R6～事業廃止。</t>
        </r>
        <r>
          <rPr>
            <sz val="9"/>
            <color indexed="81"/>
            <rFont val="MS P ゴシック"/>
            <family val="3"/>
            <charset val="128"/>
          </rPr>
          <t>業務見直しのため、実施予定なし。代替事業の予定もなし。</t>
        </r>
      </text>
    </comment>
    <comment ref="W34" authorId="0" shapeId="0" xr:uid="{00000000-0006-0000-0000-000021000000}">
      <text>
        <r>
          <rPr>
            <b/>
            <sz val="9"/>
            <color indexed="81"/>
            <rFont val="MS P ゴシック"/>
            <family val="3"/>
            <charset val="128"/>
          </rPr>
          <t>R6～事業廃止。</t>
        </r>
        <r>
          <rPr>
            <sz val="9"/>
            <color indexed="81"/>
            <rFont val="MS P ゴシック"/>
            <family val="3"/>
            <charset val="128"/>
          </rPr>
          <t>業務見直しのため、実施予定なし。代替事業の予定もなし。</t>
        </r>
      </text>
    </comment>
    <comment ref="Q40" authorId="0" shapeId="0" xr:uid="{00000000-0006-0000-0000-000022000000}">
      <text>
        <r>
          <rPr>
            <b/>
            <sz val="9"/>
            <color indexed="81"/>
            <rFont val="MS P ゴシック"/>
            <family val="3"/>
            <charset val="128"/>
          </rPr>
          <t>R6～事業廃止。</t>
        </r>
        <r>
          <rPr>
            <sz val="9"/>
            <color indexed="81"/>
            <rFont val="MS P ゴシック"/>
            <family val="3"/>
            <charset val="128"/>
          </rPr>
          <t>業務見直しのため、実施予定なし。代替事業の予定もなし。</t>
        </r>
      </text>
    </comment>
    <comment ref="T40" authorId="0" shapeId="0" xr:uid="{00000000-0006-0000-0000-000023000000}">
      <text>
        <r>
          <rPr>
            <b/>
            <sz val="9"/>
            <color indexed="81"/>
            <rFont val="MS P ゴシック"/>
            <family val="3"/>
            <charset val="128"/>
          </rPr>
          <t>R6～事業廃止。</t>
        </r>
        <r>
          <rPr>
            <sz val="9"/>
            <color indexed="81"/>
            <rFont val="MS P ゴシック"/>
            <family val="3"/>
            <charset val="128"/>
          </rPr>
          <t>業務見直しのため、実施予定なし。代替事業の予定もなし。</t>
        </r>
      </text>
    </comment>
    <comment ref="W40" authorId="0" shapeId="0" xr:uid="{00000000-0006-0000-0000-000024000000}">
      <text>
        <r>
          <rPr>
            <b/>
            <sz val="9"/>
            <color indexed="81"/>
            <rFont val="MS P ゴシック"/>
            <family val="3"/>
            <charset val="128"/>
          </rPr>
          <t>R6～事業廃止。</t>
        </r>
        <r>
          <rPr>
            <sz val="9"/>
            <color indexed="81"/>
            <rFont val="MS P ゴシック"/>
            <family val="3"/>
            <charset val="128"/>
          </rPr>
          <t>業務見直しのため、実施予定なし。代替事業の予定もなし。</t>
        </r>
      </text>
    </comment>
    <comment ref="Q41" authorId="0" shapeId="0" xr:uid="{00000000-0006-0000-0000-000025000000}">
      <text>
        <r>
          <rPr>
            <b/>
            <sz val="9"/>
            <color indexed="81"/>
            <rFont val="MS P ゴシック"/>
            <family val="3"/>
            <charset val="128"/>
          </rPr>
          <t>R6～事業廃止。</t>
        </r>
        <r>
          <rPr>
            <sz val="9"/>
            <color indexed="81"/>
            <rFont val="MS P ゴシック"/>
            <family val="3"/>
            <charset val="128"/>
          </rPr>
          <t>業務見直しのため、実施予定なし。代替事業の予定もなし。</t>
        </r>
      </text>
    </comment>
    <comment ref="T41" authorId="0" shapeId="0" xr:uid="{00000000-0006-0000-0000-000026000000}">
      <text>
        <r>
          <rPr>
            <b/>
            <sz val="9"/>
            <color indexed="81"/>
            <rFont val="MS P ゴシック"/>
            <family val="3"/>
            <charset val="128"/>
          </rPr>
          <t>R6～事業廃止。</t>
        </r>
        <r>
          <rPr>
            <sz val="9"/>
            <color indexed="81"/>
            <rFont val="MS P ゴシック"/>
            <family val="3"/>
            <charset val="128"/>
          </rPr>
          <t>業務見直しのため、実施予定なし。代替事業の予定もなし。</t>
        </r>
      </text>
    </comment>
    <comment ref="W41" authorId="0" shapeId="0" xr:uid="{00000000-0006-0000-0000-000027000000}">
      <text>
        <r>
          <rPr>
            <b/>
            <sz val="9"/>
            <color indexed="81"/>
            <rFont val="MS P ゴシック"/>
            <family val="3"/>
            <charset val="128"/>
          </rPr>
          <t>R6～事業廃止。</t>
        </r>
        <r>
          <rPr>
            <sz val="9"/>
            <color indexed="81"/>
            <rFont val="MS P ゴシック"/>
            <family val="3"/>
            <charset val="128"/>
          </rPr>
          <t>業務見直しのため、実施予定なし。代替事業の予定もなし。</t>
        </r>
      </text>
    </comment>
    <comment ref="P43" authorId="0" shapeId="0" xr:uid="{00000000-0006-0000-0000-000028000000}">
      <text>
        <r>
          <rPr>
            <b/>
            <sz val="9"/>
            <color indexed="81"/>
            <rFont val="MS P ゴシック"/>
            <family val="3"/>
            <charset val="128"/>
          </rPr>
          <t>久保愛子:</t>
        </r>
        <r>
          <rPr>
            <sz val="9"/>
            <color indexed="81"/>
            <rFont val="MS P ゴシック"/>
            <family val="3"/>
            <charset val="128"/>
          </rPr>
          <t xml:space="preserve">
※達成度式注意！実績値低いほど改善したという指標なので、目標値/実績値で算出。</t>
        </r>
      </text>
    </comment>
    <comment ref="Q43" authorId="0" shapeId="0" xr:uid="{00000000-0006-0000-0000-000029000000}">
      <text>
        <r>
          <rPr>
            <sz val="9"/>
            <color indexed="81"/>
            <rFont val="MS P ゴシック"/>
            <family val="3"/>
            <charset val="128"/>
          </rPr>
          <t>R5年度実績が0.58であり、年々減少傾向にあるため修正。（R6照会時）</t>
        </r>
      </text>
    </comment>
    <comment ref="S43" authorId="0" shapeId="0" xr:uid="{00000000-0006-0000-0000-00002A000000}">
      <text>
        <r>
          <rPr>
            <b/>
            <sz val="9"/>
            <color indexed="81"/>
            <rFont val="MS P ゴシック"/>
            <family val="3"/>
            <charset val="128"/>
          </rPr>
          <t>久保愛子:</t>
        </r>
        <r>
          <rPr>
            <sz val="9"/>
            <color indexed="81"/>
            <rFont val="MS P ゴシック"/>
            <family val="3"/>
            <charset val="128"/>
          </rPr>
          <t xml:space="preserve">
※達成度式注意！実績値低いほど改善したという指標なので、目標値/実績値で算出。</t>
        </r>
      </text>
    </comment>
    <comment ref="T43" authorId="0" shapeId="0" xr:uid="{00000000-0006-0000-0000-00002B000000}">
      <text>
        <r>
          <rPr>
            <sz val="9"/>
            <color indexed="81"/>
            <rFont val="MS P ゴシック"/>
            <family val="3"/>
            <charset val="128"/>
          </rPr>
          <t>R5年度実績が0.58であり、年々減少傾向にあるため修正。（R6照会時）</t>
        </r>
      </text>
    </comment>
    <comment ref="V43" authorId="0" shapeId="0" xr:uid="{00000000-0006-0000-0000-00002C000000}">
      <text>
        <r>
          <rPr>
            <b/>
            <sz val="9"/>
            <color indexed="81"/>
            <rFont val="MS P ゴシック"/>
            <family val="3"/>
            <charset val="128"/>
          </rPr>
          <t>久保愛子:</t>
        </r>
        <r>
          <rPr>
            <sz val="9"/>
            <color indexed="81"/>
            <rFont val="MS P ゴシック"/>
            <family val="3"/>
            <charset val="128"/>
          </rPr>
          <t xml:space="preserve">
※達成度式注意！実績値低いほど改善したという指標なので、目標値/実績値で算出。</t>
        </r>
      </text>
    </comment>
    <comment ref="W43" authorId="0" shapeId="0" xr:uid="{00000000-0006-0000-0000-00002D000000}">
      <text>
        <r>
          <rPr>
            <sz val="9"/>
            <color indexed="81"/>
            <rFont val="MS P ゴシック"/>
            <family val="3"/>
            <charset val="128"/>
          </rPr>
          <t>R5年度実績が0.58であり、年々減少傾向にあるため修正。（R6照会時）</t>
        </r>
      </text>
    </comment>
    <comment ref="Y43" authorId="0" shapeId="0" xr:uid="{00000000-0006-0000-0000-00002E000000}">
      <text>
        <r>
          <rPr>
            <b/>
            <sz val="9"/>
            <color indexed="81"/>
            <rFont val="MS P ゴシック"/>
            <family val="3"/>
            <charset val="128"/>
          </rPr>
          <t>久保愛子:</t>
        </r>
        <r>
          <rPr>
            <sz val="9"/>
            <color indexed="81"/>
            <rFont val="MS P ゴシック"/>
            <family val="3"/>
            <charset val="128"/>
          </rPr>
          <t xml:space="preserve">
※達成度式注意！実績値低いほど改善したという指標なので、目標値/実績値で算出。</t>
        </r>
      </text>
    </comment>
    <comment ref="Q44" authorId="0" shapeId="0" xr:uid="{00000000-0006-0000-0000-00002F000000}">
      <text>
        <r>
          <rPr>
            <b/>
            <sz val="9"/>
            <color indexed="81"/>
            <rFont val="MS P ゴシック"/>
            <family val="3"/>
            <charset val="128"/>
          </rPr>
          <t>R5で事業終了。</t>
        </r>
      </text>
    </comment>
    <comment ref="T44" authorId="0" shapeId="0" xr:uid="{00000000-0006-0000-0000-000030000000}">
      <text>
        <r>
          <rPr>
            <b/>
            <sz val="9"/>
            <color indexed="81"/>
            <rFont val="MS P ゴシック"/>
            <family val="3"/>
            <charset val="128"/>
          </rPr>
          <t>R5で事業終了。</t>
        </r>
      </text>
    </comment>
    <comment ref="W44" authorId="0" shapeId="0" xr:uid="{00000000-0006-0000-0000-000031000000}">
      <text>
        <r>
          <rPr>
            <b/>
            <sz val="9"/>
            <color indexed="81"/>
            <rFont val="MS P ゴシック"/>
            <family val="3"/>
            <charset val="128"/>
          </rPr>
          <t>R5で事業終了。</t>
        </r>
      </text>
    </comment>
    <comment ref="O46" authorId="5" shapeId="0" xr:uid="{936051B4-FAAA-43B3-8587-D565A710AC44}">
      <text>
        <r>
          <rPr>
            <sz val="9"/>
            <color indexed="81"/>
            <rFont val="MS P ゴシック"/>
            <family val="3"/>
            <charset val="128"/>
          </rPr>
          <t>R7.5.28修正</t>
        </r>
      </text>
    </comment>
    <comment ref="R46" authorId="5" shapeId="0" xr:uid="{E231E1F8-AED1-4146-8B6D-9E824F4CA190}">
      <text>
        <r>
          <rPr>
            <sz val="9"/>
            <color indexed="81"/>
            <rFont val="MS P ゴシック"/>
            <family val="3"/>
            <charset val="128"/>
          </rPr>
          <t>R7.5.28修正</t>
        </r>
      </text>
    </comment>
    <comment ref="Q47" authorId="0" shapeId="0" xr:uid="{00000000-0006-0000-0000-000032000000}">
      <text>
        <r>
          <rPr>
            <sz val="9"/>
            <color indexed="81"/>
            <rFont val="MS P ゴシック"/>
            <family val="3"/>
            <charset val="128"/>
          </rPr>
          <t>R5年度の達成度等を考慮し、徐々に実施率を上昇させるよう目標値を修正。（R6照会時）</t>
        </r>
      </text>
    </comment>
    <comment ref="T47" authorId="0" shapeId="0" xr:uid="{00000000-0006-0000-0000-000033000000}">
      <text>
        <r>
          <rPr>
            <sz val="9"/>
            <color indexed="81"/>
            <rFont val="MS P ゴシック"/>
            <family val="3"/>
            <charset val="128"/>
          </rPr>
          <t>R5年度の達成度等を考慮し、徐々に実施率を上昇させるよう目標値を修正。（R6照会時）</t>
        </r>
      </text>
    </comment>
    <comment ref="W47" authorId="0" shapeId="0" xr:uid="{00000000-0006-0000-0000-000034000000}">
      <text>
        <r>
          <rPr>
            <sz val="9"/>
            <color indexed="81"/>
            <rFont val="MS P ゴシック"/>
            <family val="3"/>
            <charset val="128"/>
          </rPr>
          <t>R5年度の達成度等を考慮し、徐々に実施率を上昇させるよう目標値を修正。（R6照会時）</t>
        </r>
      </text>
    </comment>
    <comment ref="Q53" authorId="0" shapeId="0" xr:uid="{00000000-0006-0000-0000-000035000000}">
      <text>
        <r>
          <rPr>
            <sz val="9"/>
            <color indexed="81"/>
            <rFont val="MS P ゴシック"/>
            <family val="3"/>
            <charset val="128"/>
          </rPr>
          <t>佐世保市老人福祉計画・第9期佐世保市介護保険事業計画策定に伴い設定。</t>
        </r>
      </text>
    </comment>
    <comment ref="T53" authorId="0" shapeId="0" xr:uid="{00000000-0006-0000-0000-000036000000}">
      <text>
        <r>
          <rPr>
            <sz val="9"/>
            <color indexed="81"/>
            <rFont val="MS P ゴシック"/>
            <family val="3"/>
            <charset val="128"/>
          </rPr>
          <t>佐世保市老人福祉計画・第9期佐世保市介護保険事業計画策定に伴い設定。</t>
        </r>
      </text>
    </comment>
    <comment ref="W53" authorId="0" shapeId="0" xr:uid="{00000000-0006-0000-0000-000037000000}">
      <text>
        <r>
          <rPr>
            <sz val="9"/>
            <color indexed="81"/>
            <rFont val="MS P ゴシック"/>
            <family val="3"/>
            <charset val="128"/>
          </rPr>
          <t>佐世保市老人福祉計画・第9期佐世保市介護保険事業計画策定に伴い設定。</t>
        </r>
      </text>
    </comment>
    <comment ref="Q54" authorId="0" shapeId="0" xr:uid="{00000000-0006-0000-0000-000038000000}">
      <text>
        <r>
          <rPr>
            <sz val="9"/>
            <color indexed="81"/>
            <rFont val="MS P ゴシック"/>
            <family val="3"/>
            <charset val="128"/>
          </rPr>
          <t>佐世保市老人福祉計画・第9期佐世保市介護保険事業計画策定に伴い設定。</t>
        </r>
      </text>
    </comment>
    <comment ref="T54" authorId="0" shapeId="0" xr:uid="{00000000-0006-0000-0000-000039000000}">
      <text>
        <r>
          <rPr>
            <sz val="9"/>
            <color indexed="81"/>
            <rFont val="MS P ゴシック"/>
            <family val="3"/>
            <charset val="128"/>
          </rPr>
          <t>佐世保市老人福祉計画・第9期佐世保市介護保険事業計画策定に伴い設定。</t>
        </r>
      </text>
    </comment>
    <comment ref="W54" authorId="0" shapeId="0" xr:uid="{00000000-0006-0000-0000-00003A000000}">
      <text>
        <r>
          <rPr>
            <sz val="9"/>
            <color indexed="81"/>
            <rFont val="MS P ゴシック"/>
            <family val="3"/>
            <charset val="128"/>
          </rPr>
          <t>佐世保市老人福祉計画・第9期佐世保市介護保険事業計画策定に伴い設定。</t>
        </r>
      </text>
    </comment>
    <comment ref="W60" authorId="0" shapeId="0" xr:uid="{292CDF59-36C0-4538-8D2F-D03459F90347}">
      <text>
        <r>
          <rPr>
            <b/>
            <sz val="9"/>
            <color indexed="81"/>
            <rFont val="MS P ゴシック"/>
            <family val="3"/>
            <charset val="128"/>
          </rPr>
          <t>R5で事業終了。</t>
        </r>
      </text>
    </comment>
    <comment ref="D66" authorId="5" shapeId="0" xr:uid="{D2759653-CD4C-45D2-A688-BD332B3047FD}">
      <text>
        <r>
          <rPr>
            <sz val="10"/>
            <color indexed="81"/>
            <rFont val="MS P ゴシック"/>
            <family val="3"/>
            <charset val="128"/>
          </rPr>
          <t>機構改革により、令和７年度から卸売市場管理事務所が農政課と統合となったことにより修正。</t>
        </r>
      </text>
    </comment>
    <comment ref="D67" authorId="5" shapeId="0" xr:uid="{F90F55EE-F9E5-4DAA-A784-F51434CCA398}">
      <text>
        <r>
          <rPr>
            <sz val="10"/>
            <color indexed="81"/>
            <rFont val="MS P ゴシック"/>
            <family val="3"/>
            <charset val="128"/>
          </rPr>
          <t>機構改革により、令和７年度から卸売市場管理事務所が農政課と統合となったことにより修正。</t>
        </r>
      </text>
    </comment>
    <comment ref="Q67" authorId="0" shapeId="0" xr:uid="{00000000-0006-0000-0000-00003C000000}">
      <text>
        <r>
          <rPr>
            <sz val="9"/>
            <color indexed="81"/>
            <rFont val="MS P ゴシック"/>
            <family val="3"/>
            <charset val="128"/>
          </rPr>
          <t>補助事業の目標値に合わせて修正。（R6照会時）</t>
        </r>
      </text>
    </comment>
    <comment ref="T67" authorId="0" shapeId="0" xr:uid="{00000000-0006-0000-0000-00003D000000}">
      <text>
        <r>
          <rPr>
            <sz val="9"/>
            <color indexed="81"/>
            <rFont val="MS P ゴシック"/>
            <family val="3"/>
            <charset val="128"/>
          </rPr>
          <t>補助事業の目標値に合わせて修正。（R6照会時）</t>
        </r>
      </text>
    </comment>
    <comment ref="W67" authorId="0" shapeId="0" xr:uid="{00000000-0006-0000-0000-00003E000000}">
      <text>
        <r>
          <rPr>
            <sz val="9"/>
            <color indexed="81"/>
            <rFont val="MS P ゴシック"/>
            <family val="3"/>
            <charset val="128"/>
          </rPr>
          <t>補助事業の目標値に合わせて修正。（R6照会時）</t>
        </r>
      </text>
    </comment>
    <comment ref="Q69" authorId="0" shapeId="0" xr:uid="{00000000-0006-0000-0000-00003F000000}">
      <text>
        <r>
          <rPr>
            <sz val="9"/>
            <color indexed="81"/>
            <rFont val="MS P ゴシック"/>
            <family val="3"/>
            <charset val="128"/>
          </rPr>
          <t>総合計画の後期基本計画策定にあたってKPIである「認定農業者1人あたりの生産額」目標値の見直しを行ったため修正。</t>
        </r>
      </text>
    </comment>
    <comment ref="T69" authorId="0" shapeId="0" xr:uid="{00000000-0006-0000-0000-000040000000}">
      <text>
        <r>
          <rPr>
            <sz val="9"/>
            <color indexed="81"/>
            <rFont val="MS P ゴシック"/>
            <family val="3"/>
            <charset val="128"/>
          </rPr>
          <t>総合計画の後期基本計画策定にあたってKPIである「認定農業者1人あたりの生産額」目標値の見直しを行ったため修正。</t>
        </r>
      </text>
    </comment>
    <comment ref="W69" authorId="0" shapeId="0" xr:uid="{00000000-0006-0000-0000-000041000000}">
      <text>
        <r>
          <rPr>
            <sz val="9"/>
            <color indexed="81"/>
            <rFont val="MS P ゴシック"/>
            <family val="3"/>
            <charset val="128"/>
          </rPr>
          <t>総合計画の後期基本計画策定にあたってKPIである「認定農業者1人あたりの生産額」目標値の見直しを行ったため修正。</t>
        </r>
      </text>
    </comment>
    <comment ref="N71" authorId="5" shapeId="0" xr:uid="{87EC5F61-F32D-422D-99DC-3B52B2D48394}">
      <text>
        <r>
          <rPr>
            <sz val="9"/>
            <color indexed="81"/>
            <rFont val="MS P ゴシック"/>
            <family val="3"/>
            <charset val="128"/>
          </rPr>
          <t>R7.5.28修正</t>
        </r>
      </text>
    </comment>
    <comment ref="O71" authorId="5" shapeId="0" xr:uid="{EB6A7AA2-D78E-4A0F-8785-21062BB85E9A}">
      <text>
        <r>
          <rPr>
            <sz val="9"/>
            <color indexed="81"/>
            <rFont val="MS P ゴシック"/>
            <family val="3"/>
            <charset val="128"/>
          </rPr>
          <t>R7.5.28修正</t>
        </r>
      </text>
    </comment>
    <comment ref="P71" authorId="5" shapeId="0" xr:uid="{477C3489-4F1B-427C-8ED5-1780C84F1801}">
      <text>
        <r>
          <rPr>
            <sz val="9"/>
            <color indexed="81"/>
            <rFont val="MS P ゴシック"/>
            <family val="3"/>
            <charset val="128"/>
          </rPr>
          <t>R7.5.28修正</t>
        </r>
      </text>
    </comment>
    <comment ref="Q71" authorId="5" shapeId="0" xr:uid="{24D444D9-E441-4B65-A240-BB2074EE4651}">
      <text>
        <r>
          <rPr>
            <sz val="9"/>
            <color indexed="81"/>
            <rFont val="MS P ゴシック"/>
            <family val="3"/>
            <charset val="128"/>
          </rPr>
          <t>R7.5.28修正</t>
        </r>
      </text>
    </comment>
    <comment ref="R71" authorId="5" shapeId="0" xr:uid="{32F6D745-CF41-43C6-9237-D8454C71C811}">
      <text>
        <r>
          <rPr>
            <sz val="9"/>
            <color indexed="81"/>
            <rFont val="MS P ゴシック"/>
            <family val="3"/>
            <charset val="128"/>
          </rPr>
          <t>R7.5.28修正</t>
        </r>
      </text>
    </comment>
    <comment ref="S71" authorId="5" shapeId="0" xr:uid="{49392F07-4E7C-4212-9D42-3788E69ACEFC}">
      <text>
        <r>
          <rPr>
            <sz val="9"/>
            <color indexed="81"/>
            <rFont val="MS P ゴシック"/>
            <family val="3"/>
            <charset val="128"/>
          </rPr>
          <t>R7.5.28修正</t>
        </r>
      </text>
    </comment>
    <comment ref="T71" authorId="5" shapeId="0" xr:uid="{06EF32E2-2D89-4BD8-B5E3-8A1553454912}">
      <text>
        <r>
          <rPr>
            <sz val="9"/>
            <color indexed="81"/>
            <rFont val="MS P ゴシック"/>
            <family val="3"/>
            <charset val="128"/>
          </rPr>
          <t>R7.5.28修正</t>
        </r>
      </text>
    </comment>
    <comment ref="Q73" authorId="0" shapeId="0" xr:uid="{00000000-0006-0000-0000-000042000000}">
      <text>
        <r>
          <rPr>
            <sz val="9"/>
            <color indexed="81"/>
            <rFont val="MS P ゴシック"/>
            <family val="3"/>
            <charset val="128"/>
          </rPr>
          <t>R6推進会議にて、委員より、もっと目標値（回数）を増やしてもいいのではないかとご意見有。R7照会時、要確認。</t>
        </r>
      </text>
    </comment>
    <comment ref="L76" authorId="0" shapeId="0" xr:uid="{00000000-0006-0000-0000-000043000000}">
      <text>
        <r>
          <rPr>
            <b/>
            <sz val="9"/>
            <color indexed="81"/>
            <rFont val="MS P ゴシック"/>
            <family val="3"/>
            <charset val="128"/>
          </rPr>
          <t>久保愛子:</t>
        </r>
        <r>
          <rPr>
            <sz val="9"/>
            <color indexed="81"/>
            <rFont val="MS P ゴシック"/>
            <family val="3"/>
            <charset val="128"/>
          </rPr>
          <t xml:space="preserve">
R6.5.31修正記録
当初25％（11回実施/44回目標*100で算出）としていたが、計算間違いのため訂正。
正：43.2％＝19実施/44目標*100</t>
        </r>
      </text>
    </comment>
    <comment ref="O76" authorId="0" shapeId="0" xr:uid="{00000000-0006-0000-0000-000044000000}">
      <text>
        <r>
          <rPr>
            <b/>
            <sz val="9"/>
            <color indexed="81"/>
            <rFont val="MS P ゴシック"/>
            <family val="3"/>
            <charset val="128"/>
          </rPr>
          <t>久保愛子:</t>
        </r>
        <r>
          <rPr>
            <sz val="9"/>
            <color indexed="81"/>
            <rFont val="MS P ゴシック"/>
            <family val="3"/>
            <charset val="128"/>
          </rPr>
          <t xml:space="preserve">
料理教室24回実施/30回目標*100＝80％
</t>
        </r>
      </text>
    </comment>
    <comment ref="R76" authorId="6" shapeId="0" xr:uid="{00000000-0006-0000-0000-000045000000}">
      <text>
        <r>
          <rPr>
            <sz val="9"/>
            <color indexed="81"/>
            <rFont val="MS P ゴシック"/>
            <family val="3"/>
            <charset val="128"/>
          </rPr>
          <t>松澤：
料理教室33回実施/目標30回*100＝110％</t>
        </r>
      </text>
    </comment>
    <comment ref="Q84" authorId="0" shapeId="0" xr:uid="{00000000-0006-0000-0000-000046000000}">
      <text>
        <r>
          <rPr>
            <sz val="9"/>
            <color indexed="81"/>
            <rFont val="MS P ゴシック"/>
            <family val="3"/>
            <charset val="128"/>
          </rPr>
          <t>R5年度に目標を達成したことから目標値を修正。（R6照会時）</t>
        </r>
      </text>
    </comment>
    <comment ref="T84" authorId="0" shapeId="0" xr:uid="{00000000-0006-0000-0000-000047000000}">
      <text>
        <r>
          <rPr>
            <sz val="9"/>
            <color indexed="81"/>
            <rFont val="MS P ゴシック"/>
            <family val="3"/>
            <charset val="128"/>
          </rPr>
          <t>R5年度に目標を達成したことから目標値を修正。（R6照会時）</t>
        </r>
      </text>
    </comment>
    <comment ref="W84" authorId="0" shapeId="0" xr:uid="{00000000-0006-0000-0000-000048000000}">
      <text>
        <r>
          <rPr>
            <sz val="9"/>
            <color indexed="81"/>
            <rFont val="MS P ゴシック"/>
            <family val="3"/>
            <charset val="128"/>
          </rPr>
          <t>R5年度に目標を達成したことから目標値を修正。（R6照会時）</t>
        </r>
      </text>
    </comment>
  </commentList>
</comments>
</file>

<file path=xl/sharedStrings.xml><?xml version="1.0" encoding="utf-8"?>
<sst xmlns="http://schemas.openxmlformats.org/spreadsheetml/2006/main" count="654" uniqueCount="504">
  <si>
    <t>番号</t>
    <rPh sb="0" eb="2">
      <t>バンゴウ</t>
    </rPh>
    <phoneticPr fontId="3"/>
  </si>
  <si>
    <t>学校保健課</t>
    <rPh sb="0" eb="2">
      <t>ガッコウ</t>
    </rPh>
    <rPh sb="2" eb="4">
      <t>ホケン</t>
    </rPh>
    <rPh sb="4" eb="5">
      <t>カ</t>
    </rPh>
    <phoneticPr fontId="3"/>
  </si>
  <si>
    <t>社会教育課</t>
    <rPh sb="0" eb="2">
      <t>シャカイ</t>
    </rPh>
    <rPh sb="2" eb="4">
      <t>キョウイク</t>
    </rPh>
    <rPh sb="4" eb="5">
      <t>カ</t>
    </rPh>
    <phoneticPr fontId="3"/>
  </si>
  <si>
    <t>人権男女共同参画課</t>
    <rPh sb="0" eb="2">
      <t>ジンケン</t>
    </rPh>
    <rPh sb="2" eb="4">
      <t>ダンジョ</t>
    </rPh>
    <rPh sb="4" eb="6">
      <t>キョウドウ</t>
    </rPh>
    <rPh sb="6" eb="8">
      <t>サンカク</t>
    </rPh>
    <rPh sb="8" eb="9">
      <t>カ</t>
    </rPh>
    <phoneticPr fontId="3"/>
  </si>
  <si>
    <t>中事業</t>
    <rPh sb="0" eb="1">
      <t>チュウ</t>
    </rPh>
    <rPh sb="1" eb="3">
      <t>ジギョウ</t>
    </rPh>
    <phoneticPr fontId="3"/>
  </si>
  <si>
    <t>事業項目</t>
    <rPh sb="0" eb="2">
      <t>ジギョウ</t>
    </rPh>
    <rPh sb="2" eb="4">
      <t>コウモク</t>
    </rPh>
    <phoneticPr fontId="3"/>
  </si>
  <si>
    <t>１．家庭でのライフステージにおける食育の推進</t>
    <rPh sb="2" eb="4">
      <t>カテイ</t>
    </rPh>
    <rPh sb="17" eb="19">
      <t>ショクイク</t>
    </rPh>
    <rPh sb="20" eb="22">
      <t>スイシン</t>
    </rPh>
    <phoneticPr fontId="5"/>
  </si>
  <si>
    <t>１．「食育」の認知度</t>
    <phoneticPr fontId="5"/>
  </si>
  <si>
    <t>幼児教育センター</t>
    <rPh sb="0" eb="2">
      <t>ヨウジ</t>
    </rPh>
    <rPh sb="2" eb="4">
      <t>キョウイク</t>
    </rPh>
    <phoneticPr fontId="3"/>
  </si>
  <si>
    <t>食育推進事業</t>
    <rPh sb="0" eb="2">
      <t>ショクイク</t>
    </rPh>
    <rPh sb="2" eb="4">
      <t>スイシン</t>
    </rPh>
    <rPh sb="4" eb="6">
      <t>ジギョウ</t>
    </rPh>
    <phoneticPr fontId="3"/>
  </si>
  <si>
    <t>高校生への食育推進事業</t>
    <rPh sb="0" eb="3">
      <t>コウコウセイ</t>
    </rPh>
    <rPh sb="5" eb="6">
      <t>ショク</t>
    </rPh>
    <rPh sb="6" eb="7">
      <t>イク</t>
    </rPh>
    <rPh sb="7" eb="9">
      <t>スイシン</t>
    </rPh>
    <rPh sb="9" eb="11">
      <t>ジギョウ</t>
    </rPh>
    <phoneticPr fontId="3"/>
  </si>
  <si>
    <t>健康づくり課</t>
    <rPh sb="0" eb="2">
      <t>ケンコウ</t>
    </rPh>
    <rPh sb="5" eb="6">
      <t>カ</t>
    </rPh>
    <phoneticPr fontId="3"/>
  </si>
  <si>
    <t>生涯学習講師派遣事業</t>
    <rPh sb="0" eb="2">
      <t>ショウガイ</t>
    </rPh>
    <rPh sb="2" eb="4">
      <t>ガクシュウ</t>
    </rPh>
    <rPh sb="4" eb="6">
      <t>コウシ</t>
    </rPh>
    <rPh sb="6" eb="8">
      <t>ハケン</t>
    </rPh>
    <rPh sb="8" eb="10">
      <t>ジギョウ</t>
    </rPh>
    <phoneticPr fontId="3"/>
  </si>
  <si>
    <t>まちづくり出前講座</t>
    <rPh sb="5" eb="6">
      <t>デ</t>
    </rPh>
    <rPh sb="6" eb="7">
      <t>マエ</t>
    </rPh>
    <rPh sb="7" eb="9">
      <t>コウザ</t>
    </rPh>
    <phoneticPr fontId="3"/>
  </si>
  <si>
    <t>食育意識啓発、普及</t>
    <rPh sb="0" eb="1">
      <t>ショク</t>
    </rPh>
    <rPh sb="1" eb="2">
      <t>イク</t>
    </rPh>
    <rPh sb="2" eb="4">
      <t>イシキ</t>
    </rPh>
    <rPh sb="4" eb="6">
      <t>ケイハツ</t>
    </rPh>
    <rPh sb="7" eb="9">
      <t>フキュウ</t>
    </rPh>
    <phoneticPr fontId="3"/>
  </si>
  <si>
    <t>健康づくり課</t>
    <rPh sb="0" eb="2">
      <t>ケンコウ</t>
    </rPh>
    <rPh sb="5" eb="6">
      <t>カ</t>
    </rPh>
    <phoneticPr fontId="6"/>
  </si>
  <si>
    <t>３．栄養バランスへの配慮</t>
    <phoneticPr fontId="5"/>
  </si>
  <si>
    <t>母子管理対策事業</t>
    <rPh sb="0" eb="2">
      <t>ボシ</t>
    </rPh>
    <rPh sb="2" eb="4">
      <t>カンリ</t>
    </rPh>
    <rPh sb="4" eb="6">
      <t>タイサク</t>
    </rPh>
    <rPh sb="6" eb="8">
      <t>ジギョウ</t>
    </rPh>
    <phoneticPr fontId="3"/>
  </si>
  <si>
    <t>介護予防・生活支援サービス事業</t>
    <rPh sb="0" eb="2">
      <t>カイゴ</t>
    </rPh>
    <rPh sb="2" eb="4">
      <t>ヨボウ</t>
    </rPh>
    <rPh sb="5" eb="7">
      <t>セイカツ</t>
    </rPh>
    <rPh sb="7" eb="9">
      <t>シエン</t>
    </rPh>
    <rPh sb="13" eb="15">
      <t>ジギョウ</t>
    </rPh>
    <phoneticPr fontId="3"/>
  </si>
  <si>
    <t>きらっと元気教室</t>
    <rPh sb="4" eb="6">
      <t>ゲンキ</t>
    </rPh>
    <rPh sb="6" eb="8">
      <t>キョウシツ</t>
    </rPh>
    <phoneticPr fontId="3"/>
  </si>
  <si>
    <t>長寿社会課</t>
    <rPh sb="0" eb="2">
      <t>チョウジュ</t>
    </rPh>
    <rPh sb="2" eb="4">
      <t>シャカイ</t>
    </rPh>
    <rPh sb="4" eb="5">
      <t>カ</t>
    </rPh>
    <phoneticPr fontId="3"/>
  </si>
  <si>
    <t>母子健康手帳交付</t>
    <rPh sb="0" eb="2">
      <t>ボシ</t>
    </rPh>
    <rPh sb="2" eb="4">
      <t>ケンコウ</t>
    </rPh>
    <rPh sb="4" eb="6">
      <t>テチョウ</t>
    </rPh>
    <rPh sb="6" eb="8">
      <t>コウフ</t>
    </rPh>
    <phoneticPr fontId="3"/>
  </si>
  <si>
    <t>４．生活習慣病の予防</t>
    <phoneticPr fontId="5"/>
  </si>
  <si>
    <t>特定健康診査事業費</t>
    <rPh sb="0" eb="2">
      <t>トクテイ</t>
    </rPh>
    <rPh sb="2" eb="4">
      <t>ケンコウ</t>
    </rPh>
    <rPh sb="4" eb="6">
      <t>シンサ</t>
    </rPh>
    <rPh sb="6" eb="8">
      <t>ジギョウ</t>
    </rPh>
    <rPh sb="8" eb="9">
      <t>ヒ</t>
    </rPh>
    <phoneticPr fontId="3"/>
  </si>
  <si>
    <t>特定健康診査</t>
    <rPh sb="0" eb="2">
      <t>トクテイ</t>
    </rPh>
    <rPh sb="2" eb="4">
      <t>ケンコウ</t>
    </rPh>
    <rPh sb="4" eb="6">
      <t>シンサ</t>
    </rPh>
    <phoneticPr fontId="3"/>
  </si>
  <si>
    <t>医療保険課</t>
    <rPh sb="0" eb="2">
      <t>イリョウ</t>
    </rPh>
    <rPh sb="2" eb="4">
      <t>ホケン</t>
    </rPh>
    <rPh sb="4" eb="5">
      <t>カ</t>
    </rPh>
    <phoneticPr fontId="3"/>
  </si>
  <si>
    <t>特定保健指導事業費</t>
    <rPh sb="0" eb="2">
      <t>トクテイ</t>
    </rPh>
    <rPh sb="2" eb="4">
      <t>ホケン</t>
    </rPh>
    <rPh sb="4" eb="6">
      <t>シドウ</t>
    </rPh>
    <rPh sb="6" eb="8">
      <t>ジギョウ</t>
    </rPh>
    <rPh sb="8" eb="9">
      <t>ヒ</t>
    </rPh>
    <phoneticPr fontId="3"/>
  </si>
  <si>
    <t>特定保健指導</t>
    <rPh sb="0" eb="2">
      <t>トクテイ</t>
    </rPh>
    <rPh sb="2" eb="4">
      <t>ホケン</t>
    </rPh>
    <rPh sb="4" eb="6">
      <t>シドウ</t>
    </rPh>
    <phoneticPr fontId="3"/>
  </si>
  <si>
    <t>健康相談</t>
    <rPh sb="0" eb="2">
      <t>ケンコウ</t>
    </rPh>
    <rPh sb="2" eb="4">
      <t>ソウダン</t>
    </rPh>
    <phoneticPr fontId="3"/>
  </si>
  <si>
    <t>健康教育</t>
    <rPh sb="0" eb="2">
      <t>ケンコウ</t>
    </rPh>
    <rPh sb="2" eb="4">
      <t>キョウイク</t>
    </rPh>
    <phoneticPr fontId="3"/>
  </si>
  <si>
    <t>1歳6カ月児健康診査</t>
    <rPh sb="1" eb="2">
      <t>サイ</t>
    </rPh>
    <rPh sb="4" eb="5">
      <t>ゲツ</t>
    </rPh>
    <rPh sb="5" eb="6">
      <t>ジ</t>
    </rPh>
    <rPh sb="6" eb="8">
      <t>ケンコウ</t>
    </rPh>
    <rPh sb="8" eb="9">
      <t>シン</t>
    </rPh>
    <rPh sb="9" eb="10">
      <t>サ</t>
    </rPh>
    <phoneticPr fontId="3"/>
  </si>
  <si>
    <t>1歳6カ月児健康診査
（歯科健診含む）</t>
    <rPh sb="1" eb="2">
      <t>サイ</t>
    </rPh>
    <rPh sb="4" eb="5">
      <t>ゲツ</t>
    </rPh>
    <rPh sb="5" eb="6">
      <t>ジ</t>
    </rPh>
    <rPh sb="6" eb="8">
      <t>ケンコウ</t>
    </rPh>
    <rPh sb="8" eb="9">
      <t>ミ</t>
    </rPh>
    <rPh sb="9" eb="10">
      <t>ジャ</t>
    </rPh>
    <rPh sb="12" eb="14">
      <t>シカ</t>
    </rPh>
    <rPh sb="14" eb="16">
      <t>ケンシン</t>
    </rPh>
    <rPh sb="16" eb="17">
      <t>フク</t>
    </rPh>
    <phoneticPr fontId="3"/>
  </si>
  <si>
    <t>2歳児経過歯科健診</t>
    <rPh sb="0" eb="3">
      <t>ニサイジ</t>
    </rPh>
    <rPh sb="3" eb="5">
      <t>ケイカ</t>
    </rPh>
    <rPh sb="5" eb="7">
      <t>シカ</t>
    </rPh>
    <rPh sb="7" eb="9">
      <t>ケンシン</t>
    </rPh>
    <phoneticPr fontId="3"/>
  </si>
  <si>
    <t>3歳児健康診査</t>
    <rPh sb="1" eb="2">
      <t>サイ</t>
    </rPh>
    <rPh sb="2" eb="3">
      <t>ジ</t>
    </rPh>
    <rPh sb="3" eb="5">
      <t>ケンコウ</t>
    </rPh>
    <rPh sb="5" eb="6">
      <t>シン</t>
    </rPh>
    <rPh sb="6" eb="7">
      <t>サ</t>
    </rPh>
    <phoneticPr fontId="3"/>
  </si>
  <si>
    <t>3歳児健康診査
（歯科健診含む）</t>
    <rPh sb="1" eb="3">
      <t>サイジ</t>
    </rPh>
    <rPh sb="3" eb="5">
      <t>ケンコウ</t>
    </rPh>
    <rPh sb="5" eb="6">
      <t>ミ</t>
    </rPh>
    <rPh sb="6" eb="7">
      <t>ジャ</t>
    </rPh>
    <rPh sb="9" eb="11">
      <t>シカ</t>
    </rPh>
    <rPh sb="11" eb="13">
      <t>ケンシン</t>
    </rPh>
    <rPh sb="13" eb="14">
      <t>フク</t>
    </rPh>
    <phoneticPr fontId="3"/>
  </si>
  <si>
    <t xml:space="preserve">
成人歯科健診</t>
    <rPh sb="1" eb="3">
      <t>セイジン</t>
    </rPh>
    <rPh sb="3" eb="5">
      <t>シカ</t>
    </rPh>
    <rPh sb="5" eb="7">
      <t>ケンシン</t>
    </rPh>
    <phoneticPr fontId="3"/>
  </si>
  <si>
    <t>８０２０認定証発行交付</t>
    <phoneticPr fontId="3"/>
  </si>
  <si>
    <t>妊産婦歯科健診</t>
    <rPh sb="0" eb="3">
      <t>ニンサンプ</t>
    </rPh>
    <rPh sb="3" eb="5">
      <t>シカ</t>
    </rPh>
    <rPh sb="5" eb="7">
      <t>ケンシン</t>
    </rPh>
    <phoneticPr fontId="3"/>
  </si>
  <si>
    <t>デンタルフェスティバル</t>
  </si>
  <si>
    <t>６．家族そろっての食事</t>
    <phoneticPr fontId="5"/>
  </si>
  <si>
    <t>子育て支援啓発事業</t>
    <rPh sb="0" eb="2">
      <t>コソダ</t>
    </rPh>
    <rPh sb="3" eb="5">
      <t>シエン</t>
    </rPh>
    <rPh sb="5" eb="7">
      <t>ケイハツ</t>
    </rPh>
    <rPh sb="7" eb="9">
      <t>ジギョウ</t>
    </rPh>
    <phoneticPr fontId="3"/>
  </si>
  <si>
    <t>父親向け食育講座</t>
    <rPh sb="0" eb="2">
      <t>チチオヤ</t>
    </rPh>
    <rPh sb="2" eb="3">
      <t>ム</t>
    </rPh>
    <rPh sb="4" eb="6">
      <t>ショクイク</t>
    </rPh>
    <rPh sb="6" eb="8">
      <t>コウザ</t>
    </rPh>
    <phoneticPr fontId="3"/>
  </si>
  <si>
    <t>男女共同参画推進啓発事業</t>
    <rPh sb="0" eb="2">
      <t>ダンジョ</t>
    </rPh>
    <rPh sb="2" eb="4">
      <t>キョウドウ</t>
    </rPh>
    <rPh sb="4" eb="6">
      <t>サンカク</t>
    </rPh>
    <rPh sb="6" eb="8">
      <t>スイシン</t>
    </rPh>
    <rPh sb="8" eb="10">
      <t>ケイハツ</t>
    </rPh>
    <rPh sb="10" eb="12">
      <t>ジギョウ</t>
    </rPh>
    <phoneticPr fontId="3"/>
  </si>
  <si>
    <t>親子クッキング</t>
    <rPh sb="0" eb="2">
      <t>オヤコ</t>
    </rPh>
    <phoneticPr fontId="3"/>
  </si>
  <si>
    <t>２．教育及び保育機関などにおける食育の推進</t>
    <rPh sb="2" eb="5">
      <t>キョウイクオヨ</t>
    </rPh>
    <rPh sb="6" eb="10">
      <t>ホイクキカン</t>
    </rPh>
    <rPh sb="16" eb="18">
      <t>ショクイク</t>
    </rPh>
    <rPh sb="19" eb="21">
      <t>スイシン</t>
    </rPh>
    <phoneticPr fontId="5"/>
  </si>
  <si>
    <t>公立保育所拠点機能事業</t>
    <rPh sb="0" eb="2">
      <t>コウリツ</t>
    </rPh>
    <rPh sb="2" eb="4">
      <t>ホイク</t>
    </rPh>
    <rPh sb="4" eb="5">
      <t>ショ</t>
    </rPh>
    <rPh sb="5" eb="7">
      <t>キョテン</t>
    </rPh>
    <rPh sb="7" eb="9">
      <t>キノウ</t>
    </rPh>
    <rPh sb="9" eb="11">
      <t>ジギョウ</t>
    </rPh>
    <phoneticPr fontId="3"/>
  </si>
  <si>
    <t>食に関する育児講座等</t>
    <rPh sb="0" eb="1">
      <t>ショク</t>
    </rPh>
    <rPh sb="2" eb="3">
      <t>カン</t>
    </rPh>
    <rPh sb="5" eb="7">
      <t>イクジ</t>
    </rPh>
    <rPh sb="7" eb="9">
      <t>コウザ</t>
    </rPh>
    <rPh sb="9" eb="10">
      <t>トウ</t>
    </rPh>
    <phoneticPr fontId="3"/>
  </si>
  <si>
    <t>保育幼稚園課</t>
    <rPh sb="0" eb="2">
      <t>ホイク</t>
    </rPh>
    <rPh sb="2" eb="5">
      <t>ヨウチエン</t>
    </rPh>
    <rPh sb="5" eb="6">
      <t>カ</t>
    </rPh>
    <phoneticPr fontId="3"/>
  </si>
  <si>
    <t>幼児教育センター運営費　</t>
    <rPh sb="0" eb="2">
      <t>ヨウジ</t>
    </rPh>
    <rPh sb="2" eb="4">
      <t>キョウイク</t>
    </rPh>
    <rPh sb="8" eb="10">
      <t>ウンエイ</t>
    </rPh>
    <rPh sb="10" eb="11">
      <t>ヒ</t>
    </rPh>
    <phoneticPr fontId="3"/>
  </si>
  <si>
    <t xml:space="preserve">幼児教育センター運営費
</t>
    <rPh sb="0" eb="2">
      <t>ヨウジ</t>
    </rPh>
    <rPh sb="2" eb="4">
      <t>キョウイク</t>
    </rPh>
    <rPh sb="8" eb="10">
      <t>ウンエイ</t>
    </rPh>
    <rPh sb="10" eb="11">
      <t>ヒ</t>
    </rPh>
    <phoneticPr fontId="3"/>
  </si>
  <si>
    <t>幼児食調理講習会</t>
    <rPh sb="0" eb="2">
      <t>ヨウジ</t>
    </rPh>
    <rPh sb="2" eb="3">
      <t>ショク</t>
    </rPh>
    <rPh sb="3" eb="5">
      <t>チョウリ</t>
    </rPh>
    <rPh sb="5" eb="8">
      <t>コウシュウカイ</t>
    </rPh>
    <phoneticPr fontId="3"/>
  </si>
  <si>
    <t>健康管理対策事業</t>
    <rPh sb="0" eb="2">
      <t>ケンコウ</t>
    </rPh>
    <rPh sb="2" eb="4">
      <t>カンリ</t>
    </rPh>
    <rPh sb="4" eb="6">
      <t>タイサク</t>
    </rPh>
    <rPh sb="6" eb="8">
      <t>ジギョウ</t>
    </rPh>
    <phoneticPr fontId="3"/>
  </si>
  <si>
    <t>学校における歯科健診</t>
    <rPh sb="0" eb="2">
      <t>ガッコウ</t>
    </rPh>
    <rPh sb="6" eb="8">
      <t>シカ</t>
    </rPh>
    <rPh sb="8" eb="10">
      <t>ケンシン</t>
    </rPh>
    <phoneticPr fontId="3"/>
  </si>
  <si>
    <t>児童生徒の食育指導</t>
    <rPh sb="0" eb="2">
      <t>ジドウ</t>
    </rPh>
    <rPh sb="2" eb="4">
      <t>セイト</t>
    </rPh>
    <rPh sb="5" eb="6">
      <t>ショク</t>
    </rPh>
    <rPh sb="6" eb="7">
      <t>イク</t>
    </rPh>
    <rPh sb="7" eb="9">
      <t>シドウ</t>
    </rPh>
    <phoneticPr fontId="3"/>
  </si>
  <si>
    <t>学校給食実施に関する事業</t>
    <rPh sb="0" eb="2">
      <t>ガッコウ</t>
    </rPh>
    <rPh sb="2" eb="4">
      <t>キュウショク</t>
    </rPh>
    <rPh sb="4" eb="6">
      <t>ジッシ</t>
    </rPh>
    <rPh sb="7" eb="8">
      <t>カン</t>
    </rPh>
    <rPh sb="10" eb="12">
      <t>ジギョウ</t>
    </rPh>
    <phoneticPr fontId="3"/>
  </si>
  <si>
    <t>１２．食品の安全性</t>
    <phoneticPr fontId="5"/>
  </si>
  <si>
    <t>保育所給食施設指導</t>
    <rPh sb="0" eb="2">
      <t>ホイク</t>
    </rPh>
    <rPh sb="2" eb="3">
      <t>ショ</t>
    </rPh>
    <rPh sb="3" eb="5">
      <t>キュウショク</t>
    </rPh>
    <rPh sb="5" eb="7">
      <t>シセツ</t>
    </rPh>
    <rPh sb="7" eb="9">
      <t>シドウ</t>
    </rPh>
    <phoneticPr fontId="3"/>
  </si>
  <si>
    <t>３．地域における食生活改善のための取り組みの推進</t>
    <rPh sb="2" eb="4">
      <t>チイキ</t>
    </rPh>
    <rPh sb="8" eb="11">
      <t>ショクセイカツ</t>
    </rPh>
    <rPh sb="11" eb="13">
      <t>カイゼン</t>
    </rPh>
    <rPh sb="17" eb="18">
      <t>ト</t>
    </rPh>
    <rPh sb="19" eb="20">
      <t>ク</t>
    </rPh>
    <rPh sb="22" eb="24">
      <t>スイシン</t>
    </rPh>
    <phoneticPr fontId="5"/>
  </si>
  <si>
    <t>いきいき元気食事づくり教室</t>
    <rPh sb="4" eb="6">
      <t>ゲンキ</t>
    </rPh>
    <rPh sb="6" eb="8">
      <t>ショクジ</t>
    </rPh>
    <rPh sb="11" eb="13">
      <t>キョウシツ</t>
    </rPh>
    <phoneticPr fontId="3"/>
  </si>
  <si>
    <t>介護食づくり教室</t>
    <rPh sb="0" eb="2">
      <t>カイゴ</t>
    </rPh>
    <rPh sb="2" eb="3">
      <t>ショク</t>
    </rPh>
    <rPh sb="6" eb="8">
      <t>キョウシツ</t>
    </rPh>
    <phoneticPr fontId="3"/>
  </si>
  <si>
    <t>スマート・ライフ・プロジェクトの推進</t>
    <rPh sb="16" eb="18">
      <t>スイシン</t>
    </rPh>
    <phoneticPr fontId="6"/>
  </si>
  <si>
    <t>４．食育推進運動の強化</t>
    <rPh sb="2" eb="4">
      <t>ショクイク</t>
    </rPh>
    <rPh sb="4" eb="6">
      <t>スイシン</t>
    </rPh>
    <rPh sb="6" eb="8">
      <t>ウンドウ</t>
    </rPh>
    <rPh sb="9" eb="11">
      <t>キョウカ</t>
    </rPh>
    <phoneticPr fontId="5"/>
  </si>
  <si>
    <t>食育情報発信事業</t>
    <rPh sb="0" eb="2">
      <t>ショクイク</t>
    </rPh>
    <rPh sb="2" eb="4">
      <t>ジョウホウ</t>
    </rPh>
    <rPh sb="4" eb="6">
      <t>ハッシン</t>
    </rPh>
    <rPh sb="6" eb="8">
      <t>ジギョウ</t>
    </rPh>
    <phoneticPr fontId="3"/>
  </si>
  <si>
    <t>８．食育推進ボランティア</t>
    <phoneticPr fontId="5"/>
  </si>
  <si>
    <t>乳幼児食育アドバイザー養成講座</t>
    <rPh sb="0" eb="3">
      <t>ニュウヨウジ</t>
    </rPh>
    <rPh sb="3" eb="5">
      <t>ショクイク</t>
    </rPh>
    <rPh sb="11" eb="13">
      <t>ヨウセイ</t>
    </rPh>
    <rPh sb="13" eb="15">
      <t>コウザ</t>
    </rPh>
    <phoneticPr fontId="3"/>
  </si>
  <si>
    <t>食生活改善推進員養成講座</t>
    <rPh sb="0" eb="1">
      <t>ショク</t>
    </rPh>
    <rPh sb="1" eb="3">
      <t>セイカツ</t>
    </rPh>
    <rPh sb="3" eb="5">
      <t>カイゼン</t>
    </rPh>
    <rPh sb="5" eb="7">
      <t>スイシン</t>
    </rPh>
    <rPh sb="7" eb="8">
      <t>イン</t>
    </rPh>
    <rPh sb="8" eb="10">
      <t>ヨウセイ</t>
    </rPh>
    <rPh sb="10" eb="12">
      <t>コウザ</t>
    </rPh>
    <phoneticPr fontId="3"/>
  </si>
  <si>
    <t>乳幼児食育アドバイザーフォローアップ講習会</t>
    <rPh sb="0" eb="3">
      <t>ニュウヨウジ</t>
    </rPh>
    <rPh sb="3" eb="5">
      <t>ショクイク</t>
    </rPh>
    <rPh sb="18" eb="21">
      <t>コウシュウカイ</t>
    </rPh>
    <phoneticPr fontId="3"/>
  </si>
  <si>
    <t>食生活改善推進員研修会</t>
    <rPh sb="0" eb="3">
      <t>ショクセイカツ</t>
    </rPh>
    <rPh sb="3" eb="5">
      <t>カイゼン</t>
    </rPh>
    <rPh sb="5" eb="7">
      <t>スイシン</t>
    </rPh>
    <rPh sb="7" eb="8">
      <t>イン</t>
    </rPh>
    <rPh sb="8" eb="10">
      <t>ケンシュウ</t>
    </rPh>
    <rPh sb="10" eb="11">
      <t>カイ</t>
    </rPh>
    <phoneticPr fontId="3"/>
  </si>
  <si>
    <t>５．生産者と消費者との交流促進・自然や環境と調和のとれた農林漁業の活性化</t>
    <rPh sb="2" eb="5">
      <t>セイサンシャ</t>
    </rPh>
    <rPh sb="6" eb="9">
      <t>ショウヒシャ</t>
    </rPh>
    <rPh sb="11" eb="15">
      <t>コウリュウソクシン</t>
    </rPh>
    <rPh sb="16" eb="18">
      <t>シゼン</t>
    </rPh>
    <rPh sb="19" eb="21">
      <t>カンキョウ</t>
    </rPh>
    <rPh sb="22" eb="24">
      <t>チョウワ</t>
    </rPh>
    <rPh sb="28" eb="30">
      <t>ノウリン</t>
    </rPh>
    <rPh sb="30" eb="32">
      <t>ギョギョウ</t>
    </rPh>
    <rPh sb="33" eb="36">
      <t>カッセイカ</t>
    </rPh>
    <phoneticPr fontId="5"/>
  </si>
  <si>
    <t>青果市場管理運営事業</t>
    <rPh sb="0" eb="2">
      <t>セイカ</t>
    </rPh>
    <rPh sb="2" eb="4">
      <t>イチバ</t>
    </rPh>
    <rPh sb="4" eb="6">
      <t>カンリ</t>
    </rPh>
    <rPh sb="6" eb="8">
      <t>ウンエイ</t>
    </rPh>
    <rPh sb="8" eb="10">
      <t>ジギョウ</t>
    </rPh>
    <phoneticPr fontId="3"/>
  </si>
  <si>
    <t>卸売市場の見学及び体験学習</t>
    <rPh sb="0" eb="2">
      <t>オロシウ</t>
    </rPh>
    <rPh sb="2" eb="4">
      <t>シジョウ</t>
    </rPh>
    <rPh sb="5" eb="7">
      <t>ケンガク</t>
    </rPh>
    <rPh sb="7" eb="8">
      <t>オヨ</t>
    </rPh>
    <rPh sb="9" eb="11">
      <t>タイケン</t>
    </rPh>
    <rPh sb="11" eb="13">
      <t>ガクシュウ</t>
    </rPh>
    <phoneticPr fontId="3"/>
  </si>
  <si>
    <t>水産市場管理運営事業</t>
    <rPh sb="0" eb="2">
      <t>スイサン</t>
    </rPh>
    <rPh sb="2" eb="4">
      <t>イチバ</t>
    </rPh>
    <rPh sb="4" eb="6">
      <t>カンリ</t>
    </rPh>
    <rPh sb="6" eb="8">
      <t>ウンエイ</t>
    </rPh>
    <rPh sb="8" eb="10">
      <t>ジギョウ</t>
    </rPh>
    <phoneticPr fontId="3"/>
  </si>
  <si>
    <t>お魚まつり</t>
    <rPh sb="1" eb="2">
      <t>サカナ</t>
    </rPh>
    <phoneticPr fontId="3"/>
  </si>
  <si>
    <t>水産物消費拡大事業</t>
  </si>
  <si>
    <t>水産物消費拡大</t>
  </si>
  <si>
    <t>水産課</t>
    <rPh sb="0" eb="2">
      <t>スイサン</t>
    </rPh>
    <rPh sb="2" eb="3">
      <t>カ</t>
    </rPh>
    <phoneticPr fontId="3"/>
  </si>
  <si>
    <t>付加価値の高い一次産品育成対策事業</t>
    <rPh sb="0" eb="2">
      <t>フカ</t>
    </rPh>
    <rPh sb="2" eb="4">
      <t>カチ</t>
    </rPh>
    <rPh sb="5" eb="6">
      <t>タカ</t>
    </rPh>
    <rPh sb="7" eb="9">
      <t>イチジ</t>
    </rPh>
    <rPh sb="9" eb="11">
      <t>サンピン</t>
    </rPh>
    <rPh sb="11" eb="13">
      <t>イクセイ</t>
    </rPh>
    <rPh sb="13" eb="15">
      <t>タイサク</t>
    </rPh>
    <rPh sb="15" eb="17">
      <t>ジギョウ</t>
    </rPh>
    <phoneticPr fontId="3"/>
  </si>
  <si>
    <t>栽培漁業推進事業</t>
    <rPh sb="0" eb="2">
      <t>サイバイ</t>
    </rPh>
    <rPh sb="2" eb="4">
      <t>ギョギョウ</t>
    </rPh>
    <rPh sb="4" eb="6">
      <t>スイシン</t>
    </rPh>
    <rPh sb="6" eb="8">
      <t>ジギョウ</t>
    </rPh>
    <phoneticPr fontId="3"/>
  </si>
  <si>
    <t>水産課</t>
    <rPh sb="0" eb="1">
      <t>スイ</t>
    </rPh>
    <rPh sb="1" eb="2">
      <t>サン</t>
    </rPh>
    <rPh sb="2" eb="3">
      <t>カ</t>
    </rPh>
    <phoneticPr fontId="3"/>
  </si>
  <si>
    <t>地産地消の促進</t>
  </si>
  <si>
    <t>１１．食品ロス削減</t>
    <phoneticPr fontId="5"/>
  </si>
  <si>
    <t>地域ﾘｻｲｸﾙ活動支援事業</t>
    <rPh sb="0" eb="2">
      <t>チイキ</t>
    </rPh>
    <rPh sb="7" eb="9">
      <t>カツドウ</t>
    </rPh>
    <rPh sb="9" eb="11">
      <t>シエン</t>
    </rPh>
    <rPh sb="11" eb="13">
      <t>ジギョウ</t>
    </rPh>
    <phoneticPr fontId="3"/>
  </si>
  <si>
    <t>食のリサイクル</t>
    <rPh sb="0" eb="1">
      <t>ショク</t>
    </rPh>
    <phoneticPr fontId="3"/>
  </si>
  <si>
    <t>廃棄物減量推進課</t>
    <rPh sb="0" eb="3">
      <t>ハイキブツ</t>
    </rPh>
    <rPh sb="3" eb="5">
      <t>ゲンリョウ</t>
    </rPh>
    <rPh sb="5" eb="7">
      <t>スイシン</t>
    </rPh>
    <rPh sb="7" eb="8">
      <t>カ</t>
    </rPh>
    <phoneticPr fontId="3"/>
  </si>
  <si>
    <t>６．食文化継承のための活動の支援</t>
    <rPh sb="2" eb="5">
      <t>ショクブンカ</t>
    </rPh>
    <rPh sb="5" eb="7">
      <t>ケイショウ</t>
    </rPh>
    <rPh sb="11" eb="13">
      <t>カツドウ</t>
    </rPh>
    <rPh sb="14" eb="16">
      <t>シエン</t>
    </rPh>
    <phoneticPr fontId="5"/>
  </si>
  <si>
    <t>１０．食文化の継承</t>
    <phoneticPr fontId="5"/>
  </si>
  <si>
    <t>離島漁業再生支援交付金事業</t>
    <rPh sb="0" eb="2">
      <t>リトウ</t>
    </rPh>
    <rPh sb="2" eb="4">
      <t>ギョギョウ</t>
    </rPh>
    <rPh sb="4" eb="6">
      <t>サイセイ</t>
    </rPh>
    <rPh sb="6" eb="8">
      <t>シエン</t>
    </rPh>
    <rPh sb="8" eb="11">
      <t>コウフキン</t>
    </rPh>
    <rPh sb="11" eb="13">
      <t>ジギョウ</t>
    </rPh>
    <phoneticPr fontId="3"/>
  </si>
  <si>
    <t>７．食品の安全性、栄養、そのほかの食生活に関する調査、情報の提供</t>
    <rPh sb="2" eb="4">
      <t>ショクヒン</t>
    </rPh>
    <rPh sb="5" eb="8">
      <t>アンゼンセイ</t>
    </rPh>
    <rPh sb="9" eb="11">
      <t>エイヨウ</t>
    </rPh>
    <rPh sb="17" eb="20">
      <t>ショクセイカツ</t>
    </rPh>
    <rPh sb="21" eb="22">
      <t>カン</t>
    </rPh>
    <rPh sb="24" eb="26">
      <t>チョウサ</t>
    </rPh>
    <rPh sb="27" eb="29">
      <t>ジョウホウ</t>
    </rPh>
    <rPh sb="30" eb="32">
      <t>テイキョウ</t>
    </rPh>
    <phoneticPr fontId="5"/>
  </si>
  <si>
    <t>調理従事者等研修会</t>
    <rPh sb="0" eb="2">
      <t>チョウリ</t>
    </rPh>
    <rPh sb="2" eb="5">
      <t>ジュウジシャ</t>
    </rPh>
    <rPh sb="5" eb="6">
      <t>トウ</t>
    </rPh>
    <rPh sb="6" eb="9">
      <t>ケンシュウカイ</t>
    </rPh>
    <phoneticPr fontId="3"/>
  </si>
  <si>
    <t>食のリスクコミュニケーション事業</t>
    <rPh sb="0" eb="1">
      <t>ショク</t>
    </rPh>
    <rPh sb="14" eb="16">
      <t>ジギョウ</t>
    </rPh>
    <phoneticPr fontId="3"/>
  </si>
  <si>
    <t>生活衛生課</t>
    <rPh sb="0" eb="2">
      <t>セイカツ</t>
    </rPh>
    <rPh sb="2" eb="4">
      <t>エイセイ</t>
    </rPh>
    <rPh sb="4" eb="5">
      <t>カ</t>
    </rPh>
    <phoneticPr fontId="3"/>
  </si>
  <si>
    <t>営業許可調査事業</t>
    <rPh sb="0" eb="2">
      <t>エイギョウ</t>
    </rPh>
    <rPh sb="2" eb="4">
      <t>キョカ</t>
    </rPh>
    <rPh sb="4" eb="6">
      <t>チョウサ</t>
    </rPh>
    <rPh sb="6" eb="8">
      <t>ジギョウ</t>
    </rPh>
    <phoneticPr fontId="3"/>
  </si>
  <si>
    <t>衛生講習会</t>
    <rPh sb="0" eb="2">
      <t>エイセイ</t>
    </rPh>
    <rPh sb="2" eb="5">
      <t>コウシュウカイ</t>
    </rPh>
    <phoneticPr fontId="3"/>
  </si>
  <si>
    <t>食肉品質向上事業</t>
  </si>
  <si>
    <t>と畜場見学、検査体験</t>
  </si>
  <si>
    <t>食肉衛生検査所</t>
  </si>
  <si>
    <t>家畜保健衛生対策事業</t>
    <rPh sb="0" eb="2">
      <t>カチク</t>
    </rPh>
    <rPh sb="2" eb="4">
      <t>ホケン</t>
    </rPh>
    <rPh sb="4" eb="6">
      <t>エイセイ</t>
    </rPh>
    <rPh sb="6" eb="8">
      <t>タイサク</t>
    </rPh>
    <rPh sb="8" eb="10">
      <t>ジギョウ</t>
    </rPh>
    <phoneticPr fontId="3"/>
  </si>
  <si>
    <t>家畜保健衛生対策</t>
    <rPh sb="0" eb="2">
      <t>カチク</t>
    </rPh>
    <rPh sb="2" eb="4">
      <t>ホケン</t>
    </rPh>
    <rPh sb="4" eb="6">
      <t>エイセイ</t>
    </rPh>
    <rPh sb="6" eb="8">
      <t>タイサク</t>
    </rPh>
    <phoneticPr fontId="3"/>
  </si>
  <si>
    <t>実施内容</t>
    <rPh sb="0" eb="2">
      <t>ジッシ</t>
    </rPh>
    <rPh sb="2" eb="4">
      <t>ナイヨウ</t>
    </rPh>
    <phoneticPr fontId="5"/>
  </si>
  <si>
    <t>目標値</t>
    <rPh sb="0" eb="2">
      <t>モクヒョウ</t>
    </rPh>
    <rPh sb="2" eb="3">
      <t>チ</t>
    </rPh>
    <phoneticPr fontId="3"/>
  </si>
  <si>
    <t>事　業　内　容</t>
    <rPh sb="0" eb="1">
      <t>コト</t>
    </rPh>
    <rPh sb="2" eb="3">
      <t>ギョウ</t>
    </rPh>
    <rPh sb="4" eb="5">
      <t>ウチ</t>
    </rPh>
    <rPh sb="6" eb="7">
      <t>カタチ</t>
    </rPh>
    <phoneticPr fontId="3"/>
  </si>
  <si>
    <t>事業目的</t>
    <rPh sb="0" eb="2">
      <t>ジギョウ</t>
    </rPh>
    <rPh sb="2" eb="4">
      <t>モクテキ</t>
    </rPh>
    <phoneticPr fontId="3"/>
  </si>
  <si>
    <t>対象者</t>
    <rPh sb="0" eb="1">
      <t>タイ</t>
    </rPh>
    <rPh sb="1" eb="2">
      <t>ゾウ</t>
    </rPh>
    <rPh sb="2" eb="3">
      <t>モノ</t>
    </rPh>
    <phoneticPr fontId="3"/>
  </si>
  <si>
    <t>指標式名</t>
    <rPh sb="0" eb="2">
      <t>シヒョウ</t>
    </rPh>
    <rPh sb="2" eb="3">
      <t>シキ</t>
    </rPh>
    <rPh sb="3" eb="4">
      <t>メイ</t>
    </rPh>
    <phoneticPr fontId="3"/>
  </si>
  <si>
    <t>R4年度</t>
    <rPh sb="2" eb="4">
      <t>ネンド</t>
    </rPh>
    <phoneticPr fontId="3"/>
  </si>
  <si>
    <t>R5年度</t>
    <rPh sb="2" eb="4">
      <t>ネンド</t>
    </rPh>
    <phoneticPr fontId="3"/>
  </si>
  <si>
    <t>R6年度</t>
    <rPh sb="2" eb="4">
      <t>ネンド</t>
    </rPh>
    <phoneticPr fontId="3"/>
  </si>
  <si>
    <t>R7年度</t>
    <rPh sb="2" eb="4">
      <t>ネンド</t>
    </rPh>
    <phoneticPr fontId="3"/>
  </si>
  <si>
    <t>月齢や発育・発達状態に合わせた離乳食の確実なステップや調理方法の指導により、食事の基礎を作る。また、情報交換や相談の場の提供により安定した生活を図る。</t>
    <rPh sb="0" eb="2">
      <t>ゲツレイ</t>
    </rPh>
    <rPh sb="3" eb="5">
      <t>ハツイク</t>
    </rPh>
    <rPh sb="6" eb="8">
      <t>ハッタツ</t>
    </rPh>
    <rPh sb="8" eb="10">
      <t>ジョウタイ</t>
    </rPh>
    <rPh sb="11" eb="12">
      <t>ア</t>
    </rPh>
    <rPh sb="15" eb="18">
      <t>リニュウショク</t>
    </rPh>
    <rPh sb="19" eb="21">
      <t>カクジツ</t>
    </rPh>
    <rPh sb="27" eb="29">
      <t>チョウリ</t>
    </rPh>
    <rPh sb="29" eb="31">
      <t>ホウホウ</t>
    </rPh>
    <rPh sb="32" eb="34">
      <t>シドウ</t>
    </rPh>
    <rPh sb="38" eb="40">
      <t>ショクジ</t>
    </rPh>
    <rPh sb="41" eb="43">
      <t>キソ</t>
    </rPh>
    <rPh sb="44" eb="45">
      <t>ツク</t>
    </rPh>
    <rPh sb="50" eb="52">
      <t>ジョウホウ</t>
    </rPh>
    <rPh sb="52" eb="54">
      <t>コウカン</t>
    </rPh>
    <rPh sb="55" eb="57">
      <t>ソウダン</t>
    </rPh>
    <rPh sb="58" eb="59">
      <t>バ</t>
    </rPh>
    <rPh sb="60" eb="62">
      <t>テイキョウ</t>
    </rPh>
    <rPh sb="65" eb="67">
      <t>アンテイ</t>
    </rPh>
    <rPh sb="69" eb="71">
      <t>セイカツ</t>
    </rPh>
    <rPh sb="72" eb="73">
      <t>ハカ</t>
    </rPh>
    <phoneticPr fontId="3"/>
  </si>
  <si>
    <t>参加者数</t>
    <rPh sb="0" eb="2">
      <t>サンカ</t>
    </rPh>
    <rPh sb="2" eb="3">
      <t>シャ</t>
    </rPh>
    <rPh sb="3" eb="4">
      <t>スウ</t>
    </rPh>
    <phoneticPr fontId="3"/>
  </si>
  <si>
    <t>家庭から自立する時期にある高校生に対し、健康的な食生活を実践するための支援を行う。</t>
    <rPh sb="13" eb="16">
      <t>コウコウセイ</t>
    </rPh>
    <rPh sb="17" eb="18">
      <t>タイ</t>
    </rPh>
    <rPh sb="35" eb="37">
      <t>シエン</t>
    </rPh>
    <rPh sb="38" eb="39">
      <t>オコナ</t>
    </rPh>
    <phoneticPr fontId="3"/>
  </si>
  <si>
    <t>実施学校数</t>
    <rPh sb="0" eb="2">
      <t>ジッシ</t>
    </rPh>
    <rPh sb="2" eb="4">
      <t>ガッコウ</t>
    </rPh>
    <rPh sb="4" eb="5">
      <t>スウ</t>
    </rPh>
    <phoneticPr fontId="3"/>
  </si>
  <si>
    <t>市民が食育に関して理解を深めるとともに、幅広い知識を持ち、実践するようになる。</t>
    <rPh sb="0" eb="2">
      <t>シミン</t>
    </rPh>
    <rPh sb="3" eb="4">
      <t>ショク</t>
    </rPh>
    <rPh sb="4" eb="5">
      <t>イク</t>
    </rPh>
    <rPh sb="6" eb="7">
      <t>カン</t>
    </rPh>
    <rPh sb="9" eb="11">
      <t>リカイ</t>
    </rPh>
    <rPh sb="12" eb="13">
      <t>フカ</t>
    </rPh>
    <rPh sb="20" eb="22">
      <t>ハバヒロ</t>
    </rPh>
    <rPh sb="23" eb="25">
      <t>チシキ</t>
    </rPh>
    <rPh sb="26" eb="27">
      <t>モ</t>
    </rPh>
    <rPh sb="29" eb="31">
      <t>ジッセン</t>
    </rPh>
    <phoneticPr fontId="3"/>
  </si>
  <si>
    <t>開催講座</t>
    <rPh sb="0" eb="2">
      <t>カイサイ</t>
    </rPh>
    <rPh sb="2" eb="4">
      <t>コウザ</t>
    </rPh>
    <phoneticPr fontId="3"/>
  </si>
  <si>
    <t>ライフステージに応じ、市民の望ましい食生活に向けた食育に関する出前講座や、食に関係するイベントを行う団体と連携し、イベントで食育に関するブースを設け普及・啓発を行う。また家族そろっての食事（共食）は食育の原点であることから、月に1度は家族そろって食事する機会を持つよう啓発を行う。</t>
    <rPh sb="95" eb="96">
      <t>キョウ</t>
    </rPh>
    <rPh sb="96" eb="97">
      <t>ショク</t>
    </rPh>
    <rPh sb="99" eb="101">
      <t>ショクイク</t>
    </rPh>
    <rPh sb="102" eb="104">
      <t>ゲンテン</t>
    </rPh>
    <phoneticPr fontId="3"/>
  </si>
  <si>
    <t>食育に関心を持ち、実践する市民の増加を図る。</t>
    <rPh sb="0" eb="1">
      <t>ショク</t>
    </rPh>
    <rPh sb="1" eb="2">
      <t>イク</t>
    </rPh>
    <rPh sb="3" eb="5">
      <t>カンシン</t>
    </rPh>
    <rPh sb="6" eb="7">
      <t>モ</t>
    </rPh>
    <rPh sb="9" eb="11">
      <t>ジッセン</t>
    </rPh>
    <rPh sb="13" eb="15">
      <t>シミン</t>
    </rPh>
    <rPh sb="16" eb="18">
      <t>ゾウカ</t>
    </rPh>
    <rPh sb="19" eb="20">
      <t>ハカ</t>
    </rPh>
    <phoneticPr fontId="3"/>
  </si>
  <si>
    <t>イベント及び
講座参加者数</t>
    <rPh sb="4" eb="5">
      <t>オヨ</t>
    </rPh>
    <rPh sb="7" eb="9">
      <t>コウザ</t>
    </rPh>
    <rPh sb="9" eb="11">
      <t>サンカ</t>
    </rPh>
    <rPh sb="11" eb="12">
      <t>シャ</t>
    </rPh>
    <rPh sb="12" eb="13">
      <t>スウ</t>
    </rPh>
    <phoneticPr fontId="3"/>
  </si>
  <si>
    <t>ヘルシークッキングコンテスト〔家族そろっての食事推進〕</t>
    <rPh sb="15" eb="17">
      <t>カゾク</t>
    </rPh>
    <rPh sb="22" eb="24">
      <t>ショクジ</t>
    </rPh>
    <rPh sb="24" eb="26">
      <t>スイシン</t>
    </rPh>
    <phoneticPr fontId="3"/>
  </si>
  <si>
    <t>啓発をとおして、各家庭での基本的な食習慣（家族そろっての食事や朝ごはんを食べる）を見直す機会を図る。</t>
    <rPh sb="0" eb="2">
      <t>ケイハツ</t>
    </rPh>
    <rPh sb="8" eb="9">
      <t>カク</t>
    </rPh>
    <rPh sb="9" eb="11">
      <t>カテイ</t>
    </rPh>
    <rPh sb="13" eb="16">
      <t>キホンテキ</t>
    </rPh>
    <rPh sb="17" eb="20">
      <t>ショクシュウカン</t>
    </rPh>
    <rPh sb="21" eb="23">
      <t>カゾク</t>
    </rPh>
    <rPh sb="28" eb="30">
      <t>ショクジ</t>
    </rPh>
    <rPh sb="31" eb="32">
      <t>アサ</t>
    </rPh>
    <rPh sb="36" eb="37">
      <t>タ</t>
    </rPh>
    <rPh sb="41" eb="43">
      <t>ミナオ</t>
    </rPh>
    <rPh sb="44" eb="46">
      <t>キカイ</t>
    </rPh>
    <rPh sb="47" eb="48">
      <t>ハカ</t>
    </rPh>
    <phoneticPr fontId="3"/>
  </si>
  <si>
    <t>応募作品数</t>
    <rPh sb="0" eb="2">
      <t>オウボ</t>
    </rPh>
    <rPh sb="2" eb="4">
      <t>サクヒン</t>
    </rPh>
    <rPh sb="4" eb="5">
      <t>スウ</t>
    </rPh>
    <phoneticPr fontId="3"/>
  </si>
  <si>
    <t>家庭から自立し、食生活が乱れやすく、栄養バランスが偏りやすい時期であるため、各学校のSNS等と連携し、望ましい食生活の継続に向けた情報発信を行う。</t>
    <rPh sb="0" eb="2">
      <t>カテイ</t>
    </rPh>
    <rPh sb="4" eb="6">
      <t>ジリツ</t>
    </rPh>
    <rPh sb="8" eb="11">
      <t>ショクセイカツ</t>
    </rPh>
    <rPh sb="12" eb="13">
      <t>ミダ</t>
    </rPh>
    <rPh sb="18" eb="20">
      <t>エイヨウ</t>
    </rPh>
    <rPh sb="25" eb="26">
      <t>カタヨ</t>
    </rPh>
    <rPh sb="30" eb="32">
      <t>ジキ</t>
    </rPh>
    <rPh sb="38" eb="41">
      <t>カクガッコウ</t>
    </rPh>
    <rPh sb="45" eb="46">
      <t>トウ</t>
    </rPh>
    <rPh sb="47" eb="49">
      <t>レンケイ</t>
    </rPh>
    <rPh sb="51" eb="52">
      <t>ノゾ</t>
    </rPh>
    <rPh sb="55" eb="58">
      <t>ショクセイカツ</t>
    </rPh>
    <rPh sb="59" eb="61">
      <t>ケイゾク</t>
    </rPh>
    <rPh sb="62" eb="63">
      <t>ム</t>
    </rPh>
    <rPh sb="65" eb="67">
      <t>ジョウホウ</t>
    </rPh>
    <rPh sb="67" eb="69">
      <t>ハッシン</t>
    </rPh>
    <rPh sb="70" eb="71">
      <t>オコナ</t>
    </rPh>
    <phoneticPr fontId="3"/>
  </si>
  <si>
    <t>望ましい食生活に関する知識を普及することで、将来の生活習慣病を予防する。</t>
    <rPh sb="0" eb="1">
      <t>ノゾ</t>
    </rPh>
    <rPh sb="4" eb="7">
      <t>ショクセイカツ</t>
    </rPh>
    <rPh sb="8" eb="9">
      <t>カン</t>
    </rPh>
    <rPh sb="11" eb="13">
      <t>チシキ</t>
    </rPh>
    <rPh sb="14" eb="16">
      <t>フキュウ</t>
    </rPh>
    <rPh sb="22" eb="24">
      <t>ショウライ</t>
    </rPh>
    <rPh sb="25" eb="27">
      <t>セイカツ</t>
    </rPh>
    <rPh sb="27" eb="29">
      <t>シュウカン</t>
    </rPh>
    <rPh sb="29" eb="30">
      <t>ビョウ</t>
    </rPh>
    <rPh sb="31" eb="33">
      <t>ヨボウ</t>
    </rPh>
    <phoneticPr fontId="3"/>
  </si>
  <si>
    <t>情報発信回数</t>
    <rPh sb="0" eb="2">
      <t>ジョウホウ</t>
    </rPh>
    <rPh sb="2" eb="4">
      <t>ハッシン</t>
    </rPh>
    <rPh sb="4" eb="6">
      <t>カイスウ</t>
    </rPh>
    <phoneticPr fontId="3"/>
  </si>
  <si>
    <t>親子の心の安定の中で食を楽しみ心地よい生活を実現する。</t>
    <rPh sb="0" eb="2">
      <t>オヤコ</t>
    </rPh>
    <rPh sb="3" eb="4">
      <t>ココロ</t>
    </rPh>
    <rPh sb="5" eb="7">
      <t>アンテイ</t>
    </rPh>
    <rPh sb="8" eb="9">
      <t>ナカ</t>
    </rPh>
    <rPh sb="10" eb="11">
      <t>ショク</t>
    </rPh>
    <rPh sb="12" eb="13">
      <t>タノ</t>
    </rPh>
    <rPh sb="15" eb="17">
      <t>ココチ</t>
    </rPh>
    <rPh sb="19" eb="21">
      <t>セイカツ</t>
    </rPh>
    <rPh sb="22" eb="24">
      <t>ジツゲン</t>
    </rPh>
    <phoneticPr fontId="3"/>
  </si>
  <si>
    <t>健康診査受診率</t>
    <rPh sb="0" eb="2">
      <t>ケンコウ</t>
    </rPh>
    <rPh sb="2" eb="3">
      <t>シン</t>
    </rPh>
    <rPh sb="3" eb="4">
      <t>サ</t>
    </rPh>
    <rPh sb="4" eb="6">
      <t>ジュシン</t>
    </rPh>
    <rPh sb="6" eb="7">
      <t>リツ</t>
    </rPh>
    <phoneticPr fontId="3"/>
  </si>
  <si>
    <t>対象者に応じた個別のプログラムを設定し、各機能の向上を図ることにより、自分らしい生活の確立と自己実現を支援する。</t>
    <rPh sb="0" eb="3">
      <t>タイショウシャ</t>
    </rPh>
    <rPh sb="4" eb="5">
      <t>オウ</t>
    </rPh>
    <rPh sb="7" eb="9">
      <t>コベツ</t>
    </rPh>
    <rPh sb="16" eb="18">
      <t>セッテイ</t>
    </rPh>
    <rPh sb="20" eb="23">
      <t>カクキノウ</t>
    </rPh>
    <rPh sb="24" eb="26">
      <t>コウジョウ</t>
    </rPh>
    <rPh sb="27" eb="28">
      <t>ハカ</t>
    </rPh>
    <rPh sb="35" eb="37">
      <t>ジブン</t>
    </rPh>
    <rPh sb="40" eb="42">
      <t>セイカツ</t>
    </rPh>
    <rPh sb="43" eb="45">
      <t>カクリツ</t>
    </rPh>
    <rPh sb="46" eb="50">
      <t>ジコジツゲン</t>
    </rPh>
    <rPh sb="51" eb="53">
      <t>シエン</t>
    </rPh>
    <phoneticPr fontId="3"/>
  </si>
  <si>
    <t>きらっと元気教室に参加した高齢者のうち栄養改善の健康教育を実施した割合</t>
    <rPh sb="4" eb="6">
      <t>ゲンキ</t>
    </rPh>
    <rPh sb="6" eb="8">
      <t>キョウシツ</t>
    </rPh>
    <rPh sb="9" eb="11">
      <t>サンカ</t>
    </rPh>
    <rPh sb="13" eb="16">
      <t>コウレイシャ</t>
    </rPh>
    <rPh sb="19" eb="21">
      <t>エイヨウ</t>
    </rPh>
    <rPh sb="21" eb="23">
      <t>カイゼン</t>
    </rPh>
    <rPh sb="24" eb="26">
      <t>ケンコウ</t>
    </rPh>
    <rPh sb="26" eb="28">
      <t>キョウイク</t>
    </rPh>
    <rPh sb="29" eb="31">
      <t>ジッシ</t>
    </rPh>
    <rPh sb="33" eb="35">
      <t>ワリアイ</t>
    </rPh>
    <phoneticPr fontId="3"/>
  </si>
  <si>
    <t>栄養指導実施率</t>
    <rPh sb="0" eb="2">
      <t>エイヨウ</t>
    </rPh>
    <rPh sb="2" eb="4">
      <t>シドウ</t>
    </rPh>
    <rPh sb="4" eb="6">
      <t>ジッシ</t>
    </rPh>
    <rPh sb="6" eb="7">
      <t>リツ</t>
    </rPh>
    <phoneticPr fontId="3"/>
  </si>
  <si>
    <t>健康の増進、生活の質の向上、バランスのとれた食生活による豊かな生活、家族で食卓を囲む楽しい食事の実践につながる。</t>
    <rPh sb="0" eb="2">
      <t>ケンコウ</t>
    </rPh>
    <rPh sb="3" eb="5">
      <t>ゾウシン</t>
    </rPh>
    <rPh sb="6" eb="8">
      <t>セイカツ</t>
    </rPh>
    <rPh sb="9" eb="10">
      <t>シツ</t>
    </rPh>
    <rPh sb="11" eb="13">
      <t>コウジョウ</t>
    </rPh>
    <rPh sb="22" eb="25">
      <t>ショクセイカツ</t>
    </rPh>
    <rPh sb="28" eb="29">
      <t>ユタ</t>
    </rPh>
    <rPh sb="31" eb="33">
      <t>セイカツ</t>
    </rPh>
    <rPh sb="34" eb="36">
      <t>カゾク</t>
    </rPh>
    <rPh sb="37" eb="39">
      <t>ショクタク</t>
    </rPh>
    <rPh sb="40" eb="41">
      <t>カコ</t>
    </rPh>
    <rPh sb="42" eb="43">
      <t>タノ</t>
    </rPh>
    <rPh sb="45" eb="47">
      <t>ショクジ</t>
    </rPh>
    <rPh sb="48" eb="50">
      <t>ジッセン</t>
    </rPh>
    <phoneticPr fontId="3"/>
  </si>
  <si>
    <t>マタニティ学級受講率（産婦人科実施分含む）</t>
    <rPh sb="5" eb="7">
      <t>ガッキュウ</t>
    </rPh>
    <rPh sb="7" eb="10">
      <t>ジュコウリツ</t>
    </rPh>
    <rPh sb="11" eb="15">
      <t>サンフジンカ</t>
    </rPh>
    <rPh sb="15" eb="17">
      <t>ジッシ</t>
    </rPh>
    <rPh sb="17" eb="18">
      <t>ブン</t>
    </rPh>
    <rPh sb="18" eb="19">
      <t>フク</t>
    </rPh>
    <phoneticPr fontId="3"/>
  </si>
  <si>
    <t>生活習慣病予防のために、メタボリックシンドローム（内臓脂肪症候群）やその予備群を的確に抽出し、該当者を特定保健指導につなげる。</t>
    <rPh sb="0" eb="2">
      <t>セイカツ</t>
    </rPh>
    <rPh sb="2" eb="4">
      <t>シュウカン</t>
    </rPh>
    <rPh sb="4" eb="5">
      <t>ビョウ</t>
    </rPh>
    <rPh sb="5" eb="7">
      <t>ヨボウ</t>
    </rPh>
    <rPh sb="25" eb="27">
      <t>ナイゾウ</t>
    </rPh>
    <rPh sb="27" eb="29">
      <t>シボウ</t>
    </rPh>
    <rPh sb="29" eb="32">
      <t>ショウコウグン</t>
    </rPh>
    <rPh sb="36" eb="38">
      <t>ヨビ</t>
    </rPh>
    <rPh sb="38" eb="39">
      <t>グン</t>
    </rPh>
    <rPh sb="40" eb="42">
      <t>テキカク</t>
    </rPh>
    <rPh sb="43" eb="45">
      <t>チュウシュツ</t>
    </rPh>
    <rPh sb="47" eb="50">
      <t>ガイトウシャ</t>
    </rPh>
    <rPh sb="51" eb="53">
      <t>トクテイ</t>
    </rPh>
    <rPh sb="53" eb="55">
      <t>ホケン</t>
    </rPh>
    <rPh sb="55" eb="57">
      <t>シドウ</t>
    </rPh>
    <phoneticPr fontId="3"/>
  </si>
  <si>
    <t>国保加入者40～74歳</t>
    <rPh sb="0" eb="2">
      <t>コクホ</t>
    </rPh>
    <rPh sb="2" eb="5">
      <t>カニュウシャ</t>
    </rPh>
    <rPh sb="10" eb="11">
      <t>サイ</t>
    </rPh>
    <phoneticPr fontId="3"/>
  </si>
  <si>
    <t>受診率</t>
    <rPh sb="0" eb="2">
      <t>ジュシン</t>
    </rPh>
    <rPh sb="2" eb="3">
      <t>リツ</t>
    </rPh>
    <phoneticPr fontId="3"/>
  </si>
  <si>
    <t>国民健康保険加入者の40～74歳を対象にメタボリックシンドローム（内臓脂肪症候群）に着目し、管理栄養士による対象者の健康状態に応じたきめ細かな栄養指導などを、特定保健指導として実施する。</t>
    <rPh sb="33" eb="40">
      <t>ナイゾウシボウショウコウグン</t>
    </rPh>
    <rPh sb="79" eb="81">
      <t>トクテイ</t>
    </rPh>
    <rPh sb="81" eb="83">
      <t>ホケン</t>
    </rPh>
    <rPh sb="83" eb="85">
      <t>シドウ</t>
    </rPh>
    <phoneticPr fontId="3"/>
  </si>
  <si>
    <t>特定保健指導実施率（％）</t>
    <rPh sb="0" eb="2">
      <t>トクテイ</t>
    </rPh>
    <rPh sb="2" eb="4">
      <t>ホケン</t>
    </rPh>
    <rPh sb="4" eb="6">
      <t>シドウ</t>
    </rPh>
    <rPh sb="6" eb="8">
      <t>ジッシ</t>
    </rPh>
    <rPh sb="8" eb="9">
      <t>リツ</t>
    </rPh>
    <phoneticPr fontId="3"/>
  </si>
  <si>
    <t>相談者数</t>
    <rPh sb="0" eb="3">
      <t>ソウダンシャ</t>
    </rPh>
    <rPh sb="3" eb="4">
      <t>スウ</t>
    </rPh>
    <phoneticPr fontId="3"/>
  </si>
  <si>
    <t>食の知識を深めることにより、健康への自覚を高め自分の健康管理を主体的に実践する。</t>
    <rPh sb="0" eb="1">
      <t>ショク</t>
    </rPh>
    <rPh sb="2" eb="4">
      <t>チシキ</t>
    </rPh>
    <rPh sb="5" eb="6">
      <t>フカ</t>
    </rPh>
    <rPh sb="14" eb="16">
      <t>ケンコウ</t>
    </rPh>
    <rPh sb="18" eb="20">
      <t>ジカク</t>
    </rPh>
    <rPh sb="21" eb="22">
      <t>タカ</t>
    </rPh>
    <rPh sb="23" eb="25">
      <t>ジブン</t>
    </rPh>
    <rPh sb="26" eb="28">
      <t>ケンコウ</t>
    </rPh>
    <rPh sb="28" eb="30">
      <t>カンリ</t>
    </rPh>
    <rPh sb="31" eb="34">
      <t>シュタイテキ</t>
    </rPh>
    <rPh sb="35" eb="37">
      <t>ジッセン</t>
    </rPh>
    <phoneticPr fontId="3"/>
  </si>
  <si>
    <t>健康教育の
実施回数</t>
    <rPh sb="0" eb="2">
      <t>ケンコウ</t>
    </rPh>
    <rPh sb="2" eb="4">
      <t>キョウイク</t>
    </rPh>
    <rPh sb="6" eb="8">
      <t>ジッシ</t>
    </rPh>
    <rPh sb="8" eb="10">
      <t>カイスウ</t>
    </rPh>
    <phoneticPr fontId="3"/>
  </si>
  <si>
    <t>子どもが食を楽しみ、食に関心を持ち、生活リズムの確立を図る。</t>
    <rPh sb="0" eb="1">
      <t>コ</t>
    </rPh>
    <rPh sb="4" eb="5">
      <t>ショク</t>
    </rPh>
    <rPh sb="6" eb="7">
      <t>タノ</t>
    </rPh>
    <rPh sb="10" eb="11">
      <t>ショク</t>
    </rPh>
    <rPh sb="12" eb="14">
      <t>カンシン</t>
    </rPh>
    <rPh sb="15" eb="16">
      <t>モ</t>
    </rPh>
    <rPh sb="18" eb="20">
      <t>セイカツ</t>
    </rPh>
    <rPh sb="24" eb="26">
      <t>カクリツ</t>
    </rPh>
    <rPh sb="27" eb="28">
      <t>ハカ</t>
    </rPh>
    <phoneticPr fontId="3"/>
  </si>
  <si>
    <t>保護者に対し、歯の大切さ、生活習慣の見直しなどを意識づけ、健全な口腔機能の維持を図る。</t>
    <rPh sb="0" eb="3">
      <t>ホゴシャ</t>
    </rPh>
    <rPh sb="4" eb="5">
      <t>タイ</t>
    </rPh>
    <rPh sb="7" eb="8">
      <t>ハ</t>
    </rPh>
    <rPh sb="9" eb="11">
      <t>タイセツ</t>
    </rPh>
    <rPh sb="13" eb="15">
      <t>セイカツ</t>
    </rPh>
    <rPh sb="15" eb="17">
      <t>シュウカン</t>
    </rPh>
    <rPh sb="18" eb="20">
      <t>ミナオ</t>
    </rPh>
    <rPh sb="24" eb="26">
      <t>イシキ</t>
    </rPh>
    <rPh sb="29" eb="31">
      <t>ケンゼン</t>
    </rPh>
    <rPh sb="32" eb="34">
      <t>コウクウ</t>
    </rPh>
    <rPh sb="34" eb="36">
      <t>キノウ</t>
    </rPh>
    <rPh sb="37" eb="39">
      <t>イジ</t>
    </rPh>
    <rPh sb="40" eb="41">
      <t>ハカ</t>
    </rPh>
    <phoneticPr fontId="3"/>
  </si>
  <si>
    <t>バランスの取れた食事や生活リズム、食事マナーなどについての認識、健全な口腔機能の維持を図る。</t>
    <rPh sb="5" eb="6">
      <t>ト</t>
    </rPh>
    <rPh sb="8" eb="10">
      <t>ショクジ</t>
    </rPh>
    <rPh sb="11" eb="13">
      <t>セイカツ</t>
    </rPh>
    <rPh sb="17" eb="19">
      <t>ショクジ</t>
    </rPh>
    <rPh sb="29" eb="31">
      <t>ニンシキ</t>
    </rPh>
    <rPh sb="32" eb="34">
      <t>ケンゼン</t>
    </rPh>
    <rPh sb="35" eb="37">
      <t>コウクウ</t>
    </rPh>
    <rPh sb="37" eb="39">
      <t>キノウ</t>
    </rPh>
    <rPh sb="40" eb="42">
      <t>イジ</t>
    </rPh>
    <rPh sb="43" eb="44">
      <t>ハカ</t>
    </rPh>
    <phoneticPr fontId="3"/>
  </si>
  <si>
    <t>歯科医院での歯科健診、中央保健福祉センターでの歯科健診を実施。
食の基礎となる歯や口腔の健康維持、機能維持を促進する。</t>
    <rPh sb="0" eb="2">
      <t>シカ</t>
    </rPh>
    <rPh sb="2" eb="4">
      <t>イイン</t>
    </rPh>
    <rPh sb="6" eb="8">
      <t>シカ</t>
    </rPh>
    <rPh sb="8" eb="10">
      <t>ケンシン</t>
    </rPh>
    <rPh sb="11" eb="13">
      <t>チュウオウ</t>
    </rPh>
    <rPh sb="13" eb="15">
      <t>ホケン</t>
    </rPh>
    <rPh sb="15" eb="17">
      <t>フクシ</t>
    </rPh>
    <rPh sb="23" eb="25">
      <t>シカ</t>
    </rPh>
    <rPh sb="25" eb="27">
      <t>ケンシン</t>
    </rPh>
    <rPh sb="28" eb="30">
      <t>ジッシ</t>
    </rPh>
    <rPh sb="32" eb="33">
      <t>ショク</t>
    </rPh>
    <rPh sb="34" eb="36">
      <t>キソ</t>
    </rPh>
    <rPh sb="39" eb="40">
      <t>ハ</t>
    </rPh>
    <rPh sb="41" eb="43">
      <t>コウクウ</t>
    </rPh>
    <rPh sb="44" eb="46">
      <t>ケンコウ</t>
    </rPh>
    <rPh sb="46" eb="48">
      <t>イジ</t>
    </rPh>
    <rPh sb="49" eb="51">
      <t>キノウ</t>
    </rPh>
    <rPh sb="51" eb="53">
      <t>イジ</t>
    </rPh>
    <rPh sb="54" eb="56">
      <t>ソクシン</t>
    </rPh>
    <phoneticPr fontId="3"/>
  </si>
  <si>
    <t>毎日の食生活の充実、「食べる楽しみ」を確保する。</t>
    <rPh sb="0" eb="2">
      <t>マイニチ</t>
    </rPh>
    <rPh sb="3" eb="6">
      <t>ショクセイカツ</t>
    </rPh>
    <rPh sb="7" eb="9">
      <t>ジュウジツ</t>
    </rPh>
    <rPh sb="11" eb="12">
      <t>タ</t>
    </rPh>
    <rPh sb="14" eb="15">
      <t>タノ</t>
    </rPh>
    <rPh sb="19" eb="21">
      <t>カクホ</t>
    </rPh>
    <phoneticPr fontId="3"/>
  </si>
  <si>
    <t>委託歯科健診、所内歯科健診及び離島での歯科健診の受診者数</t>
    <rPh sb="0" eb="2">
      <t>イタク</t>
    </rPh>
    <rPh sb="2" eb="4">
      <t>シカ</t>
    </rPh>
    <rPh sb="4" eb="6">
      <t>ケンシン</t>
    </rPh>
    <rPh sb="7" eb="8">
      <t>ショ</t>
    </rPh>
    <rPh sb="8" eb="9">
      <t>ナイ</t>
    </rPh>
    <rPh sb="9" eb="11">
      <t>シカ</t>
    </rPh>
    <rPh sb="11" eb="13">
      <t>ケンシン</t>
    </rPh>
    <rPh sb="13" eb="14">
      <t>オヨ</t>
    </rPh>
    <rPh sb="15" eb="17">
      <t>リトウ</t>
    </rPh>
    <rPh sb="19" eb="21">
      <t>シカ</t>
    </rPh>
    <rPh sb="21" eb="23">
      <t>ケンシン</t>
    </rPh>
    <rPh sb="24" eb="26">
      <t>ジュシン</t>
    </rPh>
    <rPh sb="26" eb="27">
      <t>シャ</t>
    </rPh>
    <rPh sb="27" eb="28">
      <t>スウ</t>
    </rPh>
    <phoneticPr fontId="3"/>
  </si>
  <si>
    <t>健康で楽しく食生活をおくるため、80歳以上になっても20本以上、自分の歯を保持する。</t>
    <rPh sb="0" eb="2">
      <t>ケンコウ</t>
    </rPh>
    <rPh sb="3" eb="4">
      <t>タノ</t>
    </rPh>
    <rPh sb="6" eb="7">
      <t>ショク</t>
    </rPh>
    <rPh sb="7" eb="9">
      <t>セイカツ</t>
    </rPh>
    <rPh sb="18" eb="19">
      <t>サイ</t>
    </rPh>
    <rPh sb="19" eb="21">
      <t>イジョウ</t>
    </rPh>
    <rPh sb="28" eb="29">
      <t>ホン</t>
    </rPh>
    <rPh sb="29" eb="31">
      <t>イジョウ</t>
    </rPh>
    <rPh sb="32" eb="34">
      <t>ジブン</t>
    </rPh>
    <rPh sb="35" eb="36">
      <t>ハ</t>
    </rPh>
    <rPh sb="37" eb="39">
      <t>ホジ</t>
    </rPh>
    <phoneticPr fontId="3"/>
  </si>
  <si>
    <t>満80歳以上</t>
    <rPh sb="0" eb="1">
      <t>マン</t>
    </rPh>
    <rPh sb="3" eb="4">
      <t>サイ</t>
    </rPh>
    <rPh sb="4" eb="6">
      <t>イジョウ</t>
    </rPh>
    <phoneticPr fontId="3"/>
  </si>
  <si>
    <t>認定証発行者数</t>
    <phoneticPr fontId="3"/>
  </si>
  <si>
    <t>毎日の食生活の充実、「食べる楽しみ」を確保する。また、歯科保健指導によって、妊娠期に必要な口腔管理を行う。</t>
    <rPh sb="0" eb="2">
      <t>マイニチ</t>
    </rPh>
    <rPh sb="3" eb="6">
      <t>ショクセイカツ</t>
    </rPh>
    <rPh sb="7" eb="9">
      <t>ジュウジツ</t>
    </rPh>
    <rPh sb="11" eb="12">
      <t>タ</t>
    </rPh>
    <rPh sb="14" eb="15">
      <t>タノ</t>
    </rPh>
    <rPh sb="19" eb="21">
      <t>カクホ</t>
    </rPh>
    <rPh sb="27" eb="29">
      <t>シカ</t>
    </rPh>
    <rPh sb="29" eb="31">
      <t>ホケン</t>
    </rPh>
    <rPh sb="31" eb="33">
      <t>シドウ</t>
    </rPh>
    <rPh sb="38" eb="40">
      <t>ニンシン</t>
    </rPh>
    <rPh sb="40" eb="41">
      <t>キ</t>
    </rPh>
    <rPh sb="42" eb="44">
      <t>ヒツヨウ</t>
    </rPh>
    <rPh sb="45" eb="47">
      <t>コウクウ</t>
    </rPh>
    <rPh sb="47" eb="49">
      <t>カンリ</t>
    </rPh>
    <rPh sb="50" eb="51">
      <t>オコナ</t>
    </rPh>
    <phoneticPr fontId="3"/>
  </si>
  <si>
    <t>受診者数</t>
    <rPh sb="0" eb="3">
      <t>ジュシンシャ</t>
    </rPh>
    <rPh sb="2" eb="3">
      <t>シャ</t>
    </rPh>
    <rPh sb="3" eb="4">
      <t>スウ</t>
    </rPh>
    <phoneticPr fontId="3"/>
  </si>
  <si>
    <t>啓発をとおして食の楽しみ、歯と口の健康維持、むし歯予防を図る。</t>
    <rPh sb="0" eb="2">
      <t>ケイハツ</t>
    </rPh>
    <rPh sb="7" eb="8">
      <t>ショク</t>
    </rPh>
    <rPh sb="9" eb="10">
      <t>タノ</t>
    </rPh>
    <rPh sb="13" eb="14">
      <t>ハ</t>
    </rPh>
    <rPh sb="15" eb="16">
      <t>クチ</t>
    </rPh>
    <rPh sb="17" eb="19">
      <t>ケンコウ</t>
    </rPh>
    <rPh sb="19" eb="21">
      <t>イジ</t>
    </rPh>
    <rPh sb="24" eb="25">
      <t>ハ</t>
    </rPh>
    <rPh sb="25" eb="27">
      <t>ヨボウ</t>
    </rPh>
    <rPh sb="28" eb="29">
      <t>ハカ</t>
    </rPh>
    <phoneticPr fontId="3"/>
  </si>
  <si>
    <t>参加者数</t>
    <rPh sb="0" eb="3">
      <t>サンカシャ</t>
    </rPh>
    <rPh sb="3" eb="4">
      <t>スウ</t>
    </rPh>
    <phoneticPr fontId="3"/>
  </si>
  <si>
    <t>父親向け食育講座の開催</t>
    <rPh sb="9" eb="11">
      <t>カイサイ</t>
    </rPh>
    <phoneticPr fontId="3"/>
  </si>
  <si>
    <t>乳幼児の子どもを持つ父親</t>
    <rPh sb="0" eb="3">
      <t>ニュウヨウジ</t>
    </rPh>
    <rPh sb="4" eb="5">
      <t>コ</t>
    </rPh>
    <rPh sb="8" eb="9">
      <t>モ</t>
    </rPh>
    <rPh sb="10" eb="12">
      <t>チチオヤ</t>
    </rPh>
    <phoneticPr fontId="3"/>
  </si>
  <si>
    <t>参加者満足度</t>
    <rPh sb="0" eb="3">
      <t>サンカシャ</t>
    </rPh>
    <rPh sb="3" eb="6">
      <t>マンゾクド</t>
    </rPh>
    <phoneticPr fontId="3"/>
  </si>
  <si>
    <t>身近な食材を利用しながら、親子でふれあいながら料理を作る。</t>
    <rPh sb="0" eb="2">
      <t>ミジカ</t>
    </rPh>
    <rPh sb="3" eb="5">
      <t>ショクザイ</t>
    </rPh>
    <rPh sb="6" eb="8">
      <t>リヨウ</t>
    </rPh>
    <rPh sb="13" eb="15">
      <t>オヤコ</t>
    </rPh>
    <rPh sb="23" eb="25">
      <t>リョウリ</t>
    </rPh>
    <rPh sb="26" eb="27">
      <t>ツク</t>
    </rPh>
    <phoneticPr fontId="3"/>
  </si>
  <si>
    <t>親子での料理体験を通じ、家庭での男女平等教育、男女共同参画の推進、食育の推進を図る。</t>
    <rPh sb="0" eb="2">
      <t>オヤコ</t>
    </rPh>
    <rPh sb="4" eb="6">
      <t>リョウリ</t>
    </rPh>
    <rPh sb="6" eb="8">
      <t>タイケン</t>
    </rPh>
    <rPh sb="9" eb="10">
      <t>ツウ</t>
    </rPh>
    <rPh sb="12" eb="14">
      <t>カテイ</t>
    </rPh>
    <rPh sb="16" eb="18">
      <t>ダンジョ</t>
    </rPh>
    <rPh sb="18" eb="20">
      <t>ビョウドウ</t>
    </rPh>
    <rPh sb="20" eb="22">
      <t>キョウイク</t>
    </rPh>
    <rPh sb="23" eb="25">
      <t>ダンジョ</t>
    </rPh>
    <rPh sb="25" eb="27">
      <t>キョウドウ</t>
    </rPh>
    <rPh sb="27" eb="29">
      <t>サンカク</t>
    </rPh>
    <rPh sb="30" eb="32">
      <t>スイシン</t>
    </rPh>
    <rPh sb="33" eb="34">
      <t>ショク</t>
    </rPh>
    <rPh sb="34" eb="35">
      <t>ソダ</t>
    </rPh>
    <rPh sb="36" eb="38">
      <t>スイシン</t>
    </rPh>
    <rPh sb="39" eb="40">
      <t>ハカ</t>
    </rPh>
    <phoneticPr fontId="3"/>
  </si>
  <si>
    <t>定員充足率</t>
    <rPh sb="0" eb="2">
      <t>テイイン</t>
    </rPh>
    <rPh sb="2" eb="5">
      <t>ジュウソクリツ</t>
    </rPh>
    <phoneticPr fontId="3"/>
  </si>
  <si>
    <t>食生活の不安を解消する。</t>
    <rPh sb="0" eb="3">
      <t>ショクセイカツ</t>
    </rPh>
    <rPh sb="4" eb="6">
      <t>フアン</t>
    </rPh>
    <rPh sb="7" eb="9">
      <t>カイショウ</t>
    </rPh>
    <phoneticPr fontId="3"/>
  </si>
  <si>
    <t>在宅親子に対して、食や口腔に関する正しい知識を普及する。</t>
    <rPh sb="0" eb="2">
      <t>ザイタク</t>
    </rPh>
    <rPh sb="2" eb="4">
      <t>オヤコ</t>
    </rPh>
    <rPh sb="5" eb="6">
      <t>タイ</t>
    </rPh>
    <rPh sb="9" eb="10">
      <t>ショク</t>
    </rPh>
    <rPh sb="11" eb="13">
      <t>コウクウ</t>
    </rPh>
    <rPh sb="14" eb="15">
      <t>カン</t>
    </rPh>
    <rPh sb="17" eb="18">
      <t>タダ</t>
    </rPh>
    <rPh sb="20" eb="22">
      <t>チシキ</t>
    </rPh>
    <rPh sb="23" eb="25">
      <t>フキュウ</t>
    </rPh>
    <phoneticPr fontId="3"/>
  </si>
  <si>
    <t>400人</t>
    <rPh sb="3" eb="4">
      <t>ニン</t>
    </rPh>
    <phoneticPr fontId="3"/>
  </si>
  <si>
    <t>親子料理体験をとおして親と子がふれあい、また、子どものころから「食」への関心を高める。</t>
    <rPh sb="0" eb="2">
      <t>オヤコ</t>
    </rPh>
    <rPh sb="2" eb="4">
      <t>リョウリ</t>
    </rPh>
    <rPh sb="4" eb="6">
      <t>タイケン</t>
    </rPh>
    <rPh sb="11" eb="12">
      <t>オヤ</t>
    </rPh>
    <rPh sb="13" eb="14">
      <t>コ</t>
    </rPh>
    <rPh sb="23" eb="24">
      <t>コ</t>
    </rPh>
    <rPh sb="32" eb="33">
      <t>ショク</t>
    </rPh>
    <rPh sb="36" eb="38">
      <t>カンシン</t>
    </rPh>
    <rPh sb="39" eb="40">
      <t>タカ</t>
    </rPh>
    <phoneticPr fontId="3"/>
  </si>
  <si>
    <t>調理講習会の開催
（子ども向けのメニューや、調理方法などを学ぶ）</t>
    <rPh sb="0" eb="2">
      <t>チョウリ</t>
    </rPh>
    <rPh sb="2" eb="5">
      <t>コウシュウカイ</t>
    </rPh>
    <rPh sb="6" eb="8">
      <t>カイサイ</t>
    </rPh>
    <rPh sb="10" eb="11">
      <t>コ</t>
    </rPh>
    <rPh sb="13" eb="14">
      <t>ム</t>
    </rPh>
    <rPh sb="22" eb="24">
      <t>チョウリ</t>
    </rPh>
    <rPh sb="24" eb="26">
      <t>ホウホウ</t>
    </rPh>
    <rPh sb="29" eb="30">
      <t>マナ</t>
    </rPh>
    <phoneticPr fontId="3"/>
  </si>
  <si>
    <t>大人自らが食生活を見直し、食をとおして子育ての楽しさや大切さを感じとる。食を楽しむ機会をとおして子どもの「食育」について関心を高める。</t>
    <rPh sb="0" eb="2">
      <t>オトナ</t>
    </rPh>
    <rPh sb="2" eb="3">
      <t>ミズカ</t>
    </rPh>
    <rPh sb="5" eb="8">
      <t>ショクセイカツ</t>
    </rPh>
    <rPh sb="9" eb="11">
      <t>ミナオ</t>
    </rPh>
    <rPh sb="13" eb="14">
      <t>ショク</t>
    </rPh>
    <rPh sb="19" eb="21">
      <t>コソダ</t>
    </rPh>
    <rPh sb="23" eb="24">
      <t>タノ</t>
    </rPh>
    <rPh sb="27" eb="29">
      <t>タイセツ</t>
    </rPh>
    <rPh sb="31" eb="32">
      <t>カン</t>
    </rPh>
    <rPh sb="36" eb="37">
      <t>ショク</t>
    </rPh>
    <rPh sb="38" eb="39">
      <t>タノ</t>
    </rPh>
    <rPh sb="41" eb="43">
      <t>キカイ</t>
    </rPh>
    <rPh sb="60" eb="62">
      <t>カンシン</t>
    </rPh>
    <phoneticPr fontId="3"/>
  </si>
  <si>
    <t>児童生徒の健康管理･増進を図る。</t>
    <rPh sb="0" eb="2">
      <t>ジドウ</t>
    </rPh>
    <rPh sb="2" eb="4">
      <t>セイト</t>
    </rPh>
    <rPh sb="5" eb="7">
      <t>ケンコウ</t>
    </rPh>
    <rPh sb="7" eb="9">
      <t>カンリ</t>
    </rPh>
    <rPh sb="10" eb="12">
      <t>ゾウシン</t>
    </rPh>
    <rPh sb="13" eb="14">
      <t>ハカ</t>
    </rPh>
    <phoneticPr fontId="3"/>
  </si>
  <si>
    <t>市歯科医師会の協力のもと、本研修会を開催している。よい歯の学校（園）の表彰や、講演会の開催により、歯科保健の充実に寄与している。</t>
    <rPh sb="0" eb="1">
      <t>シ</t>
    </rPh>
    <rPh sb="1" eb="3">
      <t>シカ</t>
    </rPh>
    <rPh sb="3" eb="5">
      <t>イシ</t>
    </rPh>
    <rPh sb="5" eb="6">
      <t>カイ</t>
    </rPh>
    <rPh sb="7" eb="9">
      <t>キョウリョク</t>
    </rPh>
    <rPh sb="13" eb="14">
      <t>ホン</t>
    </rPh>
    <rPh sb="14" eb="17">
      <t>ケンシュウカイ</t>
    </rPh>
    <rPh sb="18" eb="20">
      <t>カイサイ</t>
    </rPh>
    <rPh sb="27" eb="28">
      <t>ハ</t>
    </rPh>
    <rPh sb="29" eb="31">
      <t>ガッコウ</t>
    </rPh>
    <rPh sb="32" eb="33">
      <t>エン</t>
    </rPh>
    <rPh sb="35" eb="37">
      <t>ヒョウショウ</t>
    </rPh>
    <rPh sb="39" eb="42">
      <t>コウエンカイ</t>
    </rPh>
    <rPh sb="43" eb="45">
      <t>カイサイ</t>
    </rPh>
    <rPh sb="49" eb="51">
      <t>シカ</t>
    </rPh>
    <rPh sb="51" eb="53">
      <t>ホケン</t>
    </rPh>
    <rPh sb="54" eb="56">
      <t>ジュウジツ</t>
    </rPh>
    <rPh sb="57" eb="59">
      <t>キヨ</t>
    </rPh>
    <phoneticPr fontId="3"/>
  </si>
  <si>
    <t>研修会参加人数</t>
    <rPh sb="0" eb="3">
      <t>ケンシュウカイ</t>
    </rPh>
    <rPh sb="3" eb="5">
      <t>サンカ</t>
    </rPh>
    <rPh sb="5" eb="7">
      <t>ニンズウ</t>
    </rPh>
    <phoneticPr fontId="3"/>
  </si>
  <si>
    <t>学校給食の試食会等の実施</t>
    <rPh sb="0" eb="2">
      <t>ガッコウ</t>
    </rPh>
    <rPh sb="2" eb="4">
      <t>キュウショク</t>
    </rPh>
    <rPh sb="5" eb="7">
      <t>シショク</t>
    </rPh>
    <rPh sb="7" eb="8">
      <t>カイ</t>
    </rPh>
    <rPh sb="8" eb="9">
      <t>トウ</t>
    </rPh>
    <rPh sb="10" eb="12">
      <t>ジッシ</t>
    </rPh>
    <phoneticPr fontId="3"/>
  </si>
  <si>
    <t>学校給食の意義や食に関する正しい知識や理解を深める。</t>
    <rPh sb="0" eb="2">
      <t>ガッコウ</t>
    </rPh>
    <rPh sb="2" eb="4">
      <t>キュウショク</t>
    </rPh>
    <rPh sb="5" eb="7">
      <t>イギ</t>
    </rPh>
    <rPh sb="16" eb="18">
      <t>チシキ</t>
    </rPh>
    <phoneticPr fontId="3"/>
  </si>
  <si>
    <t>学校給食試食会実施率</t>
    <rPh sb="0" eb="2">
      <t>ガッコウ</t>
    </rPh>
    <rPh sb="2" eb="4">
      <t>キュウショク</t>
    </rPh>
    <rPh sb="4" eb="6">
      <t>シショク</t>
    </rPh>
    <rPh sb="6" eb="7">
      <t>カイ</t>
    </rPh>
    <rPh sb="7" eb="9">
      <t>ジッシ</t>
    </rPh>
    <rPh sb="9" eb="10">
      <t>リツ</t>
    </rPh>
    <phoneticPr fontId="3"/>
  </si>
  <si>
    <t>「指導」判定となった施設の割合</t>
    <rPh sb="1" eb="3">
      <t>シドウ</t>
    </rPh>
    <rPh sb="4" eb="6">
      <t>ハンテイ</t>
    </rPh>
    <rPh sb="10" eb="12">
      <t>シセツ</t>
    </rPh>
    <rPh sb="13" eb="15">
      <t>ワリアイ</t>
    </rPh>
    <phoneticPr fontId="3"/>
  </si>
  <si>
    <t>料理教室の参加者数</t>
    <rPh sb="0" eb="2">
      <t>リョウリ</t>
    </rPh>
    <rPh sb="2" eb="4">
      <t>キョウシツ</t>
    </rPh>
    <rPh sb="8" eb="9">
      <t>スウ</t>
    </rPh>
    <phoneticPr fontId="3"/>
  </si>
  <si>
    <t>介護に携わる方で介護食づくりに不慣れな方</t>
    <rPh sb="0" eb="2">
      <t>カイゴ</t>
    </rPh>
    <rPh sb="3" eb="4">
      <t>タズサ</t>
    </rPh>
    <rPh sb="6" eb="7">
      <t>カタ</t>
    </rPh>
    <rPh sb="8" eb="10">
      <t>カイゴ</t>
    </rPh>
    <rPh sb="10" eb="11">
      <t>ショク</t>
    </rPh>
    <rPh sb="15" eb="17">
      <t>フナ</t>
    </rPh>
    <rPh sb="19" eb="20">
      <t>カタ</t>
    </rPh>
    <phoneticPr fontId="3"/>
  </si>
  <si>
    <t>市民</t>
    <rPh sb="0" eb="2">
      <t>シミン</t>
    </rPh>
    <phoneticPr fontId="3"/>
  </si>
  <si>
    <t>食の大切さや乳幼児からの食育の必要性を、家庭や離乳食講座等で発信していくことができる担い手として、人材育成をする。</t>
    <rPh sb="0" eb="1">
      <t>ショク</t>
    </rPh>
    <rPh sb="2" eb="4">
      <t>タイセツ</t>
    </rPh>
    <rPh sb="6" eb="9">
      <t>ニュウヨウジ</t>
    </rPh>
    <rPh sb="12" eb="14">
      <t>ショクイク</t>
    </rPh>
    <rPh sb="15" eb="18">
      <t>ヒツヨウセイ</t>
    </rPh>
    <rPh sb="20" eb="22">
      <t>カテイ</t>
    </rPh>
    <rPh sb="23" eb="26">
      <t>リニュウショク</t>
    </rPh>
    <rPh sb="26" eb="28">
      <t>コウザ</t>
    </rPh>
    <rPh sb="28" eb="29">
      <t>ナド</t>
    </rPh>
    <rPh sb="30" eb="32">
      <t>ハッシン</t>
    </rPh>
    <rPh sb="42" eb="43">
      <t>ニナ</t>
    </rPh>
    <rPh sb="44" eb="45">
      <t>テ</t>
    </rPh>
    <rPh sb="49" eb="51">
      <t>ジンザイ</t>
    </rPh>
    <rPh sb="51" eb="53">
      <t>イクセイ</t>
    </rPh>
    <phoneticPr fontId="3"/>
  </si>
  <si>
    <t>一般市民</t>
    <rPh sb="0" eb="2">
      <t>イッパン</t>
    </rPh>
    <rPh sb="2" eb="4">
      <t>シミン</t>
    </rPh>
    <phoneticPr fontId="3"/>
  </si>
  <si>
    <t>健康づくりの協力者を育成し、地域住民への食育推進を図る。</t>
    <rPh sb="0" eb="2">
      <t>ケンコウ</t>
    </rPh>
    <rPh sb="6" eb="9">
      <t>キョウリョクシャ</t>
    </rPh>
    <rPh sb="10" eb="12">
      <t>イクセイ</t>
    </rPh>
    <rPh sb="14" eb="16">
      <t>チイキ</t>
    </rPh>
    <rPh sb="16" eb="18">
      <t>ジュウミン</t>
    </rPh>
    <rPh sb="20" eb="21">
      <t>ショク</t>
    </rPh>
    <rPh sb="21" eb="22">
      <t>イク</t>
    </rPh>
    <rPh sb="22" eb="24">
      <t>スイシン</t>
    </rPh>
    <rPh sb="25" eb="26">
      <t>ハカ</t>
    </rPh>
    <phoneticPr fontId="3"/>
  </si>
  <si>
    <t>修了者数</t>
    <rPh sb="0" eb="3">
      <t>シュウリョウシャ</t>
    </rPh>
    <rPh sb="3" eb="4">
      <t>スウ</t>
    </rPh>
    <phoneticPr fontId="3"/>
  </si>
  <si>
    <t>参加者満足度　</t>
    <rPh sb="0" eb="3">
      <t>サンカシャ</t>
    </rPh>
    <rPh sb="3" eb="6">
      <t>マンゾクド</t>
    </rPh>
    <phoneticPr fontId="3"/>
  </si>
  <si>
    <t>知識の習得・会員間の交流により、会員の資質向上と市民への対応力の向上を図る。</t>
    <rPh sb="0" eb="2">
      <t>チシキ</t>
    </rPh>
    <rPh sb="3" eb="5">
      <t>シュウトク</t>
    </rPh>
    <rPh sb="6" eb="8">
      <t>カイイン</t>
    </rPh>
    <rPh sb="8" eb="9">
      <t>カン</t>
    </rPh>
    <rPh sb="10" eb="12">
      <t>コウリュウ</t>
    </rPh>
    <rPh sb="16" eb="18">
      <t>カイイン</t>
    </rPh>
    <rPh sb="19" eb="21">
      <t>シシツ</t>
    </rPh>
    <rPh sb="21" eb="23">
      <t>コウジョウ</t>
    </rPh>
    <rPh sb="24" eb="26">
      <t>シミン</t>
    </rPh>
    <rPh sb="28" eb="31">
      <t>タイオウリョク</t>
    </rPh>
    <rPh sb="32" eb="34">
      <t>コウジョウ</t>
    </rPh>
    <rPh sb="35" eb="36">
      <t>ハカ</t>
    </rPh>
    <phoneticPr fontId="3"/>
  </si>
  <si>
    <t>参加率</t>
    <rPh sb="0" eb="3">
      <t>サンカリツ</t>
    </rPh>
    <phoneticPr fontId="3"/>
  </si>
  <si>
    <t>卸売市場の見学及び体験学習をとおして、市場の役割や食への理解を深めるとともに、青果物・水産物等の消費拡大に資する。</t>
    <rPh sb="0" eb="2">
      <t>オロシウリ</t>
    </rPh>
    <rPh sb="2" eb="4">
      <t>シジョウ</t>
    </rPh>
    <rPh sb="5" eb="7">
      <t>ケンガク</t>
    </rPh>
    <rPh sb="7" eb="8">
      <t>オヨ</t>
    </rPh>
    <rPh sb="9" eb="11">
      <t>タイケン</t>
    </rPh>
    <rPh sb="11" eb="13">
      <t>ガクシュウ</t>
    </rPh>
    <rPh sb="19" eb="21">
      <t>シジョウ</t>
    </rPh>
    <rPh sb="22" eb="24">
      <t>ヤクワリ</t>
    </rPh>
    <rPh sb="25" eb="26">
      <t>ショク</t>
    </rPh>
    <rPh sb="28" eb="30">
      <t>リカイ</t>
    </rPh>
    <rPh sb="31" eb="32">
      <t>フカ</t>
    </rPh>
    <rPh sb="39" eb="41">
      <t>セイカ</t>
    </rPh>
    <rPh sb="41" eb="42">
      <t>ブツ</t>
    </rPh>
    <rPh sb="43" eb="45">
      <t>スイサン</t>
    </rPh>
    <rPh sb="45" eb="46">
      <t>ブツ</t>
    </rPh>
    <rPh sb="46" eb="47">
      <t>トウ</t>
    </rPh>
    <rPh sb="48" eb="50">
      <t>ショウヒ</t>
    </rPh>
    <rPh sb="50" eb="52">
      <t>カクダイ</t>
    </rPh>
    <rPh sb="53" eb="54">
      <t>シ</t>
    </rPh>
    <phoneticPr fontId="3"/>
  </si>
  <si>
    <t>見学者数</t>
    <rPh sb="0" eb="3">
      <t>ケンガクシャ</t>
    </rPh>
    <rPh sb="3" eb="4">
      <t>スウ</t>
    </rPh>
    <phoneticPr fontId="3"/>
  </si>
  <si>
    <t>水揚げされる新鮮な地元食材の提供と消費者への魚食普及を図る。</t>
    <rPh sb="0" eb="2">
      <t>ミズア</t>
    </rPh>
    <rPh sb="6" eb="8">
      <t>シンセン</t>
    </rPh>
    <rPh sb="9" eb="11">
      <t>ジモト</t>
    </rPh>
    <rPh sb="11" eb="13">
      <t>ショクザイ</t>
    </rPh>
    <rPh sb="14" eb="16">
      <t>テイキョウ</t>
    </rPh>
    <rPh sb="17" eb="20">
      <t>ショウヒシャ</t>
    </rPh>
    <rPh sb="22" eb="23">
      <t>サカナ</t>
    </rPh>
    <rPh sb="23" eb="24">
      <t>ショク</t>
    </rPh>
    <rPh sb="24" eb="26">
      <t>フキュウ</t>
    </rPh>
    <rPh sb="27" eb="28">
      <t>ハカ</t>
    </rPh>
    <phoneticPr fontId="3"/>
  </si>
  <si>
    <t>お魚まつり入場者数</t>
    <rPh sb="1" eb="2">
      <t>サカナ</t>
    </rPh>
    <rPh sb="5" eb="8">
      <t>ニュウジョウシャ</t>
    </rPh>
    <rPh sb="8" eb="9">
      <t>スウ</t>
    </rPh>
    <phoneticPr fontId="3"/>
  </si>
  <si>
    <t>地域水産物の広域的なPR活動により消費拡大・販路拡大を図る。</t>
  </si>
  <si>
    <t>イベント参加者数</t>
    <rPh sb="4" eb="6">
      <t>サンカ</t>
    </rPh>
    <rPh sb="6" eb="7">
      <t>シャ</t>
    </rPh>
    <rPh sb="7" eb="8">
      <t>スウ</t>
    </rPh>
    <phoneticPr fontId="3"/>
  </si>
  <si>
    <t>水産教室などへの参加者数</t>
    <rPh sb="0" eb="2">
      <t>スイサン</t>
    </rPh>
    <rPh sb="2" eb="4">
      <t>キョウシツ</t>
    </rPh>
    <rPh sb="8" eb="11">
      <t>サンカシャ</t>
    </rPh>
    <rPh sb="11" eb="12">
      <t>スウ</t>
    </rPh>
    <phoneticPr fontId="3"/>
  </si>
  <si>
    <t>地域水産物の地域内消費拡大を図る。</t>
  </si>
  <si>
    <t>水産物消費拡大に含む</t>
    <rPh sb="0" eb="3">
      <t>スイサンブツ</t>
    </rPh>
    <rPh sb="3" eb="5">
      <t>ショウヒ</t>
    </rPh>
    <rPh sb="5" eb="7">
      <t>カクダイ</t>
    </rPh>
    <rPh sb="8" eb="9">
      <t>フク</t>
    </rPh>
    <phoneticPr fontId="3"/>
  </si>
  <si>
    <t>自然の恵みに感謝し、自然の仕組みを知ることにより、食への関心を高めるとともに、「限りある資源を大切にする心」を育む。</t>
    <rPh sb="0" eb="2">
      <t>シゼン</t>
    </rPh>
    <rPh sb="3" eb="4">
      <t>メグ</t>
    </rPh>
    <rPh sb="6" eb="8">
      <t>カンシャ</t>
    </rPh>
    <rPh sb="10" eb="12">
      <t>シゼン</t>
    </rPh>
    <rPh sb="13" eb="15">
      <t>シク</t>
    </rPh>
    <rPh sb="17" eb="18">
      <t>シ</t>
    </rPh>
    <rPh sb="25" eb="26">
      <t>ショク</t>
    </rPh>
    <rPh sb="28" eb="30">
      <t>カンシン</t>
    </rPh>
    <rPh sb="31" eb="32">
      <t>タカ</t>
    </rPh>
    <rPh sb="40" eb="41">
      <t>カギ</t>
    </rPh>
    <rPh sb="44" eb="46">
      <t>シゲン</t>
    </rPh>
    <rPh sb="47" eb="49">
      <t>タイセツ</t>
    </rPh>
    <rPh sb="52" eb="53">
      <t>ココロ</t>
    </rPh>
    <rPh sb="55" eb="56">
      <t>ハグク</t>
    </rPh>
    <phoneticPr fontId="3"/>
  </si>
  <si>
    <t>派遣回数</t>
    <rPh sb="0" eb="2">
      <t>ハケン</t>
    </rPh>
    <rPh sb="2" eb="4">
      <t>カイスウ</t>
    </rPh>
    <phoneticPr fontId="3"/>
  </si>
  <si>
    <t>観光資源を活用し、漁村の活性化や食と漁業への理解を深める。</t>
    <rPh sb="0" eb="2">
      <t>カンコウ</t>
    </rPh>
    <rPh sb="2" eb="4">
      <t>シゲン</t>
    </rPh>
    <rPh sb="5" eb="7">
      <t>カツヨウ</t>
    </rPh>
    <rPh sb="16" eb="17">
      <t>ショク</t>
    </rPh>
    <rPh sb="18" eb="20">
      <t>ギョギョウ</t>
    </rPh>
    <rPh sb="22" eb="24">
      <t>リカイ</t>
    </rPh>
    <rPh sb="25" eb="26">
      <t>フカ</t>
    </rPh>
    <phoneticPr fontId="3"/>
  </si>
  <si>
    <t>離島地区における漁獲量</t>
    <rPh sb="0" eb="2">
      <t>リトウ</t>
    </rPh>
    <rPh sb="2" eb="4">
      <t>チク</t>
    </rPh>
    <rPh sb="8" eb="10">
      <t>ギョカク</t>
    </rPh>
    <rPh sb="10" eb="11">
      <t>リョウ</t>
    </rPh>
    <phoneticPr fontId="3"/>
  </si>
  <si>
    <t xml:space="preserve">
食生活改善伝達講習会</t>
    <rPh sb="1" eb="4">
      <t>ショクセイカツ</t>
    </rPh>
    <rPh sb="4" eb="6">
      <t>カイゼン</t>
    </rPh>
    <rPh sb="6" eb="8">
      <t>デンタツ</t>
    </rPh>
    <rPh sb="8" eb="11">
      <t>コウシュウカイ</t>
    </rPh>
    <phoneticPr fontId="6"/>
  </si>
  <si>
    <t>佐世保市食生活改善推進協議会に委託し、食生活改善推進員研修会で学んだ内容を市民に伝達することで、望ましい食生活の普及を行う。</t>
    <rPh sb="0" eb="4">
      <t>サセボシ</t>
    </rPh>
    <rPh sb="4" eb="7">
      <t>ショクセイカツ</t>
    </rPh>
    <rPh sb="7" eb="9">
      <t>カイゼン</t>
    </rPh>
    <rPh sb="9" eb="11">
      <t>スイシン</t>
    </rPh>
    <rPh sb="11" eb="14">
      <t>キョウギカイ</t>
    </rPh>
    <rPh sb="15" eb="17">
      <t>イタク</t>
    </rPh>
    <rPh sb="19" eb="22">
      <t>ショクセイカツ</t>
    </rPh>
    <rPh sb="22" eb="24">
      <t>カイゼン</t>
    </rPh>
    <rPh sb="24" eb="27">
      <t>スイシンイン</t>
    </rPh>
    <rPh sb="27" eb="30">
      <t>ケンシュウカイ</t>
    </rPh>
    <rPh sb="31" eb="32">
      <t>マナ</t>
    </rPh>
    <rPh sb="34" eb="36">
      <t>ナイヨウ</t>
    </rPh>
    <rPh sb="37" eb="39">
      <t>シミン</t>
    </rPh>
    <rPh sb="40" eb="42">
      <t>デンタツ</t>
    </rPh>
    <rPh sb="48" eb="49">
      <t>ノゾ</t>
    </rPh>
    <rPh sb="52" eb="55">
      <t>ショクセイカツ</t>
    </rPh>
    <rPh sb="56" eb="58">
      <t>フキュウ</t>
    </rPh>
    <rPh sb="59" eb="60">
      <t>オコナ</t>
    </rPh>
    <phoneticPr fontId="3"/>
  </si>
  <si>
    <t>実施率
（予定回数に対する実施数の割合）</t>
    <rPh sb="0" eb="2">
      <t>ジッシ</t>
    </rPh>
    <rPh sb="2" eb="3">
      <t>リツ</t>
    </rPh>
    <rPh sb="5" eb="7">
      <t>ヨテイ</t>
    </rPh>
    <rPh sb="7" eb="9">
      <t>カイスウ</t>
    </rPh>
    <rPh sb="10" eb="11">
      <t>タイ</t>
    </rPh>
    <rPh sb="13" eb="15">
      <t>ジッシ</t>
    </rPh>
    <rPh sb="15" eb="16">
      <t>スウ</t>
    </rPh>
    <rPh sb="17" eb="19">
      <t>ワリアイ</t>
    </rPh>
    <phoneticPr fontId="3"/>
  </si>
  <si>
    <t>調理師及び調理員の資質の向上を図る。</t>
    <rPh sb="0" eb="3">
      <t>チョウリシ</t>
    </rPh>
    <rPh sb="3" eb="4">
      <t>オヨ</t>
    </rPh>
    <rPh sb="5" eb="8">
      <t>チョウリイン</t>
    </rPh>
    <rPh sb="9" eb="11">
      <t>シシツ</t>
    </rPh>
    <rPh sb="12" eb="14">
      <t>コウジョウ</t>
    </rPh>
    <rPh sb="15" eb="16">
      <t>ハカ</t>
    </rPh>
    <phoneticPr fontId="3"/>
  </si>
  <si>
    <t>参加施設割合</t>
    <rPh sb="0" eb="2">
      <t>サンカ</t>
    </rPh>
    <rPh sb="2" eb="4">
      <t>シセツ</t>
    </rPh>
    <rPh sb="4" eb="6">
      <t>ワリアイ</t>
    </rPh>
    <phoneticPr fontId="3"/>
  </si>
  <si>
    <t>衛生意識の向上による安全な食品の提供と食品事故を未然に防止する。</t>
    <rPh sb="0" eb="2">
      <t>エイセイ</t>
    </rPh>
    <rPh sb="2" eb="4">
      <t>イシキ</t>
    </rPh>
    <rPh sb="5" eb="7">
      <t>コウジョウ</t>
    </rPh>
    <rPh sb="10" eb="12">
      <t>アンゼン</t>
    </rPh>
    <rPh sb="13" eb="15">
      <t>ショクヒン</t>
    </rPh>
    <rPh sb="16" eb="18">
      <t>テイキョウ</t>
    </rPh>
    <rPh sb="19" eb="21">
      <t>ショクヒン</t>
    </rPh>
    <rPh sb="21" eb="23">
      <t>ジコ</t>
    </rPh>
    <rPh sb="24" eb="26">
      <t>ミゼン</t>
    </rPh>
    <rPh sb="27" eb="29">
      <t>ボウシ</t>
    </rPh>
    <phoneticPr fontId="3"/>
  </si>
  <si>
    <t xml:space="preserve">食品の安全性に関する基礎的な知識を習得する。                  </t>
    <rPh sb="0" eb="2">
      <t>ショクヒン</t>
    </rPh>
    <rPh sb="3" eb="6">
      <t>アンゼンセイ</t>
    </rPh>
    <rPh sb="7" eb="8">
      <t>カン</t>
    </rPh>
    <rPh sb="10" eb="13">
      <t>キソテキ</t>
    </rPh>
    <rPh sb="14" eb="16">
      <t>チシキ</t>
    </rPh>
    <rPh sb="17" eb="19">
      <t>シュウトク</t>
    </rPh>
    <phoneticPr fontId="3"/>
  </si>
  <si>
    <t>食品衛生講習会実績</t>
    <rPh sb="0" eb="2">
      <t>ショクヒン</t>
    </rPh>
    <rPh sb="2" eb="4">
      <t>エイセイ</t>
    </rPh>
    <rPh sb="4" eb="7">
      <t>コウシュウカイ</t>
    </rPh>
    <rPh sb="7" eb="9">
      <t>ジッセキ</t>
    </rPh>
    <phoneticPr fontId="3"/>
  </si>
  <si>
    <t>生きた動物がお肉となって食卓にのぼるまでの様々な過程について理解を深めることで、食に関する感謝の気持ちを育むとともに、消費者の安全・安心な食生活環境づくりを推進する。</t>
  </si>
  <si>
    <t>参加者満足度</t>
  </si>
  <si>
    <t>家畜の疾病、事故等を未然に防ぎ、安全な食品を提供する。</t>
    <rPh sb="0" eb="2">
      <t>カチク</t>
    </rPh>
    <rPh sb="3" eb="5">
      <t>シッペイ</t>
    </rPh>
    <rPh sb="6" eb="8">
      <t>ジコ</t>
    </rPh>
    <rPh sb="8" eb="9">
      <t>トウ</t>
    </rPh>
    <rPh sb="10" eb="12">
      <t>ミゼン</t>
    </rPh>
    <rPh sb="13" eb="14">
      <t>フセ</t>
    </rPh>
    <rPh sb="16" eb="18">
      <t>アンゼン</t>
    </rPh>
    <rPh sb="19" eb="21">
      <t>ショクヒン</t>
    </rPh>
    <rPh sb="22" eb="24">
      <t>テイキョウ</t>
    </rPh>
    <phoneticPr fontId="3"/>
  </si>
  <si>
    <t>子牛出荷時におけるワクチン接種率</t>
    <rPh sb="0" eb="2">
      <t>コウシ</t>
    </rPh>
    <rPh sb="2" eb="4">
      <t>シュッカ</t>
    </rPh>
    <rPh sb="4" eb="5">
      <t>ジ</t>
    </rPh>
    <rPh sb="13" eb="15">
      <t>セッシュ</t>
    </rPh>
    <rPh sb="15" eb="16">
      <t>リツ</t>
    </rPh>
    <phoneticPr fontId="3"/>
  </si>
  <si>
    <t>参加者満足度</t>
    <rPh sb="0" eb="2">
      <t>サンカ</t>
    </rPh>
    <rPh sb="2" eb="3">
      <t>シャ</t>
    </rPh>
    <rPh sb="3" eb="6">
      <t>マンゾクド</t>
    </rPh>
    <phoneticPr fontId="3"/>
  </si>
  <si>
    <t>母子健康手帳の交付時に保健・栄養・歯科について個別指導を実施。</t>
    <rPh sb="0" eb="2">
      <t>ボシ</t>
    </rPh>
    <rPh sb="2" eb="4">
      <t>ケンコウ</t>
    </rPh>
    <rPh sb="4" eb="6">
      <t>テチョウ</t>
    </rPh>
    <rPh sb="7" eb="9">
      <t>コウフ</t>
    </rPh>
    <rPh sb="9" eb="10">
      <t>ジ</t>
    </rPh>
    <rPh sb="11" eb="13">
      <t>ホケン</t>
    </rPh>
    <rPh sb="14" eb="16">
      <t>エイヨウ</t>
    </rPh>
    <rPh sb="17" eb="19">
      <t>シカ</t>
    </rPh>
    <rPh sb="23" eb="25">
      <t>コベツ</t>
    </rPh>
    <rPh sb="25" eb="27">
      <t>シドウ</t>
    </rPh>
    <rPh sb="28" eb="30">
      <t>ジッシ</t>
    </rPh>
    <phoneticPr fontId="3"/>
  </si>
  <si>
    <t>妊娠中に起こりやすい異常、妊娠期・授乳期の食生活と歯の健康についての講話を実施。</t>
    <rPh sb="0" eb="3">
      <t>ニンシンチュウ</t>
    </rPh>
    <rPh sb="4" eb="5">
      <t>オ</t>
    </rPh>
    <rPh sb="10" eb="12">
      <t>イジョウ</t>
    </rPh>
    <rPh sb="13" eb="15">
      <t>ニンシン</t>
    </rPh>
    <rPh sb="15" eb="16">
      <t>キ</t>
    </rPh>
    <rPh sb="17" eb="20">
      <t>ジュニュウキ</t>
    </rPh>
    <rPh sb="21" eb="24">
      <t>ショクセイカツ</t>
    </rPh>
    <rPh sb="25" eb="26">
      <t>ハ</t>
    </rPh>
    <rPh sb="27" eb="29">
      <t>ケンコウ</t>
    </rPh>
    <rPh sb="34" eb="36">
      <t>コウワ</t>
    </rPh>
    <rPh sb="37" eb="39">
      <t>ジッシ</t>
    </rPh>
    <phoneticPr fontId="3"/>
  </si>
  <si>
    <t>就学前の幼児と保護者</t>
    <rPh sb="0" eb="3">
      <t>シュウガクマエ</t>
    </rPh>
    <rPh sb="4" eb="6">
      <t>ヨウジ</t>
    </rPh>
    <rPh sb="7" eb="10">
      <t>ホゴシャ</t>
    </rPh>
    <phoneticPr fontId="3"/>
  </si>
  <si>
    <t>就学前の幼児の保護者</t>
    <rPh sb="0" eb="3">
      <t>シュウガクマエ</t>
    </rPh>
    <rPh sb="4" eb="6">
      <t>ヨウジ</t>
    </rPh>
    <rPh sb="7" eb="10">
      <t>ホゴシャ</t>
    </rPh>
    <phoneticPr fontId="3"/>
  </si>
  <si>
    <t>食に関する講座による情報提供</t>
    <rPh sb="0" eb="1">
      <t>ショク</t>
    </rPh>
    <rPh sb="2" eb="3">
      <t>カン</t>
    </rPh>
    <rPh sb="5" eb="7">
      <t>コウザ</t>
    </rPh>
    <rPh sb="10" eb="12">
      <t>ジョウホウ</t>
    </rPh>
    <rPh sb="12" eb="14">
      <t>テイキョウ</t>
    </rPh>
    <phoneticPr fontId="3"/>
  </si>
  <si>
    <t>コミュニティセンター主催講座事業</t>
    <rPh sb="10" eb="12">
      <t>シュサイ</t>
    </rPh>
    <rPh sb="12" eb="14">
      <t>コウザ</t>
    </rPh>
    <rPh sb="14" eb="16">
      <t>ジギョウ</t>
    </rPh>
    <phoneticPr fontId="3"/>
  </si>
  <si>
    <t>２．朝食摂取</t>
    <rPh sb="4" eb="6">
      <t>セッシュ</t>
    </rPh>
    <phoneticPr fontId="5"/>
  </si>
  <si>
    <t>受講団体数</t>
    <rPh sb="0" eb="2">
      <t>ジュコウ</t>
    </rPh>
    <rPh sb="2" eb="4">
      <t>ダンタイ</t>
    </rPh>
    <rPh sb="4" eb="5">
      <t>スウ</t>
    </rPh>
    <phoneticPr fontId="3"/>
  </si>
  <si>
    <t>アンケート回収率</t>
    <rPh sb="5" eb="7">
      <t>カイシュウ</t>
    </rPh>
    <rPh sb="7" eb="8">
      <t>リツ</t>
    </rPh>
    <phoneticPr fontId="3"/>
  </si>
  <si>
    <t>子育て支援啓発事業
（再掲）</t>
    <rPh sb="0" eb="2">
      <t>コソダ</t>
    </rPh>
    <rPh sb="3" eb="5">
      <t>シエン</t>
    </rPh>
    <rPh sb="5" eb="7">
      <t>ケイハツ</t>
    </rPh>
    <rPh sb="7" eb="9">
      <t>ジギョウ</t>
    </rPh>
    <rPh sb="11" eb="13">
      <t>サイケイ</t>
    </rPh>
    <phoneticPr fontId="3"/>
  </si>
  <si>
    <t>食生活改善事業
（再掲）</t>
    <rPh sb="0" eb="3">
      <t>ショクセイカツ</t>
    </rPh>
    <rPh sb="3" eb="5">
      <t>カイゼン</t>
    </rPh>
    <rPh sb="5" eb="7">
      <t>ジギョウ</t>
    </rPh>
    <phoneticPr fontId="3"/>
  </si>
  <si>
    <t>食育推進事業
（再掲）</t>
    <rPh sb="0" eb="1">
      <t>ショク</t>
    </rPh>
    <rPh sb="1" eb="2">
      <t>イク</t>
    </rPh>
    <rPh sb="2" eb="4">
      <t>スイシン</t>
    </rPh>
    <rPh sb="4" eb="6">
      <t>ジギョウ</t>
    </rPh>
    <rPh sb="8" eb="10">
      <t>サイケイ</t>
    </rPh>
    <phoneticPr fontId="3"/>
  </si>
  <si>
    <t>地産地消推進事業
（再掲）</t>
    <rPh sb="0" eb="2">
      <t>チサン</t>
    </rPh>
    <rPh sb="2" eb="3">
      <t>チ</t>
    </rPh>
    <rPh sb="3" eb="4">
      <t>ショウ</t>
    </rPh>
    <rPh sb="4" eb="6">
      <t>スイシン</t>
    </rPh>
    <rPh sb="6" eb="8">
      <t>ジギョウ</t>
    </rPh>
    <rPh sb="10" eb="12">
      <t>サイケイ</t>
    </rPh>
    <phoneticPr fontId="3"/>
  </si>
  <si>
    <t>ブルーツーリズムの推進</t>
    <rPh sb="9" eb="11">
      <t>スイシン</t>
    </rPh>
    <phoneticPr fontId="3"/>
  </si>
  <si>
    <t>幼児教育センター運営費
(再掲）</t>
    <rPh sb="0" eb="2">
      <t>ヨウジ</t>
    </rPh>
    <rPh sb="2" eb="4">
      <t>キョウイク</t>
    </rPh>
    <rPh sb="8" eb="10">
      <t>ウンエイ</t>
    </rPh>
    <rPh sb="10" eb="11">
      <t>ヒ</t>
    </rPh>
    <rPh sb="13" eb="15">
      <t>サイケイ</t>
    </rPh>
    <phoneticPr fontId="3"/>
  </si>
  <si>
    <t>育児等健康支援事業
（再掲）</t>
    <rPh sb="0" eb="3">
      <t>イクジナド</t>
    </rPh>
    <rPh sb="3" eb="5">
      <t>ケンコウ</t>
    </rPh>
    <rPh sb="5" eb="7">
      <t>シエン</t>
    </rPh>
    <rPh sb="7" eb="9">
      <t>ジギョウ</t>
    </rPh>
    <rPh sb="11" eb="13">
      <t>サイケイ</t>
    </rPh>
    <phoneticPr fontId="3"/>
  </si>
  <si>
    <t>健康教育事業
（再掲）</t>
    <rPh sb="0" eb="2">
      <t>ケンコウ</t>
    </rPh>
    <rPh sb="2" eb="4">
      <t>キョウイク</t>
    </rPh>
    <rPh sb="4" eb="6">
      <t>ジギョウ</t>
    </rPh>
    <rPh sb="8" eb="10">
      <t>サイケイ</t>
    </rPh>
    <phoneticPr fontId="3"/>
  </si>
  <si>
    <t>1歳6カ月児
健康診査
（再掲）</t>
    <rPh sb="1" eb="2">
      <t>サイ</t>
    </rPh>
    <rPh sb="4" eb="5">
      <t>ゲツ</t>
    </rPh>
    <rPh sb="5" eb="6">
      <t>ジ</t>
    </rPh>
    <rPh sb="7" eb="9">
      <t>ケンコウ</t>
    </rPh>
    <rPh sb="9" eb="10">
      <t>ミ</t>
    </rPh>
    <rPh sb="10" eb="11">
      <t>ジャ</t>
    </rPh>
    <rPh sb="13" eb="15">
      <t>サイケイ</t>
    </rPh>
    <phoneticPr fontId="3"/>
  </si>
  <si>
    <t>健康診査事業
（再掲）</t>
    <rPh sb="0" eb="2">
      <t>ケンコウ</t>
    </rPh>
    <rPh sb="2" eb="4">
      <t>シンサ</t>
    </rPh>
    <rPh sb="4" eb="6">
      <t>ジギョウ</t>
    </rPh>
    <rPh sb="8" eb="10">
      <t>サイケイ</t>
    </rPh>
    <phoneticPr fontId="3"/>
  </si>
  <si>
    <t>歯科保健推進事業
（再掲）</t>
    <rPh sb="0" eb="2">
      <t>シカ</t>
    </rPh>
    <rPh sb="2" eb="4">
      <t>ホケン</t>
    </rPh>
    <rPh sb="4" eb="6">
      <t>スイシン</t>
    </rPh>
    <rPh sb="6" eb="8">
      <t>ジギョウ</t>
    </rPh>
    <rPh sb="10" eb="12">
      <t>サイケイ</t>
    </rPh>
    <phoneticPr fontId="3"/>
  </si>
  <si>
    <t>給食施設等指導事業
（再掲）</t>
    <rPh sb="0" eb="2">
      <t>キュウショク</t>
    </rPh>
    <rPh sb="2" eb="4">
      <t>シセツ</t>
    </rPh>
    <rPh sb="4" eb="5">
      <t>トウ</t>
    </rPh>
    <rPh sb="5" eb="7">
      <t>シドウ</t>
    </rPh>
    <rPh sb="7" eb="9">
      <t>ジギョウ</t>
    </rPh>
    <rPh sb="11" eb="13">
      <t>サイケイ</t>
    </rPh>
    <phoneticPr fontId="3"/>
  </si>
  <si>
    <t>５．噛ミング30</t>
    <phoneticPr fontId="5"/>
  </si>
  <si>
    <t>９．地産地消の推進</t>
    <rPh sb="4" eb="6">
      <t>チショウ</t>
    </rPh>
    <rPh sb="7" eb="9">
      <t>スイシン</t>
    </rPh>
    <phoneticPr fontId="5"/>
  </si>
  <si>
    <t>７．学校における食育の取り組み</t>
    <rPh sb="2" eb="4">
      <t>ガッコウ</t>
    </rPh>
    <rPh sb="8" eb="10">
      <t>ショクイク</t>
    </rPh>
    <rPh sb="11" eb="12">
      <t>ト</t>
    </rPh>
    <rPh sb="13" eb="14">
      <t>ク</t>
    </rPh>
    <phoneticPr fontId="5"/>
  </si>
  <si>
    <t>啓発活動・水産教室など</t>
    <rPh sb="0" eb="2">
      <t>ケイハツ</t>
    </rPh>
    <rPh sb="2" eb="4">
      <t>カツドウ</t>
    </rPh>
    <rPh sb="5" eb="7">
      <t>スイサン</t>
    </rPh>
    <rPh sb="7" eb="9">
      <t>キョウシツ</t>
    </rPh>
    <phoneticPr fontId="3"/>
  </si>
  <si>
    <t>望ましい食習慣を身につけるために、簡単に作ることができるメニューを募集し、募集した作品のレシピの配布等行い、周知・啓発を図る。</t>
    <rPh sb="0" eb="1">
      <t>ノゾ</t>
    </rPh>
    <rPh sb="4" eb="5">
      <t>ショク</t>
    </rPh>
    <rPh sb="5" eb="7">
      <t>シュウカン</t>
    </rPh>
    <rPh sb="8" eb="9">
      <t>ミ</t>
    </rPh>
    <rPh sb="17" eb="19">
      <t>カンタン</t>
    </rPh>
    <rPh sb="20" eb="21">
      <t>ツク</t>
    </rPh>
    <rPh sb="33" eb="35">
      <t>ボシュウ</t>
    </rPh>
    <rPh sb="37" eb="39">
      <t>ボシュウ</t>
    </rPh>
    <rPh sb="41" eb="43">
      <t>サクヒン</t>
    </rPh>
    <rPh sb="48" eb="50">
      <t>ハイフ</t>
    </rPh>
    <rPh sb="50" eb="51">
      <t>トウ</t>
    </rPh>
    <rPh sb="51" eb="52">
      <t>オコナ</t>
    </rPh>
    <rPh sb="54" eb="56">
      <t>シュウチ</t>
    </rPh>
    <rPh sb="57" eb="59">
      <t>ケイハツ</t>
    </rPh>
    <rPh sb="60" eb="61">
      <t>ハカ</t>
    </rPh>
    <phoneticPr fontId="3"/>
  </si>
  <si>
    <t>授乳期の母親の食事・母乳栄養・混合栄養・離乳食開始から完了期についての指導。</t>
    <rPh sb="0" eb="2">
      <t>ジュニュウ</t>
    </rPh>
    <rPh sb="2" eb="3">
      <t>キ</t>
    </rPh>
    <rPh sb="4" eb="6">
      <t>ハハオヤ</t>
    </rPh>
    <rPh sb="7" eb="9">
      <t>ショクジ</t>
    </rPh>
    <rPh sb="10" eb="12">
      <t>ボニュウ</t>
    </rPh>
    <rPh sb="12" eb="14">
      <t>エイヨウ</t>
    </rPh>
    <rPh sb="15" eb="17">
      <t>コンゴウ</t>
    </rPh>
    <rPh sb="17" eb="19">
      <t>エイヨウ</t>
    </rPh>
    <rPh sb="20" eb="23">
      <t>リニュウショク</t>
    </rPh>
    <rPh sb="23" eb="25">
      <t>カイシ</t>
    </rPh>
    <rPh sb="27" eb="29">
      <t>カンリョウ</t>
    </rPh>
    <rPh sb="29" eb="30">
      <t>キ</t>
    </rPh>
    <rPh sb="35" eb="37">
      <t>シドウ</t>
    </rPh>
    <phoneticPr fontId="3"/>
  </si>
  <si>
    <t>特定健康診査により抽出した糖尿病などの生活習慣病予備群に対して適切な保健指導を行い、対象者が生活改善を行うことで将来的な発症の抑制を目指すもの。</t>
    <rPh sb="0" eb="2">
      <t>トクテイ</t>
    </rPh>
    <rPh sb="2" eb="4">
      <t>ケンコウ</t>
    </rPh>
    <rPh sb="4" eb="6">
      <t>シンサ</t>
    </rPh>
    <rPh sb="9" eb="11">
      <t>チュウシュツ</t>
    </rPh>
    <rPh sb="13" eb="16">
      <t>トウニョウビョウ</t>
    </rPh>
    <rPh sb="24" eb="26">
      <t>ヨビ</t>
    </rPh>
    <rPh sb="26" eb="27">
      <t>グン</t>
    </rPh>
    <rPh sb="28" eb="29">
      <t>タイ</t>
    </rPh>
    <rPh sb="31" eb="33">
      <t>テキセツ</t>
    </rPh>
    <rPh sb="34" eb="36">
      <t>ホケン</t>
    </rPh>
    <rPh sb="36" eb="38">
      <t>シドウ</t>
    </rPh>
    <rPh sb="39" eb="40">
      <t>オコナ</t>
    </rPh>
    <rPh sb="42" eb="45">
      <t>タイショウシャ</t>
    </rPh>
    <rPh sb="46" eb="48">
      <t>セイカツ</t>
    </rPh>
    <rPh sb="48" eb="50">
      <t>カイゼン</t>
    </rPh>
    <rPh sb="51" eb="52">
      <t>オコナ</t>
    </rPh>
    <rPh sb="56" eb="59">
      <t>ショウライテキ</t>
    </rPh>
    <rPh sb="60" eb="62">
      <t>ハッショウ</t>
    </rPh>
    <rPh sb="63" eb="65">
      <t>ヨクセイ</t>
    </rPh>
    <rPh sb="66" eb="68">
      <t>メザ</t>
    </rPh>
    <phoneticPr fontId="3"/>
  </si>
  <si>
    <t>個別相談を行うことで、対象者の生活状況に合わせた具体的な指導を行い、生活習慣病を予防する。</t>
    <rPh sb="0" eb="2">
      <t>コベツ</t>
    </rPh>
    <rPh sb="2" eb="4">
      <t>ソウダン</t>
    </rPh>
    <rPh sb="5" eb="6">
      <t>オコナ</t>
    </rPh>
    <rPh sb="11" eb="14">
      <t>タイショウシャ</t>
    </rPh>
    <rPh sb="15" eb="17">
      <t>セイカツ</t>
    </rPh>
    <rPh sb="17" eb="19">
      <t>ジョウキョウ</t>
    </rPh>
    <rPh sb="20" eb="21">
      <t>ア</t>
    </rPh>
    <rPh sb="24" eb="27">
      <t>グタイテキ</t>
    </rPh>
    <rPh sb="28" eb="30">
      <t>シドウ</t>
    </rPh>
    <rPh sb="31" eb="32">
      <t>オコナ</t>
    </rPh>
    <rPh sb="34" eb="36">
      <t>セイカツ</t>
    </rPh>
    <rPh sb="36" eb="38">
      <t>シュウカン</t>
    </rPh>
    <rPh sb="38" eb="39">
      <t>ビョウ</t>
    </rPh>
    <rPh sb="40" eb="42">
      <t>ヨボウ</t>
    </rPh>
    <phoneticPr fontId="3"/>
  </si>
  <si>
    <t>生活習慣病に関する来所・電話相談、食生活を含めた運動や生活全般に対する指導助言。</t>
    <rPh sb="0" eb="2">
      <t>セイカツ</t>
    </rPh>
    <rPh sb="2" eb="4">
      <t>シュウカン</t>
    </rPh>
    <rPh sb="4" eb="5">
      <t>ビョウ</t>
    </rPh>
    <rPh sb="6" eb="7">
      <t>カン</t>
    </rPh>
    <rPh sb="9" eb="10">
      <t>ライ</t>
    </rPh>
    <rPh sb="10" eb="11">
      <t>ショ</t>
    </rPh>
    <rPh sb="12" eb="14">
      <t>デンワ</t>
    </rPh>
    <rPh sb="14" eb="16">
      <t>ソウダン</t>
    </rPh>
    <rPh sb="17" eb="20">
      <t>ショクセイカツ</t>
    </rPh>
    <rPh sb="21" eb="22">
      <t>フク</t>
    </rPh>
    <rPh sb="24" eb="26">
      <t>ウンドウ</t>
    </rPh>
    <rPh sb="27" eb="29">
      <t>セイカツ</t>
    </rPh>
    <rPh sb="29" eb="31">
      <t>ゼンパン</t>
    </rPh>
    <rPh sb="32" eb="33">
      <t>タイ</t>
    </rPh>
    <rPh sb="35" eb="37">
      <t>シドウ</t>
    </rPh>
    <rPh sb="37" eb="39">
      <t>ジョゲン</t>
    </rPh>
    <phoneticPr fontId="3"/>
  </si>
  <si>
    <t>食生活、運動、生活全般の指導助言、骨粗しょう症検診や歯科健診の指導。</t>
    <rPh sb="0" eb="3">
      <t>ショクセイカツ</t>
    </rPh>
    <rPh sb="4" eb="6">
      <t>ウンドウ</t>
    </rPh>
    <rPh sb="7" eb="9">
      <t>セイカツ</t>
    </rPh>
    <rPh sb="9" eb="11">
      <t>ゼンパン</t>
    </rPh>
    <rPh sb="12" eb="14">
      <t>シドウ</t>
    </rPh>
    <rPh sb="14" eb="16">
      <t>ジョゲン</t>
    </rPh>
    <rPh sb="26" eb="28">
      <t>シカ</t>
    </rPh>
    <rPh sb="28" eb="30">
      <t>ケンシン</t>
    </rPh>
    <rPh sb="31" eb="33">
      <t>シドウ</t>
    </rPh>
    <phoneticPr fontId="3"/>
  </si>
  <si>
    <t>幼児食から普通食・間食についてや、噛む習慣の定着についてなどの指導。</t>
    <rPh sb="0" eb="2">
      <t>ヨウジ</t>
    </rPh>
    <rPh sb="2" eb="3">
      <t>ショク</t>
    </rPh>
    <rPh sb="5" eb="7">
      <t>フツウ</t>
    </rPh>
    <rPh sb="7" eb="8">
      <t>ショク</t>
    </rPh>
    <rPh sb="9" eb="11">
      <t>カンショク</t>
    </rPh>
    <rPh sb="17" eb="18">
      <t>カ</t>
    </rPh>
    <rPh sb="19" eb="21">
      <t>シュウカン</t>
    </rPh>
    <rPh sb="22" eb="24">
      <t>テイチャク</t>
    </rPh>
    <rPh sb="31" eb="33">
      <t>シドウ</t>
    </rPh>
    <phoneticPr fontId="3"/>
  </si>
  <si>
    <t>食に関する相談、歯科健診の実施、正しい咀嚼についての指導。</t>
    <rPh sb="0" eb="1">
      <t>ショク</t>
    </rPh>
    <rPh sb="2" eb="3">
      <t>カン</t>
    </rPh>
    <rPh sb="5" eb="7">
      <t>ソウダン</t>
    </rPh>
    <rPh sb="8" eb="10">
      <t>シカ</t>
    </rPh>
    <rPh sb="10" eb="12">
      <t>ケンシン</t>
    </rPh>
    <rPh sb="13" eb="15">
      <t>ジッシ</t>
    </rPh>
    <rPh sb="16" eb="17">
      <t>タダ</t>
    </rPh>
    <rPh sb="19" eb="21">
      <t>ソシャク</t>
    </rPh>
    <rPh sb="26" eb="28">
      <t>シドウ</t>
    </rPh>
    <phoneticPr fontId="3"/>
  </si>
  <si>
    <t>国民健康保険加入者の40～74歳を対象にメタボリックシンドローム（内臓脂肪症候群）に着目した特定健康診査を実施。
また、健診後に管理栄養士による対象者の健康状態に応じたきめ細かな栄養指導などを実施する。</t>
    <rPh sb="0" eb="2">
      <t>コクミン</t>
    </rPh>
    <rPh sb="2" eb="4">
      <t>ケンコウ</t>
    </rPh>
    <rPh sb="4" eb="6">
      <t>ホケン</t>
    </rPh>
    <rPh sb="6" eb="9">
      <t>カニュウシャ</t>
    </rPh>
    <rPh sb="15" eb="16">
      <t>サイ</t>
    </rPh>
    <rPh sb="17" eb="19">
      <t>タイショウ</t>
    </rPh>
    <rPh sb="33" eb="35">
      <t>ナイゾウ</t>
    </rPh>
    <rPh sb="35" eb="37">
      <t>シボウ</t>
    </rPh>
    <rPh sb="37" eb="40">
      <t>ショウコウグン</t>
    </rPh>
    <rPh sb="42" eb="44">
      <t>チャクモク</t>
    </rPh>
    <rPh sb="46" eb="48">
      <t>トクテイ</t>
    </rPh>
    <rPh sb="48" eb="50">
      <t>ケンコウ</t>
    </rPh>
    <rPh sb="50" eb="52">
      <t>シンサ</t>
    </rPh>
    <rPh sb="53" eb="55">
      <t>ジッシ</t>
    </rPh>
    <rPh sb="60" eb="62">
      <t>ケンシン</t>
    </rPh>
    <phoneticPr fontId="3"/>
  </si>
  <si>
    <t>歯の健康優良高齢者コンテストの廃止に伴い、佐世保市成人歯科健診受診を行い、80歳で20本以上の自分の歯を有する者に対して「8020認定証」を発行交付を行う。</t>
    <rPh sb="0" eb="1">
      <t>ハ</t>
    </rPh>
    <rPh sb="2" eb="4">
      <t>ケンコウ</t>
    </rPh>
    <rPh sb="4" eb="6">
      <t>ユウリョウ</t>
    </rPh>
    <rPh sb="6" eb="9">
      <t>コウレイシャ</t>
    </rPh>
    <rPh sb="15" eb="17">
      <t>ハイシ</t>
    </rPh>
    <rPh sb="18" eb="19">
      <t>トモナ</t>
    </rPh>
    <rPh sb="21" eb="25">
      <t>サセボシ</t>
    </rPh>
    <rPh sb="25" eb="27">
      <t>セイジン</t>
    </rPh>
    <rPh sb="27" eb="29">
      <t>シカ</t>
    </rPh>
    <rPh sb="29" eb="31">
      <t>ケンシン</t>
    </rPh>
    <rPh sb="31" eb="33">
      <t>ジュシン</t>
    </rPh>
    <rPh sb="34" eb="35">
      <t>オコナ</t>
    </rPh>
    <rPh sb="39" eb="40">
      <t>サイ</t>
    </rPh>
    <rPh sb="43" eb="44">
      <t>ホン</t>
    </rPh>
    <rPh sb="44" eb="46">
      <t>イジョウ</t>
    </rPh>
    <rPh sb="47" eb="49">
      <t>ジブン</t>
    </rPh>
    <rPh sb="50" eb="51">
      <t>ハ</t>
    </rPh>
    <rPh sb="52" eb="53">
      <t>ユウ</t>
    </rPh>
    <rPh sb="55" eb="56">
      <t>モノ</t>
    </rPh>
    <rPh sb="57" eb="58">
      <t>タイ</t>
    </rPh>
    <rPh sb="65" eb="68">
      <t>ニンテイショウ</t>
    </rPh>
    <rPh sb="70" eb="72">
      <t>ハッコウ</t>
    </rPh>
    <rPh sb="72" eb="74">
      <t>コウフ</t>
    </rPh>
    <rPh sb="75" eb="76">
      <t>オコナ</t>
    </rPh>
    <phoneticPr fontId="3"/>
  </si>
  <si>
    <t>歯科医院での歯科健診、生活習慣病健診時の歯科健診を実施するとともに、妊娠期に必要な歯科保健指導や健康管理を実施。</t>
    <rPh sb="0" eb="2">
      <t>シカ</t>
    </rPh>
    <rPh sb="2" eb="4">
      <t>イイン</t>
    </rPh>
    <rPh sb="6" eb="8">
      <t>シカ</t>
    </rPh>
    <rPh sb="8" eb="10">
      <t>ケンシン</t>
    </rPh>
    <rPh sb="11" eb="13">
      <t>セイカツ</t>
    </rPh>
    <rPh sb="13" eb="15">
      <t>シュウカン</t>
    </rPh>
    <rPh sb="15" eb="16">
      <t>ビョウ</t>
    </rPh>
    <rPh sb="16" eb="18">
      <t>ケンシン</t>
    </rPh>
    <rPh sb="18" eb="19">
      <t>トキ</t>
    </rPh>
    <rPh sb="20" eb="22">
      <t>シカ</t>
    </rPh>
    <rPh sb="22" eb="24">
      <t>ケンシン</t>
    </rPh>
    <rPh sb="25" eb="27">
      <t>ジッシ</t>
    </rPh>
    <rPh sb="34" eb="36">
      <t>ニンシン</t>
    </rPh>
    <rPh sb="36" eb="37">
      <t>キ</t>
    </rPh>
    <rPh sb="38" eb="40">
      <t>ヒツヨウ</t>
    </rPh>
    <rPh sb="41" eb="43">
      <t>シカ</t>
    </rPh>
    <rPh sb="43" eb="45">
      <t>ホケン</t>
    </rPh>
    <rPh sb="45" eb="47">
      <t>シドウ</t>
    </rPh>
    <rPh sb="48" eb="50">
      <t>ケンコウ</t>
    </rPh>
    <rPh sb="50" eb="52">
      <t>カンリ</t>
    </rPh>
    <rPh sb="53" eb="55">
      <t>ジッシ</t>
    </rPh>
    <phoneticPr fontId="3"/>
  </si>
  <si>
    <t>毎年6月の「歯の衛生週間」に開催、「食生活コーナー」を設置して、おやつなどの砂糖含有量について指導を実施。</t>
    <rPh sb="0" eb="2">
      <t>マイトシ</t>
    </rPh>
    <rPh sb="3" eb="4">
      <t>ガツ</t>
    </rPh>
    <rPh sb="6" eb="7">
      <t>ハ</t>
    </rPh>
    <rPh sb="8" eb="10">
      <t>エイセイ</t>
    </rPh>
    <rPh sb="10" eb="12">
      <t>シュウカン</t>
    </rPh>
    <rPh sb="14" eb="16">
      <t>カイサイ</t>
    </rPh>
    <rPh sb="18" eb="21">
      <t>ショクセイカツ</t>
    </rPh>
    <rPh sb="27" eb="29">
      <t>セッチ</t>
    </rPh>
    <rPh sb="38" eb="40">
      <t>サトウ</t>
    </rPh>
    <rPh sb="40" eb="41">
      <t>フク</t>
    </rPh>
    <rPh sb="41" eb="42">
      <t>ユウ</t>
    </rPh>
    <rPh sb="42" eb="43">
      <t>リョウ</t>
    </rPh>
    <rPh sb="47" eb="49">
      <t>シドウ</t>
    </rPh>
    <rPh sb="50" eb="52">
      <t>ジッシ</t>
    </rPh>
    <phoneticPr fontId="3"/>
  </si>
  <si>
    <t>乳幼児をもつ父親が食の大切さについて講話や実習をとおして学ぶ機会とする。また、家族と一緒に試食することで、家族で食事をすることの良さ、楽しさを体験する。</t>
    <rPh sb="0" eb="3">
      <t>ニュウヨウジ</t>
    </rPh>
    <rPh sb="6" eb="8">
      <t>チチオヤ</t>
    </rPh>
    <rPh sb="9" eb="10">
      <t>ショク</t>
    </rPh>
    <rPh sb="11" eb="13">
      <t>タイセツ</t>
    </rPh>
    <rPh sb="18" eb="20">
      <t>コウワ</t>
    </rPh>
    <rPh sb="21" eb="23">
      <t>ジッシュウ</t>
    </rPh>
    <rPh sb="28" eb="29">
      <t>マナ</t>
    </rPh>
    <rPh sb="30" eb="32">
      <t>キカイ</t>
    </rPh>
    <rPh sb="39" eb="41">
      <t>カゾク</t>
    </rPh>
    <rPh sb="42" eb="44">
      <t>イッショ</t>
    </rPh>
    <rPh sb="45" eb="47">
      <t>シショク</t>
    </rPh>
    <rPh sb="53" eb="55">
      <t>カゾク</t>
    </rPh>
    <rPh sb="56" eb="58">
      <t>ショクジ</t>
    </rPh>
    <rPh sb="64" eb="65">
      <t>ヨ</t>
    </rPh>
    <rPh sb="67" eb="68">
      <t>タノ</t>
    </rPh>
    <rPh sb="71" eb="73">
      <t>タイケン</t>
    </rPh>
    <phoneticPr fontId="3"/>
  </si>
  <si>
    <t>食に関する講話や調理実習、むし歯予防の講話。</t>
    <rPh sb="0" eb="1">
      <t>ショク</t>
    </rPh>
    <rPh sb="2" eb="3">
      <t>カン</t>
    </rPh>
    <rPh sb="5" eb="7">
      <t>コウワ</t>
    </rPh>
    <rPh sb="8" eb="10">
      <t>チョウリ</t>
    </rPh>
    <rPh sb="10" eb="12">
      <t>ジッシュウ</t>
    </rPh>
    <rPh sb="15" eb="16">
      <t>バ</t>
    </rPh>
    <rPh sb="16" eb="18">
      <t>ヨボウ</t>
    </rPh>
    <rPh sb="19" eb="21">
      <t>コウワ</t>
    </rPh>
    <phoneticPr fontId="3"/>
  </si>
  <si>
    <t>親子で一緒に楽しむクッキングの開催。</t>
    <rPh sb="0" eb="2">
      <t>オヤコ</t>
    </rPh>
    <rPh sb="3" eb="5">
      <t>イッショ</t>
    </rPh>
    <rPh sb="6" eb="7">
      <t>タノ</t>
    </rPh>
    <rPh sb="15" eb="17">
      <t>カイサイ</t>
    </rPh>
    <phoneticPr fontId="3"/>
  </si>
  <si>
    <t>学校歯科医による児童生徒の歯科健診を実施するもの。</t>
    <rPh sb="0" eb="2">
      <t>ガッコウ</t>
    </rPh>
    <rPh sb="2" eb="5">
      <t>シカイ</t>
    </rPh>
    <rPh sb="8" eb="10">
      <t>ジドウ</t>
    </rPh>
    <rPh sb="10" eb="12">
      <t>セイト</t>
    </rPh>
    <rPh sb="13" eb="15">
      <t>シカ</t>
    </rPh>
    <rPh sb="15" eb="17">
      <t>ケンシン</t>
    </rPh>
    <rPh sb="18" eb="20">
      <t>ジッシ</t>
    </rPh>
    <phoneticPr fontId="3"/>
  </si>
  <si>
    <t>学校での歯科健康診断、歯科保健教育、むし歯や歯周疾患の積極的な予防のための研修会を開催。</t>
    <rPh sb="37" eb="40">
      <t>ケンシュウカイ</t>
    </rPh>
    <rPh sb="41" eb="43">
      <t>カイサイ</t>
    </rPh>
    <phoneticPr fontId="3"/>
  </si>
  <si>
    <t>特定給食施設などの設置者に対し、栄養管理のための指導、助言、支援。</t>
    <rPh sb="0" eb="2">
      <t>トクテイ</t>
    </rPh>
    <rPh sb="2" eb="4">
      <t>キュウショク</t>
    </rPh>
    <rPh sb="4" eb="6">
      <t>シセツ</t>
    </rPh>
    <rPh sb="9" eb="11">
      <t>セッチ</t>
    </rPh>
    <rPh sb="11" eb="12">
      <t>シャ</t>
    </rPh>
    <rPh sb="13" eb="14">
      <t>タイ</t>
    </rPh>
    <rPh sb="16" eb="18">
      <t>エイヨウ</t>
    </rPh>
    <rPh sb="18" eb="20">
      <t>カンリ</t>
    </rPh>
    <rPh sb="24" eb="26">
      <t>シドウ</t>
    </rPh>
    <rPh sb="27" eb="29">
      <t>ジョゲン</t>
    </rPh>
    <rPh sb="30" eb="32">
      <t>シエン</t>
    </rPh>
    <phoneticPr fontId="3"/>
  </si>
  <si>
    <t>保育施設において、不足しがちな栄養素を含む給食献立を取り上げ、子どもの発達に必要な栄養の取り方を学び、食事の提供を望ましい食習慣としつけが実践できる人材を育成する。</t>
    <rPh sb="0" eb="2">
      <t>ホイク</t>
    </rPh>
    <rPh sb="2" eb="4">
      <t>シセツ</t>
    </rPh>
    <rPh sb="9" eb="11">
      <t>フソク</t>
    </rPh>
    <rPh sb="15" eb="18">
      <t>エイヨウソ</t>
    </rPh>
    <rPh sb="19" eb="20">
      <t>フク</t>
    </rPh>
    <rPh sb="21" eb="23">
      <t>キュウショク</t>
    </rPh>
    <rPh sb="23" eb="25">
      <t>コンダテ</t>
    </rPh>
    <rPh sb="26" eb="27">
      <t>ト</t>
    </rPh>
    <rPh sb="28" eb="29">
      <t>ア</t>
    </rPh>
    <rPh sb="31" eb="32">
      <t>コ</t>
    </rPh>
    <rPh sb="35" eb="37">
      <t>ハッタツ</t>
    </rPh>
    <rPh sb="38" eb="40">
      <t>ヒツヨウ</t>
    </rPh>
    <rPh sb="41" eb="43">
      <t>エイヨウ</t>
    </rPh>
    <rPh sb="44" eb="45">
      <t>ト</t>
    </rPh>
    <rPh sb="46" eb="47">
      <t>カタ</t>
    </rPh>
    <rPh sb="48" eb="49">
      <t>マナ</t>
    </rPh>
    <rPh sb="51" eb="53">
      <t>ショクジ</t>
    </rPh>
    <rPh sb="54" eb="56">
      <t>テイキョウ</t>
    </rPh>
    <rPh sb="57" eb="58">
      <t>ノゾ</t>
    </rPh>
    <rPh sb="61" eb="64">
      <t>ショクシュウカン</t>
    </rPh>
    <rPh sb="69" eb="71">
      <t>ジッセン</t>
    </rPh>
    <rPh sb="74" eb="76">
      <t>ジンザイ</t>
    </rPh>
    <rPh sb="77" eb="79">
      <t>イクセイ</t>
    </rPh>
    <phoneticPr fontId="3"/>
  </si>
  <si>
    <t>いつまでも元気で、活動的に暮らすために高齢者とその家族を支援する。</t>
    <rPh sb="5" eb="7">
      <t>ゲンキ</t>
    </rPh>
    <rPh sb="9" eb="11">
      <t>カツドウ</t>
    </rPh>
    <rPh sb="11" eb="12">
      <t>テキ</t>
    </rPh>
    <rPh sb="13" eb="14">
      <t>ク</t>
    </rPh>
    <rPh sb="19" eb="22">
      <t>コウレイシャ</t>
    </rPh>
    <rPh sb="25" eb="27">
      <t>カゾク</t>
    </rPh>
    <rPh sb="28" eb="30">
      <t>シエン</t>
    </rPh>
    <phoneticPr fontId="3"/>
  </si>
  <si>
    <t>要介護者の状態を維持しながら、食べる楽しみを得るための介護食を習得する料理教室の開催。</t>
    <rPh sb="0" eb="1">
      <t>ヨウ</t>
    </rPh>
    <rPh sb="1" eb="4">
      <t>カイゴシャ</t>
    </rPh>
    <rPh sb="5" eb="7">
      <t>ジョウタイ</t>
    </rPh>
    <rPh sb="8" eb="10">
      <t>イジ</t>
    </rPh>
    <rPh sb="15" eb="16">
      <t>タ</t>
    </rPh>
    <rPh sb="18" eb="19">
      <t>タノ</t>
    </rPh>
    <rPh sb="22" eb="23">
      <t>エ</t>
    </rPh>
    <rPh sb="27" eb="29">
      <t>カイゴ</t>
    </rPh>
    <rPh sb="29" eb="30">
      <t>ショク</t>
    </rPh>
    <rPh sb="31" eb="33">
      <t>シュウトク</t>
    </rPh>
    <rPh sb="35" eb="37">
      <t>リョウリ</t>
    </rPh>
    <rPh sb="37" eb="39">
      <t>キョウシツ</t>
    </rPh>
    <rPh sb="40" eb="42">
      <t>カイサイ</t>
    </rPh>
    <phoneticPr fontId="3"/>
  </si>
  <si>
    <t>介護を必要とする人の食べる機能の段階に応じた介護食づくりを行い、介護に携わる人の調理技術と食に関する知識を向上させる。</t>
    <rPh sb="0" eb="2">
      <t>カイゴ</t>
    </rPh>
    <rPh sb="3" eb="5">
      <t>ヒツヨウ</t>
    </rPh>
    <rPh sb="8" eb="9">
      <t>ヒト</t>
    </rPh>
    <rPh sb="10" eb="11">
      <t>タ</t>
    </rPh>
    <rPh sb="13" eb="15">
      <t>キノウ</t>
    </rPh>
    <rPh sb="16" eb="18">
      <t>ダンカイ</t>
    </rPh>
    <rPh sb="19" eb="20">
      <t>オウ</t>
    </rPh>
    <rPh sb="22" eb="24">
      <t>カイゴ</t>
    </rPh>
    <rPh sb="24" eb="25">
      <t>ショク</t>
    </rPh>
    <rPh sb="29" eb="30">
      <t>オコナ</t>
    </rPh>
    <rPh sb="32" eb="34">
      <t>カイゴ</t>
    </rPh>
    <rPh sb="35" eb="36">
      <t>タズサ</t>
    </rPh>
    <rPh sb="38" eb="39">
      <t>ヒト</t>
    </rPh>
    <rPh sb="40" eb="42">
      <t>チョウリ</t>
    </rPh>
    <rPh sb="42" eb="44">
      <t>ギジュツ</t>
    </rPh>
    <rPh sb="45" eb="46">
      <t>ショク</t>
    </rPh>
    <rPh sb="47" eb="48">
      <t>カン</t>
    </rPh>
    <rPh sb="50" eb="52">
      <t>チシキ</t>
    </rPh>
    <rPh sb="53" eb="55">
      <t>コウジョウ</t>
    </rPh>
    <phoneticPr fontId="3"/>
  </si>
  <si>
    <t>厚生労働省が行っているスマート・ライフ・プロジェクトのリーフレットやPOPを市民にとって身近なスーパーなどの店舗に設置し、望ましい食生活の継続に向けた情報発信を行う。</t>
    <rPh sb="0" eb="5">
      <t>コウセイロウドウショウ</t>
    </rPh>
    <rPh sb="6" eb="7">
      <t>オコナ</t>
    </rPh>
    <rPh sb="38" eb="40">
      <t>シミン</t>
    </rPh>
    <rPh sb="44" eb="46">
      <t>ミジカ</t>
    </rPh>
    <rPh sb="54" eb="56">
      <t>テンポ</t>
    </rPh>
    <rPh sb="57" eb="59">
      <t>セッチ</t>
    </rPh>
    <rPh sb="61" eb="62">
      <t>ノゾ</t>
    </rPh>
    <rPh sb="65" eb="68">
      <t>ショクセイカツ</t>
    </rPh>
    <rPh sb="69" eb="71">
      <t>ケイゾク</t>
    </rPh>
    <rPh sb="72" eb="73">
      <t>ム</t>
    </rPh>
    <rPh sb="75" eb="77">
      <t>ジョウホウ</t>
    </rPh>
    <rPh sb="77" eb="79">
      <t>ハッシン</t>
    </rPh>
    <rPh sb="80" eb="81">
      <t>オコナ</t>
    </rPh>
    <phoneticPr fontId="3"/>
  </si>
  <si>
    <t>市民が望ましい食習慣を実施できるよう、市内の店舗など行動変容が期待できる場所での周知を図る。</t>
    <rPh sb="0" eb="2">
      <t>シミン</t>
    </rPh>
    <rPh sb="3" eb="4">
      <t>ノゾ</t>
    </rPh>
    <rPh sb="7" eb="10">
      <t>ショクシュウカン</t>
    </rPh>
    <rPh sb="11" eb="13">
      <t>ジッシ</t>
    </rPh>
    <rPh sb="19" eb="21">
      <t>シナイ</t>
    </rPh>
    <rPh sb="22" eb="24">
      <t>テンポ</t>
    </rPh>
    <phoneticPr fontId="3"/>
  </si>
  <si>
    <t>より多くの市民に食育情報を伝えるため、掲示、ラジオ出演、ホームページやSNSを活用した情報発信を行う。</t>
    <rPh sb="2" eb="3">
      <t>オオ</t>
    </rPh>
    <rPh sb="5" eb="7">
      <t>シミン</t>
    </rPh>
    <rPh sb="8" eb="10">
      <t>ショクイク</t>
    </rPh>
    <rPh sb="10" eb="12">
      <t>ジョウホウ</t>
    </rPh>
    <rPh sb="13" eb="14">
      <t>ツタ</t>
    </rPh>
    <rPh sb="19" eb="21">
      <t>ケイジ</t>
    </rPh>
    <rPh sb="25" eb="27">
      <t>シュツエン</t>
    </rPh>
    <rPh sb="39" eb="41">
      <t>カツヨウ</t>
    </rPh>
    <rPh sb="43" eb="45">
      <t>ジョウホウ</t>
    </rPh>
    <rPh sb="45" eb="47">
      <t>ハッシン</t>
    </rPh>
    <rPh sb="48" eb="49">
      <t>オコナ</t>
    </rPh>
    <phoneticPr fontId="3"/>
  </si>
  <si>
    <t>乳幼児食育アドバイザー養成講座の開催
※３～５年に一度の目安で開催。</t>
    <rPh sb="0" eb="3">
      <t>ニュウヨウジ</t>
    </rPh>
    <rPh sb="3" eb="5">
      <t>ショクイク</t>
    </rPh>
    <rPh sb="11" eb="13">
      <t>ヨウセイ</t>
    </rPh>
    <rPh sb="13" eb="15">
      <t>コウザ</t>
    </rPh>
    <rPh sb="16" eb="18">
      <t>カイサイ</t>
    </rPh>
    <rPh sb="23" eb="24">
      <t>ネン</t>
    </rPh>
    <rPh sb="25" eb="27">
      <t>イチド</t>
    </rPh>
    <rPh sb="28" eb="30">
      <t>メヤス</t>
    </rPh>
    <rPh sb="31" eb="33">
      <t>カイサイ</t>
    </rPh>
    <phoneticPr fontId="3"/>
  </si>
  <si>
    <t>食生活改善推進員になるための養成講座の開催。</t>
    <rPh sb="0" eb="3">
      <t>ショクセイカツ</t>
    </rPh>
    <rPh sb="3" eb="5">
      <t>カイゼン</t>
    </rPh>
    <rPh sb="5" eb="7">
      <t>スイシン</t>
    </rPh>
    <rPh sb="7" eb="8">
      <t>イン</t>
    </rPh>
    <rPh sb="14" eb="16">
      <t>ヨウセイ</t>
    </rPh>
    <rPh sb="16" eb="18">
      <t>コウザ</t>
    </rPh>
    <rPh sb="19" eb="21">
      <t>カイサイ</t>
    </rPh>
    <phoneticPr fontId="3"/>
  </si>
  <si>
    <t>乳幼児食育アドバイザーフォローアップ講座の開催。</t>
    <rPh sb="0" eb="3">
      <t>ニュウヨウジ</t>
    </rPh>
    <rPh sb="3" eb="4">
      <t>ショク</t>
    </rPh>
    <rPh sb="4" eb="5">
      <t>イク</t>
    </rPh>
    <rPh sb="18" eb="20">
      <t>コウザ</t>
    </rPh>
    <rPh sb="21" eb="23">
      <t>カイサイ</t>
    </rPh>
    <phoneticPr fontId="3"/>
  </si>
  <si>
    <t>乳幼児食育アドバイザーの共通認識とスキルアップを図る。</t>
    <rPh sb="0" eb="3">
      <t>ニュウヨウジ</t>
    </rPh>
    <rPh sb="3" eb="4">
      <t>ショク</t>
    </rPh>
    <rPh sb="4" eb="5">
      <t>イク</t>
    </rPh>
    <rPh sb="12" eb="14">
      <t>キョウツウ</t>
    </rPh>
    <rPh sb="14" eb="16">
      <t>ニンシキ</t>
    </rPh>
    <rPh sb="24" eb="25">
      <t>ハカ</t>
    </rPh>
    <phoneticPr fontId="3"/>
  </si>
  <si>
    <t>食生活改善推進員の知識向上のための研修。</t>
    <rPh sb="0" eb="3">
      <t>ショクセイカツ</t>
    </rPh>
    <rPh sb="3" eb="5">
      <t>カイゼン</t>
    </rPh>
    <rPh sb="5" eb="7">
      <t>スイシン</t>
    </rPh>
    <rPh sb="7" eb="8">
      <t>イン</t>
    </rPh>
    <rPh sb="9" eb="11">
      <t>チシキ</t>
    </rPh>
    <rPh sb="11" eb="13">
      <t>コウジョウ</t>
    </rPh>
    <rPh sb="17" eb="19">
      <t>ケンシュウ</t>
    </rPh>
    <phoneticPr fontId="3"/>
  </si>
  <si>
    <t xml:space="preserve">卸売市場の見学及び青果物などの体験学習。
</t>
    <rPh sb="0" eb="2">
      <t>オロシウ</t>
    </rPh>
    <rPh sb="2" eb="4">
      <t>イチバ</t>
    </rPh>
    <rPh sb="5" eb="7">
      <t>ケンガク</t>
    </rPh>
    <rPh sb="7" eb="8">
      <t>オヨ</t>
    </rPh>
    <rPh sb="9" eb="11">
      <t>セイカ</t>
    </rPh>
    <rPh sb="11" eb="12">
      <t>ブツ</t>
    </rPh>
    <rPh sb="15" eb="17">
      <t>タイケン</t>
    </rPh>
    <rPh sb="17" eb="19">
      <t>ガクシュウ</t>
    </rPh>
    <phoneticPr fontId="3"/>
  </si>
  <si>
    <t>魚食普及、地産地消の推進を目的としたイベントの開催。</t>
    <rPh sb="0" eb="1">
      <t>ギョ</t>
    </rPh>
    <rPh sb="1" eb="2">
      <t>ショク</t>
    </rPh>
    <rPh sb="2" eb="4">
      <t>フキュウ</t>
    </rPh>
    <rPh sb="5" eb="7">
      <t>チサン</t>
    </rPh>
    <rPh sb="7" eb="8">
      <t>チ</t>
    </rPh>
    <rPh sb="8" eb="9">
      <t>ショウ</t>
    </rPh>
    <rPh sb="10" eb="12">
      <t>スイシン</t>
    </rPh>
    <rPh sb="13" eb="15">
      <t>モクテキ</t>
    </rPh>
    <rPh sb="23" eb="25">
      <t>カイサイ</t>
    </rPh>
    <phoneticPr fontId="3"/>
  </si>
  <si>
    <t>水産教室、お魚料理教室、漁業体験などの開催。</t>
    <rPh sb="0" eb="2">
      <t>スイサン</t>
    </rPh>
    <rPh sb="2" eb="4">
      <t>キョウシツ</t>
    </rPh>
    <rPh sb="6" eb="7">
      <t>サカナ</t>
    </rPh>
    <rPh sb="7" eb="9">
      <t>リョウリ</t>
    </rPh>
    <rPh sb="9" eb="11">
      <t>キョウシツ</t>
    </rPh>
    <rPh sb="12" eb="14">
      <t>ギョギョウ</t>
    </rPh>
    <rPh sb="14" eb="16">
      <t>タイケン</t>
    </rPh>
    <rPh sb="19" eb="21">
      <t>カイサイ</t>
    </rPh>
    <phoneticPr fontId="3"/>
  </si>
  <si>
    <t>生ごみを活用した元気野菜づくりの体験活動を実施するために「ごみ減量アドバイザー」を登録し、地域や学校などの講習会に指導者として派遣。</t>
    <rPh sb="0" eb="1">
      <t>ナマ</t>
    </rPh>
    <rPh sb="4" eb="6">
      <t>カツヨウ</t>
    </rPh>
    <rPh sb="8" eb="10">
      <t>ゲンキ</t>
    </rPh>
    <rPh sb="10" eb="12">
      <t>ヤサイ</t>
    </rPh>
    <rPh sb="16" eb="18">
      <t>タイケン</t>
    </rPh>
    <rPh sb="18" eb="20">
      <t>カツドウ</t>
    </rPh>
    <rPh sb="21" eb="23">
      <t>ジッシ</t>
    </rPh>
    <phoneticPr fontId="3"/>
  </si>
  <si>
    <t>体験などを通じてブルーツーリズムを推進するとともに、料理教室を通じて水産物の消費拡大、地産地消の推進を図る。</t>
    <rPh sb="0" eb="2">
      <t>タイケン</t>
    </rPh>
    <rPh sb="5" eb="6">
      <t>ツウ</t>
    </rPh>
    <rPh sb="17" eb="19">
      <t>スイシン</t>
    </rPh>
    <rPh sb="26" eb="28">
      <t>リョウリ</t>
    </rPh>
    <rPh sb="28" eb="30">
      <t>キョウシツ</t>
    </rPh>
    <rPh sb="31" eb="32">
      <t>ツウ</t>
    </rPh>
    <rPh sb="34" eb="37">
      <t>スイサンブツ</t>
    </rPh>
    <rPh sb="38" eb="40">
      <t>ショウヒ</t>
    </rPh>
    <rPh sb="40" eb="42">
      <t>カクダイ</t>
    </rPh>
    <rPh sb="43" eb="45">
      <t>チサン</t>
    </rPh>
    <rPh sb="45" eb="46">
      <t>チ</t>
    </rPh>
    <rPh sb="46" eb="47">
      <t>ケ</t>
    </rPh>
    <rPh sb="48" eb="50">
      <t>スイシン</t>
    </rPh>
    <rPh sb="51" eb="52">
      <t>ハカ</t>
    </rPh>
    <phoneticPr fontId="3"/>
  </si>
  <si>
    <t>観光資源を活用した地域振興策の実行。</t>
    <rPh sb="0" eb="2">
      <t>カンコウ</t>
    </rPh>
    <rPh sb="2" eb="4">
      <t>シゲン</t>
    </rPh>
    <rPh sb="5" eb="7">
      <t>カツヨウ</t>
    </rPh>
    <rPh sb="9" eb="11">
      <t>チイキ</t>
    </rPh>
    <rPh sb="11" eb="13">
      <t>シンコウ</t>
    </rPh>
    <rPh sb="13" eb="14">
      <t>サク</t>
    </rPh>
    <rPh sb="15" eb="17">
      <t>ジッコウ</t>
    </rPh>
    <phoneticPr fontId="3"/>
  </si>
  <si>
    <t>特定給食施設などの調理師及び調理員に対して、給食管理、衛生管理に関する知識や技術向上のための情報提供。</t>
    <rPh sb="0" eb="2">
      <t>トクテイ</t>
    </rPh>
    <rPh sb="2" eb="4">
      <t>キュウショク</t>
    </rPh>
    <rPh sb="4" eb="6">
      <t>シセツ</t>
    </rPh>
    <rPh sb="9" eb="12">
      <t>チョウリシ</t>
    </rPh>
    <rPh sb="12" eb="13">
      <t>オヨ</t>
    </rPh>
    <rPh sb="14" eb="17">
      <t>チョウリイン</t>
    </rPh>
    <rPh sb="18" eb="19">
      <t>タイ</t>
    </rPh>
    <rPh sb="22" eb="24">
      <t>キュウショク</t>
    </rPh>
    <rPh sb="24" eb="26">
      <t>カンリ</t>
    </rPh>
    <rPh sb="27" eb="29">
      <t>エイセイ</t>
    </rPh>
    <rPh sb="29" eb="31">
      <t>カンリ</t>
    </rPh>
    <rPh sb="32" eb="33">
      <t>カン</t>
    </rPh>
    <rPh sb="35" eb="37">
      <t>チシキ</t>
    </rPh>
    <rPh sb="38" eb="40">
      <t>ギジュツ</t>
    </rPh>
    <rPh sb="40" eb="42">
      <t>コウジョウ</t>
    </rPh>
    <rPh sb="46" eb="48">
      <t>ジョウホウ</t>
    </rPh>
    <rPh sb="48" eb="50">
      <t>テイキョウ</t>
    </rPh>
    <phoneticPr fontId="3"/>
  </si>
  <si>
    <t>食品関係情報の提供と意見交換（リスクコミュニケーション）の推進。</t>
    <rPh sb="0" eb="2">
      <t>ショクヒン</t>
    </rPh>
    <rPh sb="2" eb="4">
      <t>カンケイ</t>
    </rPh>
    <rPh sb="4" eb="6">
      <t>ジョウホウ</t>
    </rPh>
    <rPh sb="7" eb="9">
      <t>テイキョウ</t>
    </rPh>
    <rPh sb="10" eb="12">
      <t>イケン</t>
    </rPh>
    <rPh sb="12" eb="14">
      <t>コウカン</t>
    </rPh>
    <rPh sb="29" eb="31">
      <t>スイシン</t>
    </rPh>
    <phoneticPr fontId="3"/>
  </si>
  <si>
    <t>家畜の疾病、事故が減少することを目的として、農業団体が行う事業に対して補助金を交付。</t>
    <rPh sb="0" eb="2">
      <t>カチク</t>
    </rPh>
    <rPh sb="3" eb="5">
      <t>シッペイ</t>
    </rPh>
    <rPh sb="6" eb="8">
      <t>ジコ</t>
    </rPh>
    <rPh sb="9" eb="11">
      <t>ゲンショウ</t>
    </rPh>
    <rPh sb="16" eb="18">
      <t>モクテキ</t>
    </rPh>
    <rPh sb="22" eb="24">
      <t>ノウギョウ</t>
    </rPh>
    <rPh sb="24" eb="26">
      <t>ダンタイ</t>
    </rPh>
    <rPh sb="27" eb="28">
      <t>オコナ</t>
    </rPh>
    <rPh sb="29" eb="31">
      <t>ジギョウ</t>
    </rPh>
    <rPh sb="32" eb="33">
      <t>タイ</t>
    </rPh>
    <rPh sb="35" eb="38">
      <t>ホジョキン</t>
    </rPh>
    <rPh sb="39" eb="41">
      <t>コウフ</t>
    </rPh>
    <phoneticPr fontId="3"/>
  </si>
  <si>
    <t>市民が食生活に関する正しい知識や調理方法を習得すること。</t>
    <rPh sb="0" eb="2">
      <t>シミン</t>
    </rPh>
    <rPh sb="3" eb="6">
      <t>ショクセイカツ</t>
    </rPh>
    <rPh sb="7" eb="8">
      <t>カン</t>
    </rPh>
    <rPh sb="10" eb="11">
      <t>タダ</t>
    </rPh>
    <rPh sb="13" eb="15">
      <t>チシキ</t>
    </rPh>
    <rPh sb="16" eb="18">
      <t>チョウリ</t>
    </rPh>
    <rPh sb="18" eb="20">
      <t>ホウホウ</t>
    </rPh>
    <rPh sb="21" eb="23">
      <t>シュウトク</t>
    </rPh>
    <phoneticPr fontId="3"/>
  </si>
  <si>
    <t>いつまでも元気でいきいきと過ごすために、食をとおして健康を維持し、介護予防についての理解を深めるための講話や実習を行う。</t>
    <rPh sb="5" eb="7">
      <t>ゲンキ</t>
    </rPh>
    <rPh sb="13" eb="14">
      <t>ス</t>
    </rPh>
    <rPh sb="20" eb="21">
      <t>ショク</t>
    </rPh>
    <rPh sb="26" eb="28">
      <t>ケンコウ</t>
    </rPh>
    <rPh sb="29" eb="31">
      <t>イジ</t>
    </rPh>
    <rPh sb="33" eb="35">
      <t>カイゴ</t>
    </rPh>
    <rPh sb="35" eb="37">
      <t>ヨボウ</t>
    </rPh>
    <rPh sb="42" eb="44">
      <t>リカイ</t>
    </rPh>
    <rPh sb="45" eb="46">
      <t>フカ</t>
    </rPh>
    <rPh sb="51" eb="53">
      <t>コウワ</t>
    </rPh>
    <rPh sb="54" eb="56">
      <t>ジッシュウ</t>
    </rPh>
    <rPh sb="57" eb="58">
      <t>オコナ</t>
    </rPh>
    <phoneticPr fontId="3"/>
  </si>
  <si>
    <t>各コミュニティセンターが主催する市民向け講座に、食育のメニューを盛込んで実施。</t>
    <rPh sb="0" eb="1">
      <t>カク</t>
    </rPh>
    <rPh sb="12" eb="14">
      <t>シュサイ</t>
    </rPh>
    <rPh sb="16" eb="18">
      <t>シミン</t>
    </rPh>
    <rPh sb="18" eb="19">
      <t>ム</t>
    </rPh>
    <rPh sb="20" eb="22">
      <t>コウザ</t>
    </rPh>
    <rPh sb="24" eb="25">
      <t>ショク</t>
    </rPh>
    <rPh sb="25" eb="26">
      <t>イク</t>
    </rPh>
    <rPh sb="32" eb="34">
      <t>モリコ</t>
    </rPh>
    <rPh sb="36" eb="38">
      <t>ジッシ</t>
    </rPh>
    <phoneticPr fontId="3"/>
  </si>
  <si>
    <t>市職員が講師となって市民向け研修・講習・説明を行う「出前講座」を開催し、食育に関する情報を提供。</t>
    <rPh sb="0" eb="1">
      <t>シ</t>
    </rPh>
    <rPh sb="1" eb="3">
      <t>ショクイン</t>
    </rPh>
    <rPh sb="4" eb="6">
      <t>コウシ</t>
    </rPh>
    <rPh sb="10" eb="12">
      <t>シミン</t>
    </rPh>
    <rPh sb="12" eb="13">
      <t>ム</t>
    </rPh>
    <rPh sb="14" eb="16">
      <t>ケンシュウ</t>
    </rPh>
    <rPh sb="17" eb="19">
      <t>コウシュウ</t>
    </rPh>
    <rPh sb="20" eb="22">
      <t>セツメイ</t>
    </rPh>
    <rPh sb="23" eb="24">
      <t>オコナ</t>
    </rPh>
    <rPh sb="26" eb="27">
      <t>デ</t>
    </rPh>
    <rPh sb="27" eb="28">
      <t>マエ</t>
    </rPh>
    <rPh sb="28" eb="30">
      <t>コウザ</t>
    </rPh>
    <rPh sb="32" eb="34">
      <t>カイサイ</t>
    </rPh>
    <rPh sb="36" eb="37">
      <t>ショク</t>
    </rPh>
    <rPh sb="37" eb="38">
      <t>イク</t>
    </rPh>
    <rPh sb="39" eb="40">
      <t>カン</t>
    </rPh>
    <rPh sb="42" eb="44">
      <t>ジョウホウ</t>
    </rPh>
    <rPh sb="45" eb="47">
      <t>テイキョウ</t>
    </rPh>
    <phoneticPr fontId="3"/>
  </si>
  <si>
    <t>月齢や発育・発達状態に合わせた離乳食の段階や調理方法の指導、基本的な食材を使った離乳食作りと試食体験。</t>
    <rPh sb="0" eb="2">
      <t>ゲツレイ</t>
    </rPh>
    <rPh sb="3" eb="5">
      <t>ハツイク</t>
    </rPh>
    <rPh sb="6" eb="8">
      <t>ハッタツ</t>
    </rPh>
    <rPh sb="8" eb="10">
      <t>ジョウタイ</t>
    </rPh>
    <rPh sb="11" eb="12">
      <t>ア</t>
    </rPh>
    <rPh sb="15" eb="18">
      <t>リニュウショク</t>
    </rPh>
    <rPh sb="19" eb="21">
      <t>ダンカイ</t>
    </rPh>
    <rPh sb="22" eb="24">
      <t>チョウリ</t>
    </rPh>
    <rPh sb="24" eb="26">
      <t>ホウホウ</t>
    </rPh>
    <rPh sb="27" eb="29">
      <t>シドウ</t>
    </rPh>
    <rPh sb="30" eb="33">
      <t>キホンテキ</t>
    </rPh>
    <rPh sb="34" eb="36">
      <t>ショクザイ</t>
    </rPh>
    <rPh sb="37" eb="38">
      <t>ツカ</t>
    </rPh>
    <rPh sb="40" eb="43">
      <t>リニュウショク</t>
    </rPh>
    <rPh sb="43" eb="44">
      <t>ヅク</t>
    </rPh>
    <rPh sb="46" eb="48">
      <t>シショク</t>
    </rPh>
    <rPh sb="48" eb="50">
      <t>タイケン</t>
    </rPh>
    <phoneticPr fontId="3"/>
  </si>
  <si>
    <t>実績値</t>
    <rPh sb="0" eb="3">
      <t>ジッセキチ</t>
    </rPh>
    <phoneticPr fontId="1"/>
  </si>
  <si>
    <t>R4年度</t>
    <rPh sb="2" eb="4">
      <t>ネンド</t>
    </rPh>
    <phoneticPr fontId="1"/>
  </si>
  <si>
    <t>農政課</t>
    <rPh sb="0" eb="1">
      <t>ノウ</t>
    </rPh>
    <rPh sb="1" eb="2">
      <t>セイ</t>
    </rPh>
    <rPh sb="2" eb="3">
      <t>カ</t>
    </rPh>
    <phoneticPr fontId="3"/>
  </si>
  <si>
    <t>健康相談事業</t>
    <rPh sb="0" eb="2">
      <t>ケンコウ</t>
    </rPh>
    <rPh sb="2" eb="4">
      <t>ソウダン</t>
    </rPh>
    <rPh sb="4" eb="6">
      <t>ジギョウ</t>
    </rPh>
    <phoneticPr fontId="3"/>
  </si>
  <si>
    <t>妊娠期に生活指導・相談を展開することにより、早期にハイリスク妊婦の把握及び支援体制ができ、妊婦が安心して妊娠、出産準備ができる。</t>
  </si>
  <si>
    <t>スマート農業技術の導入を加速しつつ、農畜産物の高品質化と並行しながら、本市農畜産物の収益性の向上と持続可能な農業の達成を目指す。</t>
  </si>
  <si>
    <t>農産物の生産性の向上及び高品質化の活動を実施するもの。</t>
  </si>
  <si>
    <t>４カ月児健診</t>
    <rPh sb="2" eb="3">
      <t>ゲツ</t>
    </rPh>
    <rPh sb="3" eb="4">
      <t>ジ</t>
    </rPh>
    <rPh sb="4" eb="6">
      <t>ケンシン</t>
    </rPh>
    <phoneticPr fontId="3"/>
  </si>
  <si>
    <t>営業者、営業所従事者及び消費者に対する衛生講習会の開催。</t>
    <rPh sb="0" eb="3">
      <t>エイギョウシャ</t>
    </rPh>
    <rPh sb="4" eb="7">
      <t>エイギョウショ</t>
    </rPh>
    <rPh sb="7" eb="9">
      <t>ジュウジ</t>
    </rPh>
    <rPh sb="9" eb="10">
      <t>シャ</t>
    </rPh>
    <rPh sb="10" eb="11">
      <t>オヨ</t>
    </rPh>
    <rPh sb="12" eb="15">
      <t>ショウヒシャ</t>
    </rPh>
    <rPh sb="16" eb="17">
      <t>タイ</t>
    </rPh>
    <rPh sb="19" eb="21">
      <t>エイセイ</t>
    </rPh>
    <rPh sb="21" eb="24">
      <t>コウシュウカイ</t>
    </rPh>
    <rPh sb="25" eb="27">
      <t>カイサイ</t>
    </rPh>
    <phoneticPr fontId="3"/>
  </si>
  <si>
    <t>実施内容（予定）</t>
    <rPh sb="0" eb="2">
      <t>ジッシ</t>
    </rPh>
    <rPh sb="2" eb="4">
      <t>ナイヨウ</t>
    </rPh>
    <rPh sb="5" eb="7">
      <t>ヨテイ</t>
    </rPh>
    <phoneticPr fontId="5"/>
  </si>
  <si>
    <t>妊産婦
乳児の保護者</t>
    <rPh sb="0" eb="3">
      <t>ニンサンプ</t>
    </rPh>
    <rPh sb="4" eb="6">
      <t>ニュウジ</t>
    </rPh>
    <rPh sb="7" eb="10">
      <t>ホゴシャ</t>
    </rPh>
    <phoneticPr fontId="3"/>
  </si>
  <si>
    <t>高校生</t>
    <rPh sb="0" eb="3">
      <t>コウコウセイ</t>
    </rPh>
    <phoneticPr fontId="3"/>
  </si>
  <si>
    <t>市　民</t>
    <rPh sb="0" eb="1">
      <t>シ</t>
    </rPh>
    <rPh sb="2" eb="3">
      <t>ミン</t>
    </rPh>
    <phoneticPr fontId="3"/>
  </si>
  <si>
    <t>市民ｸﾞﾙｰﾌﾟ</t>
    <rPh sb="0" eb="2">
      <t>シミン</t>
    </rPh>
    <phoneticPr fontId="3"/>
  </si>
  <si>
    <t>市内の大学短期大学専門学校に通学する学生</t>
    <rPh sb="9" eb="11">
      <t>センモン</t>
    </rPh>
    <rPh sb="11" eb="13">
      <t>ガッコウ</t>
    </rPh>
    <phoneticPr fontId="3"/>
  </si>
  <si>
    <t>対象児
保護者</t>
    <rPh sb="0" eb="2">
      <t>タイショウ</t>
    </rPh>
    <rPh sb="2" eb="3">
      <t>ジ</t>
    </rPh>
    <rPh sb="4" eb="7">
      <t>ホゴシャ</t>
    </rPh>
    <phoneticPr fontId="3"/>
  </si>
  <si>
    <t>妊産婦</t>
    <rPh sb="0" eb="3">
      <t>ニンサンプ</t>
    </rPh>
    <phoneticPr fontId="3"/>
  </si>
  <si>
    <t>妊　婦</t>
    <rPh sb="0" eb="1">
      <t>ニン</t>
    </rPh>
    <rPh sb="2" eb="3">
      <t>フ</t>
    </rPh>
    <phoneticPr fontId="3"/>
  </si>
  <si>
    <t>40歳以上</t>
    <rPh sb="2" eb="5">
      <t>サイイジョウ</t>
    </rPh>
    <phoneticPr fontId="3"/>
  </si>
  <si>
    <t xml:space="preserve">18歳以上（高校生を除く）
</t>
    <rPh sb="2" eb="3">
      <t>サイ</t>
    </rPh>
    <rPh sb="3" eb="5">
      <t>イジョウ</t>
    </rPh>
    <rPh sb="6" eb="9">
      <t>コウコウセイ</t>
    </rPh>
    <rPh sb="10" eb="11">
      <t>ノゾ</t>
    </rPh>
    <phoneticPr fontId="3"/>
  </si>
  <si>
    <t>妊産婦</t>
    <rPh sb="0" eb="1">
      <t>ニン</t>
    </rPh>
    <rPh sb="1" eb="2">
      <t>サン</t>
    </rPh>
    <rPh sb="2" eb="3">
      <t>フ</t>
    </rPh>
    <phoneticPr fontId="3"/>
  </si>
  <si>
    <t>子ども
保護者</t>
    <rPh sb="0" eb="1">
      <t>コ</t>
    </rPh>
    <rPh sb="4" eb="7">
      <t>ホゴシャ</t>
    </rPh>
    <phoneticPr fontId="3"/>
  </si>
  <si>
    <t>在宅親子</t>
    <rPh sb="0" eb="2">
      <t>ザイタク</t>
    </rPh>
    <rPh sb="2" eb="4">
      <t>オヤコ</t>
    </rPh>
    <phoneticPr fontId="3"/>
  </si>
  <si>
    <t>児童生徒</t>
    <rPh sb="0" eb="2">
      <t>ジドウ</t>
    </rPh>
    <rPh sb="2" eb="4">
      <t>セイト</t>
    </rPh>
    <phoneticPr fontId="3"/>
  </si>
  <si>
    <t>教職員
保護者
歯科医</t>
    <rPh sb="0" eb="3">
      <t>キョウショクイン</t>
    </rPh>
    <rPh sb="4" eb="7">
      <t>ホゴシャ</t>
    </rPh>
    <rPh sb="8" eb="10">
      <t>シカ</t>
    </rPh>
    <rPh sb="10" eb="11">
      <t>イ</t>
    </rPh>
    <phoneticPr fontId="3"/>
  </si>
  <si>
    <t xml:space="preserve">
保護者等
</t>
    <rPh sb="0" eb="1">
      <t>ガクシャ</t>
    </rPh>
    <rPh sb="1" eb="4">
      <t>ホゴシャ</t>
    </rPh>
    <rPh sb="4" eb="5">
      <t>トウ</t>
    </rPh>
    <phoneticPr fontId="3"/>
  </si>
  <si>
    <t>保育所等の調理担当者</t>
    <rPh sb="0" eb="2">
      <t>ホイク</t>
    </rPh>
    <rPh sb="2" eb="3">
      <t>ショ</t>
    </rPh>
    <rPh sb="3" eb="4">
      <t>ナド</t>
    </rPh>
    <rPh sb="5" eb="7">
      <t>チョウリ</t>
    </rPh>
    <rPh sb="7" eb="10">
      <t>タントウシャ</t>
    </rPh>
    <phoneticPr fontId="3"/>
  </si>
  <si>
    <t>調理や献立作成に従事する者
給食責任者</t>
    <rPh sb="0" eb="2">
      <t>チョウリ</t>
    </rPh>
    <rPh sb="3" eb="5">
      <t>コンダテ</t>
    </rPh>
    <rPh sb="5" eb="7">
      <t>サクセイ</t>
    </rPh>
    <rPh sb="8" eb="10">
      <t>ジュウジ</t>
    </rPh>
    <rPh sb="12" eb="13">
      <t>モノ</t>
    </rPh>
    <rPh sb="14" eb="16">
      <t>キュウショク</t>
    </rPh>
    <rPh sb="16" eb="19">
      <t>セキニンシャ</t>
    </rPh>
    <phoneticPr fontId="3"/>
  </si>
  <si>
    <t>高齢者
家 　族</t>
    <rPh sb="0" eb="3">
      <t>コウレイシャ</t>
    </rPh>
    <rPh sb="4" eb="5">
      <t>イエ</t>
    </rPh>
    <rPh sb="7" eb="8">
      <t>ゾク</t>
    </rPh>
    <phoneticPr fontId="3"/>
  </si>
  <si>
    <t>食生活改善推進員を目指す市民</t>
    <rPh sb="0" eb="3">
      <t>ショクセイカツ</t>
    </rPh>
    <rPh sb="3" eb="5">
      <t>カイゼン</t>
    </rPh>
    <rPh sb="5" eb="6">
      <t>スイ</t>
    </rPh>
    <rPh sb="6" eb="7">
      <t>ススム</t>
    </rPh>
    <rPh sb="7" eb="8">
      <t>イン</t>
    </rPh>
    <rPh sb="9" eb="10">
      <t>メ</t>
    </rPh>
    <rPh sb="10" eb="11">
      <t>サ</t>
    </rPh>
    <rPh sb="12" eb="14">
      <t>シミン</t>
    </rPh>
    <phoneticPr fontId="3"/>
  </si>
  <si>
    <t>乳幼児食育アドバイザー</t>
    <rPh sb="0" eb="3">
      <t>ニュウヨウジ</t>
    </rPh>
    <rPh sb="3" eb="4">
      <t>ショク</t>
    </rPh>
    <rPh sb="4" eb="5">
      <t>イク</t>
    </rPh>
    <phoneticPr fontId="3"/>
  </si>
  <si>
    <t>食生活改善推進員</t>
    <rPh sb="0" eb="3">
      <t>ショクセイカツ</t>
    </rPh>
    <rPh sb="3" eb="5">
      <t>カイゼン</t>
    </rPh>
    <rPh sb="5" eb="7">
      <t>スイシン</t>
    </rPh>
    <rPh sb="7" eb="8">
      <t>イン</t>
    </rPh>
    <phoneticPr fontId="3"/>
  </si>
  <si>
    <t>市　民
来訪者</t>
    <rPh sb="0" eb="1">
      <t>シ</t>
    </rPh>
    <rPh sb="2" eb="3">
      <t>ミン</t>
    </rPh>
    <rPh sb="4" eb="7">
      <t>ライホウシャ</t>
    </rPh>
    <phoneticPr fontId="3"/>
  </si>
  <si>
    <t>水産市場関係者
消費者</t>
    <rPh sb="0" eb="2">
      <t>スイサン</t>
    </rPh>
    <rPh sb="2" eb="4">
      <t>イチバ</t>
    </rPh>
    <rPh sb="4" eb="7">
      <t>カンケイシャ</t>
    </rPh>
    <rPh sb="8" eb="11">
      <t>ショウヒシャ</t>
    </rPh>
    <phoneticPr fontId="3"/>
  </si>
  <si>
    <t>水産関係団体
漁業協同組合</t>
  </si>
  <si>
    <t>幼稚園、保育所の園児
児童生徒
市民</t>
    <rPh sb="0" eb="3">
      <t>ヨウチエン</t>
    </rPh>
    <rPh sb="4" eb="5">
      <t>タモツ</t>
    </rPh>
    <rPh sb="5" eb="6">
      <t>イク</t>
    </rPh>
    <rPh sb="6" eb="7">
      <t>ショ</t>
    </rPh>
    <rPh sb="8" eb="10">
      <t>エンジ</t>
    </rPh>
    <rPh sb="11" eb="13">
      <t>ジドウ</t>
    </rPh>
    <rPh sb="13" eb="15">
      <t>セイト</t>
    </rPh>
    <rPh sb="16" eb="18">
      <t>シミン</t>
    </rPh>
    <phoneticPr fontId="3"/>
  </si>
  <si>
    <t>漁業者
地区住民</t>
    <rPh sb="0" eb="3">
      <t>ギョギョウシャ</t>
    </rPh>
    <rPh sb="4" eb="6">
      <t>チク</t>
    </rPh>
    <rPh sb="6" eb="8">
      <t>ジュウミン</t>
    </rPh>
    <phoneticPr fontId="3"/>
  </si>
  <si>
    <t>特定給食施設などの調理師及び調理員</t>
    <rPh sb="0" eb="2">
      <t>トクテイ</t>
    </rPh>
    <rPh sb="2" eb="4">
      <t>キュウショク</t>
    </rPh>
    <rPh sb="4" eb="5">
      <t>シ</t>
    </rPh>
    <rPh sb="5" eb="6">
      <t>セツ</t>
    </rPh>
    <rPh sb="9" eb="12">
      <t>チョウリシ</t>
    </rPh>
    <rPh sb="12" eb="13">
      <t>オヨ</t>
    </rPh>
    <rPh sb="14" eb="17">
      <t>チョウリイン</t>
    </rPh>
    <phoneticPr fontId="3"/>
  </si>
  <si>
    <t>市　民
食品関連事業者</t>
    <rPh sb="0" eb="1">
      <t>シ</t>
    </rPh>
    <rPh sb="2" eb="3">
      <t>ミン</t>
    </rPh>
    <rPh sb="4" eb="6">
      <t>ショクヒン</t>
    </rPh>
    <rPh sb="6" eb="8">
      <t>カンレン</t>
    </rPh>
    <rPh sb="8" eb="10">
      <t>ジギョウ</t>
    </rPh>
    <rPh sb="10" eb="11">
      <t>シャ</t>
    </rPh>
    <phoneticPr fontId="3"/>
  </si>
  <si>
    <t>消費者
食品等事業者</t>
    <rPh sb="0" eb="3">
      <t>ショウヒシャ</t>
    </rPh>
    <rPh sb="4" eb="6">
      <t>ショクヒン</t>
    </rPh>
    <rPh sb="6" eb="7">
      <t>トウ</t>
    </rPh>
    <rPh sb="7" eb="10">
      <t>ジギョウシャ</t>
    </rPh>
    <phoneticPr fontId="3"/>
  </si>
  <si>
    <t>農業団体</t>
    <rPh sb="0" eb="2">
      <t>ノウギョウ</t>
    </rPh>
    <rPh sb="2" eb="4">
      <t>ダンタイ</t>
    </rPh>
    <phoneticPr fontId="3"/>
  </si>
  <si>
    <t>R8年度</t>
    <rPh sb="2" eb="4">
      <t>ネンド</t>
    </rPh>
    <phoneticPr fontId="3"/>
  </si>
  <si>
    <t>毎年５月・１０月に保育所給食施設から給食内容検討表の提出を受ける。提出された給食内容検討表から栄養量の過不足等がある施設に対し、支援・助言を行う。</t>
    <rPh sb="0" eb="2">
      <t>マイトシ</t>
    </rPh>
    <rPh sb="3" eb="4">
      <t>ガツ</t>
    </rPh>
    <rPh sb="7" eb="8">
      <t>ガツ</t>
    </rPh>
    <rPh sb="9" eb="11">
      <t>ホイク</t>
    </rPh>
    <rPh sb="11" eb="12">
      <t>ショ</t>
    </rPh>
    <rPh sb="12" eb="14">
      <t>キュウショク</t>
    </rPh>
    <rPh sb="14" eb="16">
      <t>シセツ</t>
    </rPh>
    <rPh sb="18" eb="20">
      <t>キュウショク</t>
    </rPh>
    <rPh sb="20" eb="22">
      <t>ナイヨウ</t>
    </rPh>
    <rPh sb="22" eb="24">
      <t>ケントウ</t>
    </rPh>
    <rPh sb="24" eb="25">
      <t>ヒョウ</t>
    </rPh>
    <rPh sb="26" eb="28">
      <t>テイシュツ</t>
    </rPh>
    <rPh sb="29" eb="30">
      <t>ウ</t>
    </rPh>
    <rPh sb="33" eb="35">
      <t>テイシュツ</t>
    </rPh>
    <rPh sb="38" eb="40">
      <t>キュウショク</t>
    </rPh>
    <rPh sb="40" eb="42">
      <t>ナイヨウ</t>
    </rPh>
    <rPh sb="42" eb="44">
      <t>ケントウ</t>
    </rPh>
    <rPh sb="44" eb="45">
      <t>ヒョウ</t>
    </rPh>
    <rPh sb="47" eb="49">
      <t>エイヨウ</t>
    </rPh>
    <rPh sb="49" eb="50">
      <t>リョウ</t>
    </rPh>
    <rPh sb="51" eb="54">
      <t>カフソク</t>
    </rPh>
    <rPh sb="54" eb="55">
      <t>トウ</t>
    </rPh>
    <rPh sb="58" eb="60">
      <t>シセツ</t>
    </rPh>
    <rPh sb="61" eb="62">
      <t>タイ</t>
    </rPh>
    <rPh sb="64" eb="66">
      <t>シエン</t>
    </rPh>
    <rPh sb="67" eb="69">
      <t>ジョゲン</t>
    </rPh>
    <rPh sb="70" eb="71">
      <t>オコナ</t>
    </rPh>
    <phoneticPr fontId="1"/>
  </si>
  <si>
    <t>国保加入者40～74歳</t>
  </si>
  <si>
    <t>１２歳児の１人平均う歯数（ＤＭＦＴ指数）</t>
  </si>
  <si>
    <t>学校歯科医により、各学校年１～２回実施</t>
  </si>
  <si>
    <t>お肉ができるまでの過程の見学や食肉検査の学習・体験。</t>
  </si>
  <si>
    <t>面談や運動プログラムを中心に実施し、セルフマネジメントの定着を目指す。口腔機能向上・栄養改善の健康教育も行う。</t>
  </si>
  <si>
    <t>青果・花き・水産市場において見学希望の申込みに対し、市場見学を実施。</t>
  </si>
  <si>
    <t>水産市場において、お魚まつりを開催。
鮮魚・水産加工品の販売、販売促進ＰＲ、小学生を対象としたお魚の絵コンテスト等の魚食普及活動を実施。</t>
  </si>
  <si>
    <t>学校保健管理事業</t>
  </si>
  <si>
    <t>子ども期歯科保健研修会</t>
  </si>
  <si>
    <t>学校保健課</t>
  </si>
  <si>
    <t>学校給食を通した家庭・地域への啓発</t>
  </si>
  <si>
    <t>水産物の県外・市外販売促進イベント開催への助成。</t>
  </si>
  <si>
    <t>実施なし</t>
    <rPh sb="0" eb="2">
      <t>ジッシ</t>
    </rPh>
    <phoneticPr fontId="1"/>
  </si>
  <si>
    <t>スマート化・高品質化支援事業</t>
  </si>
  <si>
    <t>農業者</t>
  </si>
  <si>
    <t>認定農業者１人あたりの生産額</t>
  </si>
  <si>
    <t>離乳食講座</t>
    <rPh sb="0" eb="3">
      <t>リニュウショク</t>
    </rPh>
    <rPh sb="3" eb="5">
      <t>コウザ</t>
    </rPh>
    <phoneticPr fontId="3"/>
  </si>
  <si>
    <t>（未実施）</t>
    <rPh sb="1" eb="4">
      <t>ミジッシ</t>
    </rPh>
    <phoneticPr fontId="1"/>
  </si>
  <si>
    <t>歯科保健推進事業</t>
    <phoneticPr fontId="3"/>
  </si>
  <si>
    <t>※令和５年度で事業終了</t>
    <rPh sb="1" eb="3">
      <t>レイワ</t>
    </rPh>
    <rPh sb="4" eb="6">
      <t>ネンド</t>
    </rPh>
    <rPh sb="7" eb="9">
      <t>ジギョウ</t>
    </rPh>
    <rPh sb="9" eb="11">
      <t>シュウリョウ</t>
    </rPh>
    <phoneticPr fontId="1"/>
  </si>
  <si>
    <t>－</t>
    <phoneticPr fontId="1"/>
  </si>
  <si>
    <t>食育の視点を踏まえた各教科等における食育を実践。</t>
    <rPh sb="10" eb="11">
      <t>カク</t>
    </rPh>
    <rPh sb="11" eb="13">
      <t>キョウカ</t>
    </rPh>
    <rPh sb="13" eb="14">
      <t>トウ</t>
    </rPh>
    <rPh sb="18" eb="20">
      <t>ショクイク</t>
    </rPh>
    <rPh sb="21" eb="23">
      <t>ジッセン</t>
    </rPh>
    <phoneticPr fontId="3"/>
  </si>
  <si>
    <t>学校教育活動全体をとおして、学校における食育の推進を図り、食に関わる資質・能力を育成する。</t>
    <rPh sb="0" eb="2">
      <t>ガッコウ</t>
    </rPh>
    <rPh sb="2" eb="4">
      <t>キョウイク</t>
    </rPh>
    <rPh sb="4" eb="6">
      <t>カツドウ</t>
    </rPh>
    <rPh sb="6" eb="8">
      <t>ゼンタイ</t>
    </rPh>
    <rPh sb="14" eb="16">
      <t>ガッコウ</t>
    </rPh>
    <rPh sb="20" eb="22">
      <t>ショクイク</t>
    </rPh>
    <rPh sb="23" eb="25">
      <t>スイシン</t>
    </rPh>
    <rPh sb="26" eb="27">
      <t>ハカ</t>
    </rPh>
    <rPh sb="29" eb="30">
      <t>ショク</t>
    </rPh>
    <rPh sb="31" eb="32">
      <t>カカ</t>
    </rPh>
    <rPh sb="34" eb="36">
      <t>シシツ</t>
    </rPh>
    <rPh sb="37" eb="39">
      <t>ノウリョク</t>
    </rPh>
    <rPh sb="40" eb="42">
      <t>イクセイ</t>
    </rPh>
    <phoneticPr fontId="3"/>
  </si>
  <si>
    <t>食育の視点を踏まえた授業実践の実施率（学校運営調査）</t>
    <rPh sb="0" eb="2">
      <t>ショクイク</t>
    </rPh>
    <rPh sb="3" eb="5">
      <t>シテン</t>
    </rPh>
    <rPh sb="6" eb="7">
      <t>フ</t>
    </rPh>
    <rPh sb="10" eb="12">
      <t>ジュギョウ</t>
    </rPh>
    <rPh sb="12" eb="14">
      <t>ジッセン</t>
    </rPh>
    <rPh sb="15" eb="17">
      <t>ジッシ</t>
    </rPh>
    <rPh sb="17" eb="18">
      <t>リツ</t>
    </rPh>
    <rPh sb="19" eb="21">
      <t>ガッコウ</t>
    </rPh>
    <rPh sb="21" eb="23">
      <t>ウンエイ</t>
    </rPh>
    <rPh sb="23" eb="25">
      <t>チョウサ</t>
    </rPh>
    <phoneticPr fontId="3"/>
  </si>
  <si>
    <t>食育指導全体計画の作成および
食育の視点を踏まえた授業実践</t>
    <rPh sb="15" eb="17">
      <t>ショクイク</t>
    </rPh>
    <rPh sb="18" eb="20">
      <t>シテン</t>
    </rPh>
    <rPh sb="21" eb="22">
      <t>フ</t>
    </rPh>
    <rPh sb="25" eb="27">
      <t>ジュギョウ</t>
    </rPh>
    <rPh sb="27" eb="29">
      <t>ジッセン</t>
    </rPh>
    <phoneticPr fontId="1"/>
  </si>
  <si>
    <t>総合事業対象者および要支援１．２の認定をもっている者のうち、短期集中予防サービスが必要と認められた者
末期がん、難病、認知症、精神疾患を有しないものとする（令和２年度～）</t>
    <rPh sb="0" eb="2">
      <t>ソウゴウ</t>
    </rPh>
    <rPh sb="2" eb="4">
      <t>ジギョウ</t>
    </rPh>
    <rPh sb="4" eb="6">
      <t>タイショウ</t>
    </rPh>
    <rPh sb="6" eb="7">
      <t>シャ</t>
    </rPh>
    <rPh sb="10" eb="13">
      <t>ヨウシエン</t>
    </rPh>
    <rPh sb="17" eb="19">
      <t>ニンテイ</t>
    </rPh>
    <rPh sb="25" eb="26">
      <t>モノ</t>
    </rPh>
    <rPh sb="30" eb="32">
      <t>タンキ</t>
    </rPh>
    <rPh sb="32" eb="34">
      <t>シュウチュウ</t>
    </rPh>
    <rPh sb="34" eb="36">
      <t>ヨボウ</t>
    </rPh>
    <rPh sb="41" eb="43">
      <t>ヒツヨウ</t>
    </rPh>
    <rPh sb="44" eb="45">
      <t>ミト</t>
    </rPh>
    <rPh sb="49" eb="50">
      <t>モノ</t>
    </rPh>
    <phoneticPr fontId="3"/>
  </si>
  <si>
    <t>-</t>
    <phoneticPr fontId="1"/>
  </si>
  <si>
    <t>すこやか子どもセンター</t>
    <rPh sb="4" eb="5">
      <t>コ</t>
    </rPh>
    <phoneticPr fontId="3"/>
  </si>
  <si>
    <t>食に関する情報交換、相談を実施。</t>
    <rPh sb="0" eb="1">
      <t>ショク</t>
    </rPh>
    <rPh sb="2" eb="3">
      <t>カン</t>
    </rPh>
    <rPh sb="5" eb="7">
      <t>ジョウホウ</t>
    </rPh>
    <rPh sb="7" eb="9">
      <t>コウカン</t>
    </rPh>
    <rPh sb="10" eb="12">
      <t>ソウダン</t>
    </rPh>
    <rPh sb="13" eb="15">
      <t>ジッシ</t>
    </rPh>
    <phoneticPr fontId="3"/>
  </si>
  <si>
    <t>家庭から自立する時期にある高校生を対象に食に関する啓発を行う
これまでの高校文化祭への出展に加え、出前講座の活用について、各学校に周知して促す。</t>
    <rPh sb="36" eb="38">
      <t>コウコウ</t>
    </rPh>
    <rPh sb="38" eb="41">
      <t>ブンカサイ</t>
    </rPh>
    <rPh sb="43" eb="45">
      <t>シュッテン</t>
    </rPh>
    <rPh sb="46" eb="47">
      <t>クワ</t>
    </rPh>
    <rPh sb="49" eb="51">
      <t>デマエ</t>
    </rPh>
    <rPh sb="51" eb="53">
      <t>コウザ</t>
    </rPh>
    <rPh sb="54" eb="56">
      <t>カツヨウ</t>
    </rPh>
    <rPh sb="61" eb="64">
      <t>カクガッコウ</t>
    </rPh>
    <rPh sb="65" eb="67">
      <t>シュウチ</t>
    </rPh>
    <rPh sb="69" eb="70">
      <t>ウナガ</t>
    </rPh>
    <phoneticPr fontId="3"/>
  </si>
  <si>
    <t>食育推進事業
（再掲）</t>
    <rPh sb="8" eb="10">
      <t>サイケイ</t>
    </rPh>
    <phoneticPr fontId="3"/>
  </si>
  <si>
    <t>大学生・専門学校生への食育推進事業</t>
    <rPh sb="0" eb="2">
      <t>ダイガク</t>
    </rPh>
    <rPh sb="2" eb="3">
      <t>セイ</t>
    </rPh>
    <rPh sb="4" eb="6">
      <t>センモン</t>
    </rPh>
    <rPh sb="6" eb="8">
      <t>ガッコウ</t>
    </rPh>
    <rPh sb="8" eb="9">
      <t>セイ</t>
    </rPh>
    <rPh sb="11" eb="13">
      <t>ショクイク</t>
    </rPh>
    <rPh sb="13" eb="15">
      <t>スイシン</t>
    </rPh>
    <rPh sb="15" eb="17">
      <t>ジギョウ</t>
    </rPh>
    <phoneticPr fontId="6"/>
  </si>
  <si>
    <t>2歳になるフォロー児に対するアンケート状況調査と歯科健診。</t>
    <rPh sb="1" eb="2">
      <t>サイ</t>
    </rPh>
    <rPh sb="9" eb="10">
      <t>ジ</t>
    </rPh>
    <rPh sb="11" eb="12">
      <t>タイ</t>
    </rPh>
    <rPh sb="19" eb="21">
      <t>ジョウキョウ</t>
    </rPh>
    <rPh sb="21" eb="23">
      <t>チョウサ</t>
    </rPh>
    <rPh sb="24" eb="26">
      <t>シカ</t>
    </rPh>
    <rPh sb="26" eb="28">
      <t>ケンシン</t>
    </rPh>
    <phoneticPr fontId="3"/>
  </si>
  <si>
    <t>すこやか子どもセンター・
健康づくり課</t>
    <rPh sb="4" eb="5">
      <t>コ</t>
    </rPh>
    <rPh sb="13" eb="15">
      <t>ケンコウ</t>
    </rPh>
    <rPh sb="18" eb="19">
      <t>カ</t>
    </rPh>
    <phoneticPr fontId="3"/>
  </si>
  <si>
    <t>乳幼児の子どもを持つ保護者</t>
    <rPh sb="0" eb="1">
      <t>ニュウ</t>
    </rPh>
    <rPh sb="1" eb="3">
      <t>ヨウジ</t>
    </rPh>
    <rPh sb="4" eb="5">
      <t>コ</t>
    </rPh>
    <rPh sb="8" eb="9">
      <t>モ</t>
    </rPh>
    <rPh sb="10" eb="13">
      <t>ホゴシャ</t>
    </rPh>
    <phoneticPr fontId="3"/>
  </si>
  <si>
    <t>保育施設等の調理担当者に、給食やおやつの講話及び実技研修を実施。</t>
    <rPh sb="0" eb="2">
      <t>ホイク</t>
    </rPh>
    <rPh sb="2" eb="4">
      <t>シセツ</t>
    </rPh>
    <rPh sb="4" eb="5">
      <t>トウ</t>
    </rPh>
    <rPh sb="6" eb="8">
      <t>チョウリ</t>
    </rPh>
    <rPh sb="8" eb="11">
      <t>タントウシャ</t>
    </rPh>
    <rPh sb="13" eb="15">
      <t>キュウショク</t>
    </rPh>
    <rPh sb="20" eb="22">
      <t>コウワ</t>
    </rPh>
    <rPh sb="22" eb="23">
      <t>オヨ</t>
    </rPh>
    <rPh sb="24" eb="26">
      <t>ジツギ</t>
    </rPh>
    <rPh sb="26" eb="28">
      <t>ケンシュウ</t>
    </rPh>
    <rPh sb="29" eb="31">
      <t>ジッシ</t>
    </rPh>
    <phoneticPr fontId="3"/>
  </si>
  <si>
    <t>各施設での効果的な業務の実施と施設間の給食提供の格差を無くす。</t>
    <rPh sb="0" eb="1">
      <t>カク</t>
    </rPh>
    <rPh sb="1" eb="3">
      <t>シセツ</t>
    </rPh>
    <rPh sb="5" eb="8">
      <t>コウカテキ</t>
    </rPh>
    <rPh sb="9" eb="11">
      <t>ギョウム</t>
    </rPh>
    <rPh sb="12" eb="14">
      <t>ジッシ</t>
    </rPh>
    <rPh sb="15" eb="17">
      <t>シセツ</t>
    </rPh>
    <rPh sb="17" eb="18">
      <t>カン</t>
    </rPh>
    <rPh sb="19" eb="21">
      <t>キュウショク</t>
    </rPh>
    <rPh sb="21" eb="23">
      <t>テイキョウ</t>
    </rPh>
    <rPh sb="24" eb="26">
      <t>カクサ</t>
    </rPh>
    <rPh sb="27" eb="28">
      <t>ナ</t>
    </rPh>
    <phoneticPr fontId="3"/>
  </si>
  <si>
    <t>前年の実績値より増加</t>
    <rPh sb="0" eb="2">
      <t>ゼンネン</t>
    </rPh>
    <rPh sb="3" eb="5">
      <t>ジッセキ</t>
    </rPh>
    <rPh sb="5" eb="6">
      <t>チ</t>
    </rPh>
    <rPh sb="8" eb="10">
      <t>ゾウカ</t>
    </rPh>
    <phoneticPr fontId="1"/>
  </si>
  <si>
    <t>※達成度式注意！実績値低いほど改善したという指標なので、目標値/実績値で算出。</t>
    <rPh sb="1" eb="3">
      <t>タッセイ</t>
    </rPh>
    <rPh sb="3" eb="4">
      <t>ド</t>
    </rPh>
    <rPh sb="4" eb="5">
      <t>シキ</t>
    </rPh>
    <rPh sb="5" eb="7">
      <t>チュウイ</t>
    </rPh>
    <rPh sb="8" eb="11">
      <t>ジッセキチ</t>
    </rPh>
    <rPh sb="11" eb="12">
      <t>ヒク</t>
    </rPh>
    <rPh sb="15" eb="17">
      <t>カイゼン</t>
    </rPh>
    <rPh sb="22" eb="24">
      <t>シヒョウ</t>
    </rPh>
    <rPh sb="28" eb="30">
      <t>モクヒョウ</t>
    </rPh>
    <rPh sb="30" eb="31">
      <t>チ</t>
    </rPh>
    <rPh sb="32" eb="34">
      <t>ジッセキ</t>
    </rPh>
    <rPh sb="34" eb="35">
      <t>チ</t>
    </rPh>
    <rPh sb="36" eb="38">
      <t>サンシュツ</t>
    </rPh>
    <phoneticPr fontId="1"/>
  </si>
  <si>
    <t>385人</t>
    <rPh sb="3" eb="4">
      <t>ニン</t>
    </rPh>
    <phoneticPr fontId="1"/>
  </si>
  <si>
    <t>—</t>
    <phoneticPr fontId="1"/>
  </si>
  <si>
    <t>令和７年度</t>
    <rPh sb="0" eb="2">
      <t>レイワ</t>
    </rPh>
    <rPh sb="3" eb="5">
      <t>ネンド</t>
    </rPh>
    <phoneticPr fontId="5"/>
  </si>
  <si>
    <t>親子活動</t>
    <rPh sb="0" eb="2">
      <t>オヤコ</t>
    </rPh>
    <rPh sb="2" eb="4">
      <t>カツドウ</t>
    </rPh>
    <phoneticPr fontId="3"/>
  </si>
  <si>
    <t>担当課名</t>
    <rPh sb="0" eb="2">
      <t>タントウ</t>
    </rPh>
    <rPh sb="2" eb="3">
      <t>カ</t>
    </rPh>
    <rPh sb="3" eb="4">
      <t>メイ</t>
    </rPh>
    <phoneticPr fontId="3"/>
  </si>
  <si>
    <t>目標
達成度</t>
    <rPh sb="0" eb="2">
      <t>モクヒョウ</t>
    </rPh>
    <rPh sb="3" eb="5">
      <t>タッセイ</t>
    </rPh>
    <rPh sb="5" eb="6">
      <t>ド</t>
    </rPh>
    <phoneticPr fontId="1"/>
  </si>
  <si>
    <t>80</t>
    <phoneticPr fontId="1"/>
  </si>
  <si>
    <t>30</t>
    <phoneticPr fontId="1"/>
  </si>
  <si>
    <t>－</t>
    <phoneticPr fontId="1"/>
  </si>
  <si>
    <t>0.55</t>
    <phoneticPr fontId="1"/>
  </si>
  <si>
    <t>0.53</t>
    <phoneticPr fontId="1"/>
  </si>
  <si>
    <t>0.50</t>
    <phoneticPr fontId="1"/>
  </si>
  <si>
    <t>実施なし</t>
    <rPh sb="0" eb="2">
      <t>ジッシ</t>
    </rPh>
    <phoneticPr fontId="1"/>
  </si>
  <si>
    <t>実施なし</t>
    <rPh sb="0" eb="2">
      <t>ジッシ</t>
    </rPh>
    <phoneticPr fontId="5"/>
  </si>
  <si>
    <t>2,273</t>
    <phoneticPr fontId="1"/>
  </si>
  <si>
    <t>2,242</t>
    <phoneticPr fontId="1"/>
  </si>
  <si>
    <t>2,211</t>
    <phoneticPr fontId="1"/>
  </si>
  <si>
    <t>・開催回数：16会場×2回コース
・定員：毎回16名
・保健師、歯科衛生士、管理栄養士の講話を実施後、調理実習を実施。
※目標値は16会場×2回コース、定員16名の延べ人数としている。</t>
    <rPh sb="1" eb="3">
      <t>カイサイ</t>
    </rPh>
    <rPh sb="3" eb="5">
      <t>カイスウ</t>
    </rPh>
    <rPh sb="8" eb="10">
      <t>カイジョウ</t>
    </rPh>
    <rPh sb="12" eb="13">
      <t>カイ</t>
    </rPh>
    <rPh sb="18" eb="20">
      <t>テイイン</t>
    </rPh>
    <rPh sb="21" eb="23">
      <t>マイカイ</t>
    </rPh>
    <rPh sb="25" eb="26">
      <t>メイ</t>
    </rPh>
    <rPh sb="28" eb="31">
      <t>ホケンシ</t>
    </rPh>
    <rPh sb="32" eb="34">
      <t>シカ</t>
    </rPh>
    <rPh sb="34" eb="37">
      <t>エイセイシ</t>
    </rPh>
    <rPh sb="38" eb="40">
      <t>カンリ</t>
    </rPh>
    <rPh sb="40" eb="43">
      <t>エイヨウシ</t>
    </rPh>
    <rPh sb="44" eb="46">
      <t>コウワ</t>
    </rPh>
    <rPh sb="47" eb="49">
      <t>ジッシ</t>
    </rPh>
    <rPh sb="49" eb="50">
      <t>ゴ</t>
    </rPh>
    <rPh sb="51" eb="53">
      <t>チョウリ</t>
    </rPh>
    <rPh sb="53" eb="55">
      <t>ジッシュウ</t>
    </rPh>
    <rPh sb="56" eb="58">
      <t>ジッシ</t>
    </rPh>
    <rPh sb="61" eb="64">
      <t>モクヒョウチ</t>
    </rPh>
    <rPh sb="67" eb="69">
      <t>カイジョウ</t>
    </rPh>
    <rPh sb="71" eb="72">
      <t>カイ</t>
    </rPh>
    <rPh sb="76" eb="78">
      <t>テイイン</t>
    </rPh>
    <rPh sb="80" eb="81">
      <t>メイ</t>
    </rPh>
    <rPh sb="82" eb="83">
      <t>ノ</t>
    </rPh>
    <rPh sb="84" eb="86">
      <t>ニンズウ</t>
    </rPh>
    <phoneticPr fontId="1"/>
  </si>
  <si>
    <t>・開催回数：10会場×2回コース
・定員：毎回10名
・歯科衛生士、管理栄養士の講話を実施後、調理実習を実施。</t>
    <rPh sb="1" eb="3">
      <t>カイサイ</t>
    </rPh>
    <rPh sb="3" eb="5">
      <t>カイスウ</t>
    </rPh>
    <rPh sb="8" eb="10">
      <t>カイジョウ</t>
    </rPh>
    <rPh sb="12" eb="13">
      <t>カイ</t>
    </rPh>
    <rPh sb="18" eb="20">
      <t>テイイン</t>
    </rPh>
    <rPh sb="21" eb="23">
      <t>マイカイ</t>
    </rPh>
    <rPh sb="25" eb="26">
      <t>メイ</t>
    </rPh>
    <rPh sb="28" eb="33">
      <t>シカエイセイシ</t>
    </rPh>
    <rPh sb="34" eb="36">
      <t>カンリ</t>
    </rPh>
    <rPh sb="36" eb="39">
      <t>エイヨウシ</t>
    </rPh>
    <rPh sb="40" eb="42">
      <t>コウワ</t>
    </rPh>
    <rPh sb="43" eb="45">
      <t>ジッシ</t>
    </rPh>
    <rPh sb="45" eb="46">
      <t>ゴ</t>
    </rPh>
    <rPh sb="47" eb="49">
      <t>チョウリ</t>
    </rPh>
    <rPh sb="49" eb="51">
      <t>ジッシュウ</t>
    </rPh>
    <rPh sb="52" eb="54">
      <t>ジッシ</t>
    </rPh>
    <phoneticPr fontId="1"/>
  </si>
  <si>
    <t>実施なし</t>
    <rPh sb="0" eb="2">
      <t>ジッシ</t>
    </rPh>
    <phoneticPr fontId="1"/>
  </si>
  <si>
    <t>消費者、食品等事業者向けの食品衛生講習会を随時実施。</t>
    <rPh sb="0" eb="3">
      <t>ショウヒシャ</t>
    </rPh>
    <rPh sb="4" eb="6">
      <t>ショクヒン</t>
    </rPh>
    <rPh sb="6" eb="7">
      <t>トウ</t>
    </rPh>
    <rPh sb="7" eb="10">
      <t>ジギョウシャ</t>
    </rPh>
    <rPh sb="10" eb="11">
      <t>ム</t>
    </rPh>
    <rPh sb="13" eb="15">
      <t>ショクヒン</t>
    </rPh>
    <rPh sb="15" eb="17">
      <t>エイセイ</t>
    </rPh>
    <rPh sb="17" eb="20">
      <t>コウシュウカイ</t>
    </rPh>
    <rPh sb="21" eb="23">
      <t>ズイジ</t>
    </rPh>
    <rPh sb="23" eb="25">
      <t>ジッシ</t>
    </rPh>
    <phoneticPr fontId="1"/>
  </si>
  <si>
    <t>生活習慣病に関する相談、食生活を含めた運動や生活全般に関する指導助言を実施する。</t>
    <rPh sb="0" eb="2">
      <t>セイカツ</t>
    </rPh>
    <rPh sb="2" eb="4">
      <t>シュウカン</t>
    </rPh>
    <rPh sb="4" eb="5">
      <t>ビョウ</t>
    </rPh>
    <rPh sb="6" eb="7">
      <t>カン</t>
    </rPh>
    <rPh sb="9" eb="11">
      <t>ソウダン</t>
    </rPh>
    <rPh sb="12" eb="15">
      <t>ショクセイカツ</t>
    </rPh>
    <rPh sb="16" eb="17">
      <t>フク</t>
    </rPh>
    <rPh sb="19" eb="21">
      <t>ウンドウ</t>
    </rPh>
    <rPh sb="22" eb="24">
      <t>セイカツ</t>
    </rPh>
    <rPh sb="24" eb="26">
      <t>ゼンパン</t>
    </rPh>
    <rPh sb="27" eb="28">
      <t>カン</t>
    </rPh>
    <rPh sb="30" eb="32">
      <t>シドウ</t>
    </rPh>
    <rPh sb="32" eb="34">
      <t>ジョゲン</t>
    </rPh>
    <rPh sb="35" eb="37">
      <t>ジッシ</t>
    </rPh>
    <phoneticPr fontId="1"/>
  </si>
  <si>
    <t>食生活、口腔ケア、運動、生活習慣病の予防に関する講座を実施する。</t>
    <rPh sb="0" eb="3">
      <t>ショクセイカツ</t>
    </rPh>
    <rPh sb="4" eb="6">
      <t>コウクウ</t>
    </rPh>
    <rPh sb="9" eb="11">
      <t>ウンドウ</t>
    </rPh>
    <rPh sb="12" eb="14">
      <t>セイカツ</t>
    </rPh>
    <rPh sb="14" eb="16">
      <t>シュウカン</t>
    </rPh>
    <rPh sb="16" eb="17">
      <t>ビョウ</t>
    </rPh>
    <rPh sb="18" eb="20">
      <t>ヨボウ</t>
    </rPh>
    <rPh sb="21" eb="22">
      <t>カン</t>
    </rPh>
    <rPh sb="24" eb="26">
      <t>コウザ</t>
    </rPh>
    <rPh sb="27" eb="29">
      <t>ジッシ</t>
    </rPh>
    <phoneticPr fontId="1"/>
  </si>
  <si>
    <t>学校給食試食会を保護者・地域の方・地域の園児等とともに実施する。</t>
  </si>
  <si>
    <t>スマート化・高品質化につながる農業技術導入に対し補助金を交付
●いちご：環境制御機器・高設栽培システム・環境測定器・ハウスの新設
●菊：自動潅水・電照設備・遮熱資材
●アスチルベ：染色剤</t>
    <rPh sb="40" eb="42">
      <t>キキ</t>
    </rPh>
    <rPh sb="43" eb="45">
      <t>コウセツ</t>
    </rPh>
    <rPh sb="45" eb="47">
      <t>サイバイ</t>
    </rPh>
    <rPh sb="52" eb="54">
      <t>カンキョウ</t>
    </rPh>
    <rPh sb="54" eb="56">
      <t>ソクテイ</t>
    </rPh>
    <rPh sb="56" eb="57">
      <t>キ</t>
    </rPh>
    <rPh sb="62" eb="64">
      <t>シンセツ</t>
    </rPh>
    <rPh sb="68" eb="70">
      <t>ジドウ</t>
    </rPh>
    <rPh sb="70" eb="72">
      <t>カンスイ</t>
    </rPh>
    <rPh sb="73" eb="75">
      <t>デンショウ</t>
    </rPh>
    <rPh sb="75" eb="77">
      <t>セツビ</t>
    </rPh>
    <rPh sb="78" eb="80">
      <t>シャネツ</t>
    </rPh>
    <rPh sb="80" eb="82">
      <t>シザイ</t>
    </rPh>
    <phoneticPr fontId="1"/>
  </si>
  <si>
    <t>2,144万円</t>
    <rPh sb="5" eb="7">
      <t>マンエン</t>
    </rPh>
    <phoneticPr fontId="3"/>
  </si>
  <si>
    <t>統計中</t>
    <rPh sb="0" eb="2">
      <t>トウケイ</t>
    </rPh>
    <rPh sb="2" eb="3">
      <t>チュウ</t>
    </rPh>
    <phoneticPr fontId="1"/>
  </si>
  <si>
    <t>地元水産物の地元販売促進イベント開催への助成。</t>
    <phoneticPr fontId="1"/>
  </si>
  <si>
    <t>地元水産物の販売促進イベント費用助成</t>
    <rPh sb="14" eb="16">
      <t>ヒヨウ</t>
    </rPh>
    <rPh sb="16" eb="18">
      <t>ジョセイ</t>
    </rPh>
    <phoneticPr fontId="1"/>
  </si>
  <si>
    <t>令和８年度</t>
    <rPh sb="0" eb="2">
      <t>レイワ</t>
    </rPh>
    <rPh sb="3" eb="5">
      <t>ネンド</t>
    </rPh>
    <phoneticPr fontId="5"/>
  </si>
  <si>
    <t>●回数　離乳食前期５回　離乳食後期５回
●内容　離乳食についての講話、実習、実演、質疑応答など
●YouTube配信（離乳食の作り方）を予定</t>
  </si>
  <si>
    <t>各コミュニティセンターにおいて料理教室をはじめ、食生活に関する情報提供を引き続き実施する。</t>
  </si>
  <si>
    <t>まちづくり出前講座についてチラシ及びホームページ等で周知を行い、各学習団体からの講師派遣依頼について対応を行う。
また、オンライン申請の活用について引き続き周知し、若い世代の利用促進を図る。</t>
  </si>
  <si>
    <t>授乳期の母親の食事・母乳栄養・混合栄養・離乳食準備期から完了期についての指導</t>
  </si>
  <si>
    <t>生活行為に支障があり、運動機能が低下している者に対し、面談や運動プログラムを中心に、栄養改善、口腔の講話を各１回取り入れた内容を実施する。
初回訪問+12回通所</t>
  </si>
  <si>
    <t>母子健康手帳交付時に栄養・保健・歯科についての指導を実施。栄養相談は初産婦及びハイリスク者（ＢＭＩ25以上）へ実施している。妊娠糖尿病予防について、すべての対象者へ保健指導実施。</t>
  </si>
  <si>
    <t>講義形式で2か月に1回の講座を開催予定。また動画配信及びアプリを活用した情報配信を行っていく。</t>
  </si>
  <si>
    <t>離乳食の完了期。幼児食・間食などの相談</t>
  </si>
  <si>
    <t>幼児食・間食などの相談、歯科健診の実施</t>
  </si>
  <si>
    <t>食に関する相談、幼児肥満への生活指導、歯科健診の実施</t>
  </si>
  <si>
    <t>妊産婦については、18歳以上（高校生を除く）を対象とした佐世保市成人歯科健診を利用して、母子健康手帳交付時などで受診勧奨を行い歯科健診を勧めていく。令和４年度からは、母子健康手帳別冊に妊婦と産婦の歯科健診無料受診券を配布している。
また、経産婦については、各母子健診の場を利用して受診勧奨の周知を行っていく。</t>
  </si>
  <si>
    <t>●講師による、食に関する講話。
●開催日：１１月１４日（金）
●開催場所：幼児教育センター　研修室
●対象：乳幼児の保護者</t>
  </si>
  <si>
    <t>水産物販売イベントを開催し、広域的なPRおよび消費拡大を図る。
実施時期：令和７年１２月頃
実施場所：新みなとイベント広場</t>
  </si>
  <si>
    <t>例年どおり、宇久地区で魚の捌き方教室、産業祭りの実施。
黒島でのお魚まつりを通じて、地域振興を図る。</t>
  </si>
  <si>
    <t>疾病予防対策事業、牛舎衛生対策事業、寄生虫対策事業に対し補助金を交付</t>
  </si>
  <si>
    <t>食のリスクコミュニケーション実施回数</t>
    <rPh sb="0" eb="1">
      <t>ショク</t>
    </rPh>
    <rPh sb="14" eb="16">
      <t>ジッシ</t>
    </rPh>
    <rPh sb="16" eb="18">
      <t>カイスウ</t>
    </rPh>
    <phoneticPr fontId="3"/>
  </si>
  <si>
    <t>82</t>
    <phoneticPr fontId="1"/>
  </si>
  <si>
    <t>78</t>
    <phoneticPr fontId="1"/>
  </si>
  <si>
    <t>20</t>
    <phoneticPr fontId="1"/>
  </si>
  <si>
    <t>「簡単に食べられる野菜料理」を募集。応募審査を事前審査後、１次審査を課内で実施。２次審査を庁内と市民の投票にて審査。最終審査は入選者による調理、審査員による試食を含む審査を実施し、入賞作品を決定した。レシピは佐世保市ホームページやクックパッドに掲載したり、各種イベントでレシピ集を配付した。</t>
    <rPh sb="1" eb="3">
      <t>カンタン</t>
    </rPh>
    <rPh sb="4" eb="5">
      <t>タ</t>
    </rPh>
    <rPh sb="9" eb="11">
      <t>ヤサイ</t>
    </rPh>
    <rPh sb="11" eb="13">
      <t>リョウリ</t>
    </rPh>
    <rPh sb="15" eb="17">
      <t>ボシュウ</t>
    </rPh>
    <rPh sb="18" eb="20">
      <t>オウボ</t>
    </rPh>
    <rPh sb="20" eb="22">
      <t>シンサ</t>
    </rPh>
    <rPh sb="23" eb="25">
      <t>ジゼン</t>
    </rPh>
    <rPh sb="25" eb="27">
      <t>シンサ</t>
    </rPh>
    <rPh sb="27" eb="28">
      <t>ゴ</t>
    </rPh>
    <rPh sb="30" eb="31">
      <t>ジ</t>
    </rPh>
    <rPh sb="31" eb="33">
      <t>シンサ</t>
    </rPh>
    <rPh sb="34" eb="35">
      <t>カ</t>
    </rPh>
    <rPh sb="35" eb="36">
      <t>ナイ</t>
    </rPh>
    <rPh sb="37" eb="39">
      <t>ジッシ</t>
    </rPh>
    <rPh sb="41" eb="42">
      <t>ジ</t>
    </rPh>
    <rPh sb="42" eb="44">
      <t>シンサ</t>
    </rPh>
    <rPh sb="45" eb="47">
      <t>チョウナイ</t>
    </rPh>
    <rPh sb="48" eb="50">
      <t>シミン</t>
    </rPh>
    <rPh sb="51" eb="53">
      <t>トウヒョウ</t>
    </rPh>
    <rPh sb="55" eb="57">
      <t>シンサ</t>
    </rPh>
    <rPh sb="58" eb="60">
      <t>サイシュウ</t>
    </rPh>
    <rPh sb="60" eb="62">
      <t>シンサ</t>
    </rPh>
    <rPh sb="63" eb="66">
      <t>ニュウセンシャ</t>
    </rPh>
    <rPh sb="69" eb="71">
      <t>チョウリ</t>
    </rPh>
    <rPh sb="72" eb="75">
      <t>シンサイン</t>
    </rPh>
    <rPh sb="78" eb="80">
      <t>シショク</t>
    </rPh>
    <rPh sb="81" eb="82">
      <t>フク</t>
    </rPh>
    <rPh sb="83" eb="85">
      <t>シンサ</t>
    </rPh>
    <rPh sb="86" eb="88">
      <t>ジッシ</t>
    </rPh>
    <rPh sb="90" eb="92">
      <t>ニュウショウ</t>
    </rPh>
    <rPh sb="92" eb="94">
      <t>サクヒン</t>
    </rPh>
    <rPh sb="95" eb="97">
      <t>ケッテイ</t>
    </rPh>
    <rPh sb="104" eb="108">
      <t>サセボシ</t>
    </rPh>
    <rPh sb="122" eb="124">
      <t>ケイサイ</t>
    </rPh>
    <rPh sb="128" eb="130">
      <t>カクシュ</t>
    </rPh>
    <rPh sb="138" eb="139">
      <t>シュウ</t>
    </rPh>
    <rPh sb="140" eb="142">
      <t>ハイフ</t>
    </rPh>
    <phoneticPr fontId="1"/>
  </si>
  <si>
    <t>市民に対し、食育情報をさまざまな形で提供する。
【実施内容】
・市ホームページへの情報掲載
・ラジオ出演
・SNSへの記事掲載
・クックパッドへのレシピ掲載</t>
    <rPh sb="76" eb="78">
      <t>ケイサイ</t>
    </rPh>
    <phoneticPr fontId="1"/>
  </si>
  <si>
    <t>市民に対し、食育情報を提供した。
【実施内容】
・食育実践者への情報提供
・市ホームページへの情報掲載
・ラジオ出演
・SNSへの記事掲載
・クックパッドへのレシピ掲載</t>
    <rPh sb="82" eb="84">
      <t>ケイサイ</t>
    </rPh>
    <phoneticPr fontId="1"/>
  </si>
  <si>
    <t>定員を20名として実施した。食育に関する講話のほか、調理実習や医師講話、運動実習などを通して食のボランティアとして必要な知識の習得を図った。</t>
    <rPh sb="0" eb="2">
      <t>テイイン</t>
    </rPh>
    <rPh sb="5" eb="6">
      <t>メイ</t>
    </rPh>
    <rPh sb="9" eb="11">
      <t>ジッシ</t>
    </rPh>
    <rPh sb="14" eb="16">
      <t>ショクイク</t>
    </rPh>
    <rPh sb="17" eb="18">
      <t>カン</t>
    </rPh>
    <rPh sb="20" eb="22">
      <t>コウワ</t>
    </rPh>
    <rPh sb="26" eb="28">
      <t>チョウリ</t>
    </rPh>
    <rPh sb="28" eb="30">
      <t>ジッシュウ</t>
    </rPh>
    <rPh sb="31" eb="33">
      <t>イシ</t>
    </rPh>
    <rPh sb="33" eb="35">
      <t>コウワ</t>
    </rPh>
    <rPh sb="36" eb="38">
      <t>ウンドウ</t>
    </rPh>
    <rPh sb="38" eb="40">
      <t>ジッシュウ</t>
    </rPh>
    <rPh sb="43" eb="44">
      <t>トオ</t>
    </rPh>
    <rPh sb="46" eb="47">
      <t>ショク</t>
    </rPh>
    <rPh sb="57" eb="59">
      <t>ヒツヨウ</t>
    </rPh>
    <rPh sb="60" eb="62">
      <t>チシキ</t>
    </rPh>
    <rPh sb="63" eb="65">
      <t>シュウトク</t>
    </rPh>
    <rPh sb="66" eb="67">
      <t>ハカ</t>
    </rPh>
    <phoneticPr fontId="1"/>
  </si>
  <si>
    <t>定員を20名として実施する。オンライン申請システムを利用しての申し込みも受け付ける。
食育に関する講話のほか、調理実習や医師講話、運動実習などを通して食のボランティアとして必要な知識の習得を図る。</t>
    <rPh sb="0" eb="2">
      <t>テイイン</t>
    </rPh>
    <rPh sb="5" eb="6">
      <t>メイ</t>
    </rPh>
    <rPh sb="9" eb="11">
      <t>ジッシ</t>
    </rPh>
    <rPh sb="19" eb="21">
      <t>シンセイ</t>
    </rPh>
    <rPh sb="26" eb="28">
      <t>リヨウ</t>
    </rPh>
    <rPh sb="31" eb="32">
      <t>モウ</t>
    </rPh>
    <rPh sb="33" eb="34">
      <t>コ</t>
    </rPh>
    <rPh sb="36" eb="37">
      <t>ウ</t>
    </rPh>
    <rPh sb="38" eb="39">
      <t>ツ</t>
    </rPh>
    <rPh sb="43" eb="45">
      <t>ショクイク</t>
    </rPh>
    <rPh sb="46" eb="47">
      <t>カン</t>
    </rPh>
    <rPh sb="49" eb="51">
      <t>コウワ</t>
    </rPh>
    <rPh sb="55" eb="57">
      <t>チョウリ</t>
    </rPh>
    <rPh sb="57" eb="59">
      <t>ジッシュウ</t>
    </rPh>
    <rPh sb="60" eb="62">
      <t>イシ</t>
    </rPh>
    <rPh sb="62" eb="64">
      <t>コウワ</t>
    </rPh>
    <rPh sb="65" eb="67">
      <t>ウンドウ</t>
    </rPh>
    <rPh sb="67" eb="69">
      <t>ジッシュウ</t>
    </rPh>
    <rPh sb="72" eb="73">
      <t>トオ</t>
    </rPh>
    <rPh sb="75" eb="76">
      <t>ショク</t>
    </rPh>
    <rPh sb="86" eb="88">
      <t>ヒツヨウ</t>
    </rPh>
    <rPh sb="89" eb="91">
      <t>チシキ</t>
    </rPh>
    <rPh sb="92" eb="94">
      <t>シュウトク</t>
    </rPh>
    <rPh sb="95" eb="96">
      <t>ハカ</t>
    </rPh>
    <phoneticPr fontId="1"/>
  </si>
  <si>
    <t>地域住民の食による健康増進を目的として、食生活改善推進協議会に各地区コミュニティセンター等での伝達講習会の開催を委託し、「料理教室」のほか、調理を伴わない「食育講座」や「イベントでのブース出展」、「郷土料理教室」の取組を行った。</t>
    <rPh sb="0" eb="2">
      <t>チイキ</t>
    </rPh>
    <rPh sb="2" eb="4">
      <t>ジュウミン</t>
    </rPh>
    <rPh sb="5" eb="6">
      <t>ショク</t>
    </rPh>
    <rPh sb="9" eb="11">
      <t>ケンコウ</t>
    </rPh>
    <rPh sb="11" eb="13">
      <t>ゾウシン</t>
    </rPh>
    <rPh sb="14" eb="16">
      <t>モクテキ</t>
    </rPh>
    <rPh sb="20" eb="23">
      <t>ショクセイカツ</t>
    </rPh>
    <rPh sb="23" eb="25">
      <t>カイゼン</t>
    </rPh>
    <rPh sb="25" eb="27">
      <t>スイシン</t>
    </rPh>
    <rPh sb="27" eb="30">
      <t>キョウギカイ</t>
    </rPh>
    <rPh sb="31" eb="34">
      <t>カクチク</t>
    </rPh>
    <rPh sb="44" eb="45">
      <t>ナド</t>
    </rPh>
    <rPh sb="47" eb="49">
      <t>デンタツ</t>
    </rPh>
    <rPh sb="49" eb="52">
      <t>コウシュウカイ</t>
    </rPh>
    <rPh sb="53" eb="55">
      <t>カイサイ</t>
    </rPh>
    <rPh sb="56" eb="58">
      <t>イタク</t>
    </rPh>
    <rPh sb="61" eb="63">
      <t>リョウリ</t>
    </rPh>
    <rPh sb="63" eb="65">
      <t>キョウシツ</t>
    </rPh>
    <rPh sb="70" eb="72">
      <t>チョウリ</t>
    </rPh>
    <rPh sb="73" eb="74">
      <t>トモナ</t>
    </rPh>
    <rPh sb="78" eb="80">
      <t>ショクイク</t>
    </rPh>
    <rPh sb="80" eb="82">
      <t>コウザ</t>
    </rPh>
    <rPh sb="94" eb="96">
      <t>シュッテン</t>
    </rPh>
    <rPh sb="99" eb="101">
      <t>キョウド</t>
    </rPh>
    <rPh sb="101" eb="103">
      <t>リョウリ</t>
    </rPh>
    <rPh sb="103" eb="105">
      <t>キョウシツ</t>
    </rPh>
    <rPh sb="107" eb="109">
      <t>トリクミ</t>
    </rPh>
    <rPh sb="110" eb="111">
      <t>オコナ</t>
    </rPh>
    <phoneticPr fontId="1"/>
  </si>
  <si>
    <t>地域住民の食による健康増進を目的として、食生活改善推進協議会に各地区コミュニティセンター等での伝達講習会の開催を委託し、「伝達料理教室」や「郷土料理教室」のほか、調理を伴わない「食育講座」や「イベントでのブース出展」の取り組みを行う。令和8年度は会員の資質向上のための研修会を追加し、伝達活動をスムーズに行えるようにする。</t>
    <rPh sb="0" eb="2">
      <t>チイキ</t>
    </rPh>
    <rPh sb="2" eb="4">
      <t>ジュウミン</t>
    </rPh>
    <rPh sb="5" eb="6">
      <t>ショク</t>
    </rPh>
    <rPh sb="9" eb="11">
      <t>ケンコウ</t>
    </rPh>
    <rPh sb="11" eb="13">
      <t>ゾウシン</t>
    </rPh>
    <rPh sb="14" eb="16">
      <t>モクテキ</t>
    </rPh>
    <rPh sb="20" eb="25">
      <t>ショクセイカツカイゼン</t>
    </rPh>
    <rPh sb="25" eb="27">
      <t>スイシン</t>
    </rPh>
    <rPh sb="27" eb="30">
      <t>キョウギカイ</t>
    </rPh>
    <rPh sb="31" eb="34">
      <t>カクチク</t>
    </rPh>
    <rPh sb="44" eb="45">
      <t>トウ</t>
    </rPh>
    <rPh sb="47" eb="49">
      <t>デンタツ</t>
    </rPh>
    <rPh sb="49" eb="52">
      <t>コウシュウカイ</t>
    </rPh>
    <rPh sb="53" eb="55">
      <t>カイサイ</t>
    </rPh>
    <rPh sb="56" eb="58">
      <t>イタク</t>
    </rPh>
    <rPh sb="61" eb="63">
      <t>デンタツ</t>
    </rPh>
    <rPh sb="63" eb="65">
      <t>リョウリ</t>
    </rPh>
    <rPh sb="65" eb="67">
      <t>キョウシツ</t>
    </rPh>
    <rPh sb="70" eb="72">
      <t>キョウド</t>
    </rPh>
    <rPh sb="72" eb="74">
      <t>リョウリ</t>
    </rPh>
    <rPh sb="74" eb="76">
      <t>キョウシツ</t>
    </rPh>
    <rPh sb="81" eb="83">
      <t>チョウリ</t>
    </rPh>
    <rPh sb="84" eb="85">
      <t>トモナ</t>
    </rPh>
    <rPh sb="89" eb="91">
      <t>ショクイク</t>
    </rPh>
    <rPh sb="91" eb="93">
      <t>コウザ</t>
    </rPh>
    <rPh sb="105" eb="107">
      <t>シュッテン</t>
    </rPh>
    <rPh sb="109" eb="110">
      <t>ト</t>
    </rPh>
    <rPh sb="111" eb="112">
      <t>ク</t>
    </rPh>
    <rPh sb="114" eb="115">
      <t>オコナ</t>
    </rPh>
    <rPh sb="117" eb="119">
      <t>レイワ</t>
    </rPh>
    <rPh sb="120" eb="122">
      <t>ネンド</t>
    </rPh>
    <rPh sb="123" eb="125">
      <t>カイイン</t>
    </rPh>
    <rPh sb="126" eb="128">
      <t>シシツ</t>
    </rPh>
    <rPh sb="128" eb="130">
      <t>コウジョウ</t>
    </rPh>
    <rPh sb="134" eb="137">
      <t>ケンシュウカイ</t>
    </rPh>
    <rPh sb="138" eb="140">
      <t>ツイカ</t>
    </rPh>
    <rPh sb="142" eb="144">
      <t>デンタツ</t>
    </rPh>
    <rPh sb="144" eb="146">
      <t>カツドウ</t>
    </rPh>
    <rPh sb="152" eb="153">
      <t>オコナ</t>
    </rPh>
    <phoneticPr fontId="1"/>
  </si>
  <si>
    <t>【実施時期と情報提供内容】
①４月：オリエンテーションでチラシの配付
②SNS　２回</t>
    <rPh sb="32" eb="34">
      <t>ハイフ</t>
    </rPh>
    <rPh sb="41" eb="42">
      <t>カイ</t>
    </rPh>
    <phoneticPr fontId="1"/>
  </si>
  <si>
    <t>ICTを活用したナッジ理論を取り入れた勧奨はがきの送付や訪問による受診勧奨、また、国保の被保険者が多いと思われる職域団体(食品関係・理美容師等）への広報活動を行う。
集団健診のweb予約を開始予定。対象者が予約しやすい環境を作ることで受診率向上を目指す。</t>
    <rPh sb="83" eb="85">
      <t>シュウダン</t>
    </rPh>
    <rPh sb="85" eb="87">
      <t>ケンシン</t>
    </rPh>
    <rPh sb="91" eb="93">
      <t>ヨヤク</t>
    </rPh>
    <rPh sb="94" eb="96">
      <t>カイシ</t>
    </rPh>
    <rPh sb="96" eb="98">
      <t>ヨテイ</t>
    </rPh>
    <rPh sb="99" eb="102">
      <t>タイショウシャ</t>
    </rPh>
    <rPh sb="103" eb="105">
      <t>ヨヤク</t>
    </rPh>
    <rPh sb="109" eb="111">
      <t>カンキョウ</t>
    </rPh>
    <rPh sb="112" eb="113">
      <t>ツク</t>
    </rPh>
    <rPh sb="117" eb="119">
      <t>ジュシン</t>
    </rPh>
    <rPh sb="119" eb="120">
      <t>リツ</t>
    </rPh>
    <rPh sb="120" eb="122">
      <t>コウジョウ</t>
    </rPh>
    <rPh sb="123" eb="125">
      <t>メザ</t>
    </rPh>
    <phoneticPr fontId="1"/>
  </si>
  <si>
    <t>集団健診時の当日保健指導と家庭訪問を中心に指導率の向上を図る。また、オンライン申請システムを利用した指導予約、最終評価も新たに実施予定。</t>
    <rPh sb="39" eb="41">
      <t>シンセイ</t>
    </rPh>
    <rPh sb="46" eb="48">
      <t>リヨウ</t>
    </rPh>
    <rPh sb="50" eb="52">
      <t>シドウ</t>
    </rPh>
    <rPh sb="52" eb="54">
      <t>ヨヤク</t>
    </rPh>
    <rPh sb="55" eb="57">
      <t>サイシュウ</t>
    </rPh>
    <rPh sb="57" eb="59">
      <t>ヒョウカ</t>
    </rPh>
    <rPh sb="60" eb="61">
      <t>アラ</t>
    </rPh>
    <rPh sb="63" eb="65">
      <t>ジッシ</t>
    </rPh>
    <rPh sb="65" eb="67">
      <t>ヨテイ</t>
    </rPh>
    <phoneticPr fontId="1"/>
  </si>
  <si>
    <t>水産物販売イベントを開催し、広域的なPRおよび消費拡大を図る。
実施時期：令和８年１２月頃
実施場所：新みなとイベント広場</t>
    <phoneticPr fontId="1"/>
  </si>
  <si>
    <t>例年どおり、宇久地区で魚の捌き方教室、産業祭りの実施。
黒島でのお魚まつりを通じて、地域振興を図る。</t>
    <phoneticPr fontId="1"/>
  </si>
  <si>
    <t>【実施時期と情報提供内容】
①７月：ヘルシークッキングコンテスト募集（ポスター）
②９月：スマートライフプロジェクト（ポスター）
③１２月：ヘルシークッキングコンテストレシピの周知（ＳＮＳ）
④２月：３５０ｇの野菜をとろう、旬のレシピの紹介（SNS）</t>
    <rPh sb="1" eb="3">
      <t>ジッシ</t>
    </rPh>
    <rPh sb="3" eb="5">
      <t>ジキ</t>
    </rPh>
    <rPh sb="6" eb="8">
      <t>ジョウホウ</t>
    </rPh>
    <rPh sb="8" eb="10">
      <t>テイキョウ</t>
    </rPh>
    <rPh sb="10" eb="12">
      <t>ナイヨウ</t>
    </rPh>
    <rPh sb="43" eb="44">
      <t>ガツ</t>
    </rPh>
    <phoneticPr fontId="1"/>
  </si>
  <si>
    <t>本市委託事業である「食生活改善伝達講習会」での伝達内容を中心に食生活改善推進員へ研修会を開催する。
・伝達料理教室の内容：2回×7地区
・令和８年度活動に向けての研修：1回×7地区
・次年度計画：1回×7地区
・フォローアップ研修会：1回</t>
    <phoneticPr fontId="1"/>
  </si>
  <si>
    <t>・開催予定：６月１６日（火）
・講演内容：「社員食堂から始める地産地消での地域の活性化とＳＤＧｓへの取組について」
・方法：会場参加とＷｅｂ配信による開催。
・対象施設：２７８施設
※テーマを1つに絞り、会場とＷｅｂ配信による方法で開催は1日のみ。</t>
    <phoneticPr fontId="1"/>
  </si>
  <si>
    <t>スマート化・高品質化につながる農業技術導入に対し補助金を交付</t>
    <phoneticPr fontId="1"/>
  </si>
  <si>
    <t>2,218万円</t>
    <rPh sb="5" eb="7">
      <t>マンエン</t>
    </rPh>
    <phoneticPr fontId="1"/>
  </si>
  <si>
    <t xml:space="preserve">
・大学の学園祭調理従事者へのHACCP講習及び実践のためのグループワーク（2回）
・TVさせぼ出演による普及啓発（1回）
</t>
    <rPh sb="2" eb="4">
      <t>ダイガク</t>
    </rPh>
    <rPh sb="5" eb="8">
      <t>ガクエンサイ</t>
    </rPh>
    <rPh sb="8" eb="10">
      <t>チョウリ</t>
    </rPh>
    <rPh sb="10" eb="13">
      <t>ジュウジシャ</t>
    </rPh>
    <rPh sb="20" eb="22">
      <t>コウシュウ</t>
    </rPh>
    <rPh sb="22" eb="23">
      <t>オヨ</t>
    </rPh>
    <rPh sb="24" eb="26">
      <t>ジッセン</t>
    </rPh>
    <rPh sb="39" eb="40">
      <t>カイ</t>
    </rPh>
    <rPh sb="48" eb="50">
      <t>シュツエン</t>
    </rPh>
    <rPh sb="53" eb="55">
      <t>フキュウ</t>
    </rPh>
    <rPh sb="55" eb="57">
      <t>ケイハツ</t>
    </rPh>
    <rPh sb="59" eb="60">
      <t>カイ</t>
    </rPh>
    <phoneticPr fontId="1"/>
  </si>
  <si>
    <t>・大学の学園祭調理従事者への衛生教育（講習会または資料配布）
・TVさせぼ出演による普及啓発</t>
    <rPh sb="1" eb="3">
      <t>ダイガク</t>
    </rPh>
    <rPh sb="4" eb="7">
      <t>ガクエンサイ</t>
    </rPh>
    <rPh sb="7" eb="9">
      <t>チョウリ</t>
    </rPh>
    <rPh sb="9" eb="12">
      <t>ジュウジシャ</t>
    </rPh>
    <rPh sb="14" eb="16">
      <t>エイセイ</t>
    </rPh>
    <rPh sb="16" eb="18">
      <t>キョウイク</t>
    </rPh>
    <rPh sb="19" eb="22">
      <t>コウシュウカイ</t>
    </rPh>
    <rPh sb="25" eb="27">
      <t>シリョウ</t>
    </rPh>
    <rPh sb="27" eb="29">
      <t>ハイフ</t>
    </rPh>
    <rPh sb="37" eb="39">
      <t>シュツエン</t>
    </rPh>
    <rPh sb="42" eb="44">
      <t>フキュウ</t>
    </rPh>
    <rPh sb="44" eb="46">
      <t>ケイハツ</t>
    </rPh>
    <phoneticPr fontId="1"/>
  </si>
  <si>
    <t>【開催日】令和8年１月31日（土）
　　　　　　令和8年2月7日（土）
【対象】小学生とその保護者
【場所】男女共同参画推進センター　スピカ
　　　 　調理実習室
【内容】男女共同参画について講話
　　　　家族でクッキング（おやつ作り）</t>
    <rPh sb="1" eb="4">
      <t>カイサイビ</t>
    </rPh>
    <rPh sb="5" eb="7">
      <t>レイワ</t>
    </rPh>
    <rPh sb="8" eb="9">
      <t>ネン</t>
    </rPh>
    <rPh sb="10" eb="11">
      <t>ガツ</t>
    </rPh>
    <rPh sb="13" eb="14">
      <t>ニチ</t>
    </rPh>
    <rPh sb="15" eb="16">
      <t>ド</t>
    </rPh>
    <rPh sb="24" eb="26">
      <t>レイワ</t>
    </rPh>
    <rPh sb="27" eb="28">
      <t>ネン</t>
    </rPh>
    <rPh sb="29" eb="30">
      <t>ガツ</t>
    </rPh>
    <rPh sb="31" eb="32">
      <t>ニチ</t>
    </rPh>
    <rPh sb="33" eb="34">
      <t>ド</t>
    </rPh>
    <rPh sb="37" eb="39">
      <t>タイショウ</t>
    </rPh>
    <rPh sb="40" eb="43">
      <t>ショウガクセイ</t>
    </rPh>
    <rPh sb="46" eb="49">
      <t>ホゴシャ</t>
    </rPh>
    <rPh sb="51" eb="53">
      <t>バショ</t>
    </rPh>
    <rPh sb="54" eb="56">
      <t>ダンジョ</t>
    </rPh>
    <rPh sb="56" eb="58">
      <t>キョウドウ</t>
    </rPh>
    <rPh sb="58" eb="60">
      <t>サンカク</t>
    </rPh>
    <rPh sb="60" eb="62">
      <t>スイシン</t>
    </rPh>
    <rPh sb="76" eb="78">
      <t>チョウリ</t>
    </rPh>
    <rPh sb="78" eb="80">
      <t>ジッシュウ</t>
    </rPh>
    <rPh sb="80" eb="81">
      <t>シツ</t>
    </rPh>
    <rPh sb="83" eb="85">
      <t>ナイヨウ</t>
    </rPh>
    <rPh sb="86" eb="88">
      <t>ダンジョ</t>
    </rPh>
    <rPh sb="88" eb="90">
      <t>キョウドウ</t>
    </rPh>
    <rPh sb="90" eb="92">
      <t>サンカク</t>
    </rPh>
    <rPh sb="96" eb="98">
      <t>コウワ</t>
    </rPh>
    <rPh sb="103" eb="105">
      <t>カゾク</t>
    </rPh>
    <rPh sb="115" eb="116">
      <t>ヅク</t>
    </rPh>
    <phoneticPr fontId="1"/>
  </si>
  <si>
    <t>【開催日】令和9年2月6日（土）
　　　　　　令和9年2月7日（日）
【対象】小学生とその保護者
【場所】男女共同参画推進センター　スピカ
　　　 　調理実習室
【内容】男女共同参画について講話
　　　　家族でクッキング（おやつ作り）</t>
  </si>
  <si>
    <t>●講師による、食に関する講話。
●開催日：１１月１3日（金）
●開催場所：幼児教育センター　研修室
●対象：乳幼児の保護者</t>
    <phoneticPr fontId="1"/>
  </si>
  <si>
    <t>●開催日：８月２７日（木）２８日（金）
●対象：保育施設等の調理担当者
●内容：管理栄養士による講話、実習等</t>
    <rPh sb="6" eb="7">
      <t>ガツ</t>
    </rPh>
    <rPh sb="9" eb="10">
      <t>ニチ</t>
    </rPh>
    <rPh sb="11" eb="12">
      <t>キ</t>
    </rPh>
    <rPh sb="15" eb="16">
      <t>ニチ</t>
    </rPh>
    <rPh sb="17" eb="18">
      <t>キン</t>
    </rPh>
    <phoneticPr fontId="1"/>
  </si>
  <si>
    <t>●今年度実施予定なし。
　　（3年に1度を目安に実施）</t>
    <rPh sb="16" eb="17">
      <t>ネン</t>
    </rPh>
    <rPh sb="19" eb="20">
      <t>ド</t>
    </rPh>
    <rPh sb="21" eb="23">
      <t>メヤス</t>
    </rPh>
    <rPh sb="24" eb="26">
      <t>ジッシ</t>
    </rPh>
    <phoneticPr fontId="1"/>
  </si>
  <si>
    <t>●開催日：4月30日（木）
●開催場所：幼児教育センター　研修室
●対象：乳幼児食育アドバイザー
●内容：離乳食に関する基礎知識</t>
    <rPh sb="11" eb="12">
      <t>キ</t>
    </rPh>
    <phoneticPr fontId="1"/>
  </si>
  <si>
    <t>●回数　離乳食前期6回　離乳食後期６回
●内容　離乳食についての講話、実習、実演、質疑応答など
●YouTube配信（離乳食の作り方）を予定</t>
    <phoneticPr fontId="1"/>
  </si>
  <si>
    <t>小学生高学年の児童及びその保護者</t>
    <phoneticPr fontId="1"/>
  </si>
  <si>
    <t>夏休み期間中に1日1家族を対象として7月28日、31日、8月1日、4日、7日の5日間で実施。</t>
    <phoneticPr fontId="1"/>
  </si>
  <si>
    <t>夏休み期間中に1日1家族を対象として5日間程度で実施予定。</t>
    <phoneticPr fontId="1"/>
  </si>
  <si>
    <t>80</t>
  </si>
  <si>
    <t>生活行為に支障があり、運動機能が低下している者に対し、面談や運動プログラムを中心に、栄養改善、口腔の講話を各１回取り入れた内容を実施する。
初回訪問+12回通所</t>
    <phoneticPr fontId="1"/>
  </si>
  <si>
    <t>登録していたごみ減量アドバイザーが高齢となり、講習が難しくなり、７年度は実施できていない。</t>
    <rPh sb="0" eb="2">
      <t>トウロク</t>
    </rPh>
    <rPh sb="17" eb="19">
      <t>コウレイ</t>
    </rPh>
    <rPh sb="23" eb="25">
      <t>コウシュウ</t>
    </rPh>
    <rPh sb="26" eb="27">
      <t>ムズカ</t>
    </rPh>
    <rPh sb="33" eb="34">
      <t>ネン</t>
    </rPh>
    <rPh sb="34" eb="35">
      <t>ド</t>
    </rPh>
    <rPh sb="36" eb="38">
      <t>ジッシ</t>
    </rPh>
    <phoneticPr fontId="1"/>
  </si>
  <si>
    <t>授乳期の母親の食事・母乳栄養・混合栄養・離乳食準備期から完了期についての指導</t>
    <phoneticPr fontId="1"/>
  </si>
  <si>
    <t>母子健康手帳交付時に栄養・保健・歯科についての指導を実施。栄養相談は初産婦及びハイリスク者（ＢＭＩ25以上）へ実施している。妊娠糖尿病予防について、すべての対象者へ保健指導実施。</t>
    <phoneticPr fontId="1"/>
  </si>
  <si>
    <t>マタニティ学級とプレパパ学級を融合したウェルカムベビークラスを初産婦とその夫（パートナー）を対象に２ケ月に１回開催予定。佐世保市Youtubeにて講座内容の一部を配信する。</t>
    <phoneticPr fontId="1"/>
  </si>
  <si>
    <t>食に関する相談、幼児肥満への生活指導、歯科健診の実施。</t>
    <phoneticPr fontId="1"/>
  </si>
  <si>
    <t>農政課</t>
    <rPh sb="0" eb="2">
      <t>ノウセイ</t>
    </rPh>
    <rPh sb="2" eb="3">
      <t>カ</t>
    </rPh>
    <phoneticPr fontId="3"/>
  </si>
  <si>
    <r>
      <rPr>
        <sz val="11"/>
        <color rgb="FFFF0000"/>
        <rFont val="BIZ UDPゴシック"/>
        <family val="3"/>
        <charset val="128"/>
      </rPr>
      <t>①</t>
    </r>
    <r>
      <rPr>
        <sz val="11"/>
        <rFont val="BIZ UDPゴシック"/>
        <family val="3"/>
        <charset val="128"/>
      </rPr>
      <t xml:space="preserve">対象高校の文化祭でブースを出展し、生徒や保護者、教員への食育の普及啓発を行う。
</t>
    </r>
    <r>
      <rPr>
        <sz val="11"/>
        <color rgb="FFFF0000"/>
        <rFont val="BIZ UDPゴシック"/>
        <family val="3"/>
        <charset val="128"/>
      </rPr>
      <t>②</t>
    </r>
    <r>
      <rPr>
        <sz val="11"/>
        <rFont val="BIZ UDPゴシック"/>
        <family val="3"/>
        <charset val="128"/>
      </rPr>
      <t>出前講座の活用を各校に周知して促</t>
    </r>
    <r>
      <rPr>
        <sz val="11"/>
        <color rgb="FFFF0000"/>
        <rFont val="BIZ UDPゴシック"/>
        <family val="3"/>
        <charset val="128"/>
      </rPr>
      <t>し、高校生に対する出前講座を行った。</t>
    </r>
    <rPh sb="50" eb="51">
      <t>カク</t>
    </rPh>
    <rPh sb="51" eb="52">
      <t>コウ</t>
    </rPh>
    <rPh sb="53" eb="55">
      <t>シュウチ</t>
    </rPh>
    <rPh sb="57" eb="58">
      <t>ウナガ</t>
    </rPh>
    <rPh sb="60" eb="63">
      <t>コウコウセイ</t>
    </rPh>
    <rPh sb="64" eb="65">
      <t>タイ</t>
    </rPh>
    <rPh sb="67" eb="69">
      <t>デマエ</t>
    </rPh>
    <rPh sb="69" eb="71">
      <t>コウザ</t>
    </rPh>
    <rPh sb="72" eb="73">
      <t>オコナ</t>
    </rPh>
    <phoneticPr fontId="1"/>
  </si>
  <si>
    <r>
      <t>各コミュニティセンターにおいて料理教室をはじめ、食生活に関する情報提供を</t>
    </r>
    <r>
      <rPr>
        <sz val="11"/>
        <color rgb="FFFF0000"/>
        <rFont val="BIZ UDPゴシック"/>
        <family val="3"/>
        <charset val="128"/>
      </rPr>
      <t>実施した。</t>
    </r>
    <phoneticPr fontId="1"/>
  </si>
  <si>
    <r>
      <t>まちづくり出前講座についてチラシ及びホームページ等で周知を行い、各学習団体からの講師派遣依頼について</t>
    </r>
    <r>
      <rPr>
        <sz val="11"/>
        <color rgb="FFFF0000"/>
        <rFont val="BIZ UDPゴシック"/>
        <family val="3"/>
        <charset val="128"/>
      </rPr>
      <t>対応した。</t>
    </r>
    <r>
      <rPr>
        <sz val="11"/>
        <rFont val="BIZ UDPゴシック"/>
        <family val="3"/>
        <charset val="128"/>
      </rPr>
      <t xml:space="preserve">
また、オンライン申請の活用について周知し、若い世代の利用促進を</t>
    </r>
    <r>
      <rPr>
        <sz val="11"/>
        <color rgb="FFFF0000"/>
        <rFont val="BIZ UDPゴシック"/>
        <family val="3"/>
        <charset val="128"/>
      </rPr>
      <t>図った。</t>
    </r>
    <phoneticPr fontId="1"/>
  </si>
  <si>
    <r>
      <t>ライフステージに応じ、市民の望ましい食生活に向けた食育に関する出前講座や、依頼講話等を通して、普及啓発を図る。
各種団体のイベントでブース出展</t>
    </r>
    <r>
      <rPr>
        <sz val="11"/>
        <color rgb="FFFF0000"/>
        <rFont val="BIZ UDPゴシック"/>
        <family val="3"/>
        <charset val="128"/>
      </rPr>
      <t>を行った</t>
    </r>
    <r>
      <rPr>
        <sz val="11"/>
        <rFont val="BIZ UDPゴシック"/>
        <family val="3"/>
        <charset val="128"/>
      </rPr>
      <t>。</t>
    </r>
    <rPh sb="72" eb="73">
      <t>オコナ</t>
    </rPh>
    <phoneticPr fontId="1"/>
  </si>
  <si>
    <r>
      <t xml:space="preserve">マタニティ学級
</t>
    </r>
    <r>
      <rPr>
        <sz val="11"/>
        <color rgb="FFFF0000"/>
        <rFont val="BIZ UDPゴシック"/>
        <family val="3"/>
        <charset val="128"/>
      </rPr>
      <t>（R8年度から）ウェルカムベビークラス</t>
    </r>
    <rPh sb="5" eb="7">
      <t>ガッキュウ</t>
    </rPh>
    <rPh sb="11" eb="13">
      <t>ネンド</t>
    </rPh>
    <phoneticPr fontId="3"/>
  </si>
  <si>
    <r>
      <t>ICTを活用したナッジ理論を取り入れた勧奨はがきの送付や訪問による受診勧奨、また、国保の被保険者が多いと思われる職域団体(食品関係・理美容師等）への広報活動を</t>
    </r>
    <r>
      <rPr>
        <sz val="11"/>
        <color rgb="FFFF0000"/>
        <rFont val="BIZ UDPゴシック"/>
        <family val="3"/>
        <charset val="128"/>
      </rPr>
      <t>行った。</t>
    </r>
    <r>
      <rPr>
        <sz val="11"/>
        <rFont val="BIZ UDPゴシック"/>
        <family val="3"/>
        <charset val="128"/>
      </rPr>
      <t xml:space="preserve">
集団健診会場において、健診時に把握できた検査項目（血圧・尿検査・身体計測値等）について受診者全員に保健指導を実施し、該当者は特定保健指導に</t>
    </r>
    <r>
      <rPr>
        <sz val="11"/>
        <color rgb="FFFF0000"/>
        <rFont val="BIZ UDPゴシック"/>
        <family val="3"/>
        <charset val="128"/>
      </rPr>
      <t>つなげた。</t>
    </r>
    <rPh sb="61" eb="63">
      <t>ショクヒン</t>
    </rPh>
    <rPh sb="63" eb="65">
      <t>カンケイ</t>
    </rPh>
    <phoneticPr fontId="1"/>
  </si>
  <si>
    <r>
      <t>集団健診時の当日保健指導と家庭訪問を中心に指導率の向上を</t>
    </r>
    <r>
      <rPr>
        <sz val="11"/>
        <color rgb="FFFF0000"/>
        <rFont val="BIZ UDPゴシック"/>
        <family val="3"/>
        <charset val="128"/>
      </rPr>
      <t>図った。</t>
    </r>
    <r>
      <rPr>
        <sz val="11"/>
        <rFont val="BIZ UDPゴシック"/>
        <family val="3"/>
        <charset val="128"/>
      </rPr>
      <t>また、係内学習会においてスタッフのスキルアップを図る、事前に結果の読み取りを行う、集団健診時のスタッフ３名配置を継続する等、アウトカム評価を視野に入れたより丁寧で効果的な指導を</t>
    </r>
    <r>
      <rPr>
        <sz val="11"/>
        <color rgb="FFFF0000"/>
        <rFont val="BIZ UDPゴシック"/>
        <family val="3"/>
        <charset val="128"/>
      </rPr>
      <t>行った。</t>
    </r>
    <rPh sb="85" eb="87">
      <t>ハイチ</t>
    </rPh>
    <rPh sb="88" eb="90">
      <t>ケイゾク</t>
    </rPh>
    <rPh sb="120" eb="121">
      <t>オコナ</t>
    </rPh>
    <phoneticPr fontId="1"/>
  </si>
  <si>
    <r>
      <t>離乳食の完了期。幼児食・間食などの相談。</t>
    </r>
    <r>
      <rPr>
        <sz val="11"/>
        <color rgb="FFFF0000"/>
        <rFont val="BIZ UDPゴシック"/>
        <family val="3"/>
        <charset val="128"/>
      </rPr>
      <t>ベジチェック・血圧計を設置し、家族の健康管理も見直す機会を設ける。</t>
    </r>
    <phoneticPr fontId="1"/>
  </si>
  <si>
    <r>
      <t>18歳（高校生を除く）以上を対象とし、市民の方へ受診勧奨をおこ</t>
    </r>
    <r>
      <rPr>
        <sz val="11"/>
        <color rgb="FFFF0000"/>
        <rFont val="BIZ UDPゴシック"/>
        <family val="3"/>
        <charset val="128"/>
      </rPr>
      <t>なった</t>
    </r>
    <r>
      <rPr>
        <sz val="11"/>
        <rFont val="BIZ UDPゴシック"/>
        <family val="3"/>
        <charset val="128"/>
      </rPr>
      <t>。なお、毎年、満30・40・50・60歳の節目の方には無料はがきを前期と後期と送付し、受診強化を図り実施し</t>
    </r>
    <r>
      <rPr>
        <sz val="11"/>
        <color rgb="FFFF0000"/>
        <rFont val="BIZ UDPゴシック"/>
        <family val="3"/>
        <charset val="128"/>
      </rPr>
      <t>た</t>
    </r>
    <r>
      <rPr>
        <sz val="11"/>
        <rFont val="BIZ UDPゴシック"/>
        <family val="3"/>
        <charset val="128"/>
      </rPr>
      <t>。また、国保対象の30歳から40歳までの若年者へは、ハガキ勧奨で成人歯科健診の受診勧奨の協力を得</t>
    </r>
    <r>
      <rPr>
        <sz val="11"/>
        <color rgb="FFFF0000"/>
        <rFont val="BIZ UDPゴシック"/>
        <family val="3"/>
        <charset val="128"/>
      </rPr>
      <t>た</t>
    </r>
    <r>
      <rPr>
        <sz val="11"/>
        <rFont val="BIZ UDPゴシック"/>
        <family val="3"/>
        <charset val="128"/>
      </rPr>
      <t>。離島歯科健診も宇久・高島・黒島地区においても実施して</t>
    </r>
    <r>
      <rPr>
        <sz val="11"/>
        <color rgb="FFFF0000"/>
        <rFont val="BIZ UDPゴシック"/>
        <family val="3"/>
        <charset val="128"/>
      </rPr>
      <t>いった。</t>
    </r>
    <rPh sb="84" eb="86">
      <t>ジッシ</t>
    </rPh>
    <phoneticPr fontId="1"/>
  </si>
  <si>
    <r>
      <t>18歳（高校生を除く）以上を対象とし、市民の方へ受診勧奨をおこなう。なお、毎年、満30・40・50・60歳の節目の方には無料はがきを前期と後期と送付し、受診強化を図り実施している。また、国保対象の30歳から40歳までの若年者へは、ハガキ勧奨で成人歯科健診の受診勧奨の協力を得る。離島歯科健診も宇久・高島・黒島地区においても実施していく。</t>
    </r>
    <r>
      <rPr>
        <sz val="11"/>
        <color rgb="FFFF0000"/>
        <rFont val="BIZ UDPゴシック"/>
        <family val="3"/>
        <charset val="128"/>
      </rPr>
      <t>宇久については、いつでも歯科健診が受診できる機会を設けるため、宇久の歯科医院も追加している。</t>
    </r>
    <rPh sb="83" eb="85">
      <t>ジッシ</t>
    </rPh>
    <rPh sb="168" eb="170">
      <t>ウク</t>
    </rPh>
    <rPh sb="180" eb="182">
      <t>シカ</t>
    </rPh>
    <rPh sb="182" eb="184">
      <t>ケンシン</t>
    </rPh>
    <rPh sb="185" eb="187">
      <t>ジュシン</t>
    </rPh>
    <rPh sb="190" eb="192">
      <t>キカイ</t>
    </rPh>
    <rPh sb="193" eb="194">
      <t>モウ</t>
    </rPh>
    <rPh sb="199" eb="201">
      <t>ウク</t>
    </rPh>
    <rPh sb="202" eb="204">
      <t>シカ</t>
    </rPh>
    <rPh sb="204" eb="206">
      <t>イイン</t>
    </rPh>
    <rPh sb="207" eb="209">
      <t>ツイカ</t>
    </rPh>
    <phoneticPr fontId="1"/>
  </si>
  <si>
    <r>
      <t>対象者：佐世保市成人歯科健診を受診をした80歳以上の方　　　　　　　　　　　　　　　　　　　　
健診実施時期：通年（委託歯科医院、所内歯科健診、離島健診含む）　　　　　　　　　　　　　　　　
認定証発行時期：7月、10月、1月、4月（年間5回）　※認定証は、佐世保市・佐世保市歯科医師会の連名で発行し、歯科医師会より郵送</t>
    </r>
    <r>
      <rPr>
        <sz val="11"/>
        <color rgb="FFFF0000"/>
        <rFont val="BIZ UDPゴシック"/>
        <family val="3"/>
        <charset val="128"/>
      </rPr>
      <t>した</t>
    </r>
    <r>
      <rPr>
        <sz val="11"/>
        <rFont val="BIZ UDPゴシック"/>
        <family val="3"/>
        <charset val="128"/>
      </rPr>
      <t>。</t>
    </r>
    <phoneticPr fontId="1"/>
  </si>
  <si>
    <r>
      <t>妊産婦については、18歳以上（高校生を除く）を対象とした佐世保市成人歯科健診を利用して、母子健康手帳交付時などで受診勧奨を行い歯科健診を勧めて</t>
    </r>
    <r>
      <rPr>
        <sz val="11"/>
        <color rgb="FFFF0000"/>
        <rFont val="BIZ UDPゴシック"/>
        <family val="3"/>
        <charset val="128"/>
      </rPr>
      <t>いった</t>
    </r>
    <r>
      <rPr>
        <sz val="11"/>
        <rFont val="BIZ UDPゴシック"/>
        <family val="3"/>
        <charset val="128"/>
      </rPr>
      <t>。令和４年度からは、母子健康手帳別冊に妊婦と産婦の歯科健診無料受診券を配布し</t>
    </r>
    <r>
      <rPr>
        <sz val="11"/>
        <color rgb="FFFF0000"/>
        <rFont val="BIZ UDPゴシック"/>
        <family val="3"/>
        <charset val="128"/>
      </rPr>
      <t>た</t>
    </r>
    <r>
      <rPr>
        <sz val="11"/>
        <rFont val="BIZ UDPゴシック"/>
        <family val="3"/>
        <charset val="128"/>
      </rPr>
      <t>。
また、経産婦については、各母子健診の場を利用して受診勧奨の周知を行って</t>
    </r>
    <r>
      <rPr>
        <sz val="11"/>
        <color rgb="FFFF0000"/>
        <rFont val="BIZ UDPゴシック"/>
        <family val="3"/>
        <charset val="128"/>
      </rPr>
      <t>いった</t>
    </r>
    <r>
      <rPr>
        <sz val="11"/>
        <rFont val="BIZ UDPゴシック"/>
        <family val="3"/>
        <charset val="128"/>
      </rPr>
      <t>。</t>
    </r>
    <phoneticPr fontId="1"/>
  </si>
  <si>
    <r>
      <t>６月第一日曜日にまちなかコミュニティセンターにおいてイベントを開催しているが、令和７年度は第二日曜日に開催</t>
    </r>
    <r>
      <rPr>
        <sz val="11"/>
        <color rgb="FFFF0000"/>
        <rFont val="BIZ UDPゴシック"/>
        <family val="3"/>
        <charset val="128"/>
      </rPr>
      <t>した</t>
    </r>
    <r>
      <rPr>
        <sz val="11"/>
        <rFont val="BIZ UDPゴシック"/>
        <family val="3"/>
        <charset val="128"/>
      </rPr>
      <t>。歯科相談コーナーや看護協会による血圧測定や血管年齢測定などを実施。今回は、歯科衛生士のお仕事体験の体験型コーナーも設け</t>
    </r>
    <r>
      <rPr>
        <sz val="11"/>
        <color rgb="FFFF0000"/>
        <rFont val="BIZ UDPゴシック"/>
        <family val="3"/>
        <charset val="128"/>
      </rPr>
      <t>た</t>
    </r>
    <r>
      <rPr>
        <sz val="11"/>
        <rFont val="BIZ UDPゴシック"/>
        <family val="3"/>
        <charset val="128"/>
      </rPr>
      <t>。その他にはフォトコンテストを同時開催</t>
    </r>
    <r>
      <rPr>
        <sz val="11"/>
        <color rgb="FFFF0000"/>
        <rFont val="BIZ UDPゴシック"/>
        <family val="3"/>
        <charset val="128"/>
      </rPr>
      <t>した</t>
    </r>
    <r>
      <rPr>
        <sz val="11"/>
        <rFont val="BIZ UDPゴシック"/>
        <family val="3"/>
        <charset val="128"/>
      </rPr>
      <t>。</t>
    </r>
    <rPh sb="45" eb="46">
      <t>ダイ</t>
    </rPh>
    <rPh sb="46" eb="47">
      <t>２</t>
    </rPh>
    <rPh sb="47" eb="50">
      <t>ニチヨウビ</t>
    </rPh>
    <rPh sb="51" eb="53">
      <t>カイサイ</t>
    </rPh>
    <rPh sb="56" eb="60">
      <t>シカソウダン</t>
    </rPh>
    <rPh sb="65" eb="69">
      <t>カンゴキョウカイ</t>
    </rPh>
    <rPh sb="72" eb="76">
      <t>ケツアツソクテイ</t>
    </rPh>
    <rPh sb="77" eb="83">
      <t>ケッカンネンレイソクテイ</t>
    </rPh>
    <rPh sb="86" eb="88">
      <t>ジッシ</t>
    </rPh>
    <rPh sb="89" eb="91">
      <t>コンカイ</t>
    </rPh>
    <rPh sb="93" eb="98">
      <t>シカエイセイシ</t>
    </rPh>
    <rPh sb="100" eb="102">
      <t>シゴト</t>
    </rPh>
    <rPh sb="102" eb="104">
      <t>タイケン</t>
    </rPh>
    <rPh sb="105" eb="108">
      <t>タイケンガタ</t>
    </rPh>
    <rPh sb="113" eb="114">
      <t>モウ</t>
    </rPh>
    <rPh sb="119" eb="120">
      <t>ホカ</t>
    </rPh>
    <rPh sb="131" eb="133">
      <t>ドウジ</t>
    </rPh>
    <rPh sb="133" eb="135">
      <t>カイサイ</t>
    </rPh>
    <phoneticPr fontId="1"/>
  </si>
  <si>
    <r>
      <t>例年、６月第一日曜日にまちなかコミュニティセンターにおいてイベントを開催している。歯科相談コーナーや看護協会による血圧測定や血管年齢測定などを実施する。その他に、歯科衛生士のお仕事体験の体験型コーナー</t>
    </r>
    <r>
      <rPr>
        <sz val="11"/>
        <color rgb="FFFF0000"/>
        <rFont val="BIZ UDPゴシック"/>
        <family val="3"/>
        <charset val="128"/>
      </rPr>
      <t>やべジチェックを</t>
    </r>
    <r>
      <rPr>
        <sz val="11"/>
        <rFont val="BIZ UDPゴシック"/>
        <family val="3"/>
        <charset val="128"/>
      </rPr>
      <t>設ける。その他にはフォトコンテストを同時開催する</t>
    </r>
    <r>
      <rPr>
        <sz val="11"/>
        <color rgb="FFFF0000"/>
        <rFont val="BIZ UDPゴシック"/>
        <family val="3"/>
        <charset val="128"/>
      </rPr>
      <t>。令和８年度はながさき健康づくりアプリを活用して、イベント参加者にはポイントを付与するようにする。</t>
    </r>
    <rPh sb="41" eb="45">
      <t>シカソウダン</t>
    </rPh>
    <rPh sb="50" eb="54">
      <t>カンゴキョウカイ</t>
    </rPh>
    <rPh sb="57" eb="61">
      <t>ケツアツソクテイ</t>
    </rPh>
    <rPh sb="62" eb="68">
      <t>ケッカンネンレイソクテイ</t>
    </rPh>
    <rPh sb="71" eb="73">
      <t>ジッシ</t>
    </rPh>
    <rPh sb="78" eb="79">
      <t>ホカ</t>
    </rPh>
    <rPh sb="81" eb="86">
      <t>シカエイセイシ</t>
    </rPh>
    <rPh sb="88" eb="90">
      <t>シゴト</t>
    </rPh>
    <rPh sb="90" eb="92">
      <t>タイケン</t>
    </rPh>
    <rPh sb="97" eb="98">
      <t>モウ</t>
    </rPh>
    <rPh sb="110" eb="111">
      <t>ホカ</t>
    </rPh>
    <rPh sb="122" eb="124">
      <t>ドウジ</t>
    </rPh>
    <rPh sb="124" eb="126">
      <t>カイサイ</t>
    </rPh>
    <rPh sb="129" eb="131">
      <t>レイワ</t>
    </rPh>
    <rPh sb="132" eb="134">
      <t>ネンド</t>
    </rPh>
    <rPh sb="139" eb="141">
      <t>ケンコウ</t>
    </rPh>
    <rPh sb="148" eb="150">
      <t>カツヨウ</t>
    </rPh>
    <phoneticPr fontId="1"/>
  </si>
  <si>
    <r>
      <t xml:space="preserve">【食に関する講話】　　　　　　　　　　　　　　　　　　〇食育講話：わいわい広場で3回実施　　　　　　　　　　　　　　　　〇離乳食講話：たんぽぽで8回実施　　　　　　　　　　　　　　【調理実習等】　　　　　　　　　　　　　　　　　　　　　　　〇わいわい広場で4回実施
</t>
    </r>
    <r>
      <rPr>
        <sz val="11"/>
        <color rgb="FFFF0000"/>
        <rFont val="BIZ UDPゴシック"/>
        <family val="3"/>
        <charset val="128"/>
      </rPr>
      <t>〇たんぽぽで２回実施　</t>
    </r>
    <r>
      <rPr>
        <sz val="11"/>
        <rFont val="BIZ UDPゴシック"/>
        <family val="3"/>
        <charset val="128"/>
      </rPr>
      <t>　　　　　　　　
〇植え付け及び収穫体験：わいわい広場にて季節ごとに実施　　　　　　　　　　　　　　　【むし歯予防の講話】　　　　　　　　　　　　　　　　　　　　　　　〇歯科講話：わいわい広場で3回実施　　　
〇歯科相談会：たんぽぽで8回実施　</t>
    </r>
    <rPh sb="140" eb="141">
      <t>カイ</t>
    </rPh>
    <rPh sb="141" eb="143">
      <t>ジッシ</t>
    </rPh>
    <phoneticPr fontId="1"/>
  </si>
  <si>
    <r>
      <t>【食に関する講話】　　　　　　　　　　　　　　　　　　〇食育講話：わいわい広場で3回実施　　　　　　　　　　　　　　　　〇離乳食講話：たんぽぽで8回実施　　　　　　　　　　　　　　【調理実習等】　　　　　　　　　　　　　　　　　　　　　　　〇わいわい広場で4回実施
〇たんぽぽで２回実施</t>
    </r>
    <r>
      <rPr>
        <sz val="11"/>
        <color rgb="FFFF0000"/>
        <rFont val="BIZ UDPゴシック"/>
        <family val="3"/>
        <charset val="128"/>
      </rPr>
      <t>　</t>
    </r>
    <r>
      <rPr>
        <sz val="11"/>
        <rFont val="BIZ UDPゴシック"/>
        <family val="3"/>
        <charset val="128"/>
      </rPr>
      <t>　　　　　　　　
〇植え付け及び収穫体験：わいわい広場にて季節ごとに実施　　　　　　　　　　　　　　　【むし歯予防の講話】　　　　　　　　　　　　　　　　　　　　　　　〇歯科講話：わいわい広場で3回実施　　　
〇歯科相談会：たんぽぽの会で6回実施　</t>
    </r>
    <rPh sb="140" eb="141">
      <t>カイ</t>
    </rPh>
    <rPh sb="141" eb="143">
      <t>ジッシ</t>
    </rPh>
    <phoneticPr fontId="1"/>
  </si>
  <si>
    <t>調理担当者実技研修</t>
    <rPh sb="0" eb="2">
      <t>チョウリ</t>
    </rPh>
    <rPh sb="2" eb="5">
      <t>タントウシャ</t>
    </rPh>
    <rPh sb="5" eb="7">
      <t>ジツギ</t>
    </rPh>
    <rPh sb="7" eb="9">
      <t>ケンシュウ</t>
    </rPh>
    <phoneticPr fontId="3"/>
  </si>
  <si>
    <r>
      <t>●開催日：</t>
    </r>
    <r>
      <rPr>
        <sz val="11"/>
        <color rgb="FFFF0000"/>
        <rFont val="BIZ UDPゴシック"/>
        <family val="3"/>
        <charset val="128"/>
      </rPr>
      <t>8月5日(火) 6日(水) 7日(木)</t>
    </r>
    <r>
      <rPr>
        <sz val="11"/>
        <rFont val="BIZ UDPゴシック"/>
        <family val="3"/>
        <charset val="128"/>
      </rPr>
      <t xml:space="preserve">
●対象：保育施設等の調理担当者
●内容：管理栄養士による講話、実習等</t>
    </r>
    <rPh sb="6" eb="7">
      <t>ガツ</t>
    </rPh>
    <rPh sb="8" eb="9">
      <t>ニチ</t>
    </rPh>
    <rPh sb="10" eb="11">
      <t>ヒ</t>
    </rPh>
    <rPh sb="14" eb="15">
      <t>ニチ</t>
    </rPh>
    <rPh sb="16" eb="17">
      <t>ミズ</t>
    </rPh>
    <rPh sb="20" eb="21">
      <t>ニチ</t>
    </rPh>
    <rPh sb="22" eb="23">
      <t>キ</t>
    </rPh>
    <phoneticPr fontId="1"/>
  </si>
  <si>
    <r>
      <t>●</t>
    </r>
    <r>
      <rPr>
        <sz val="11"/>
        <color rgb="FFFF0000"/>
        <rFont val="BIZ UDPゴシック"/>
        <family val="3"/>
        <charset val="128"/>
      </rPr>
      <t>今年度実施なし。
　　（3年に1度を目安に実施）</t>
    </r>
    <r>
      <rPr>
        <sz val="11"/>
        <rFont val="BIZ UDPゴシック"/>
        <family val="3"/>
        <charset val="128"/>
      </rPr>
      <t xml:space="preserve">
　　</t>
    </r>
    <rPh sb="14" eb="15">
      <t>ネン</t>
    </rPh>
    <rPh sb="17" eb="18">
      <t>ド</t>
    </rPh>
    <rPh sb="19" eb="21">
      <t>メヤス</t>
    </rPh>
    <rPh sb="22" eb="24">
      <t>ジッシ</t>
    </rPh>
    <phoneticPr fontId="1"/>
  </si>
  <si>
    <r>
      <t>●開催日：５月８日（</t>
    </r>
    <r>
      <rPr>
        <sz val="11"/>
        <color rgb="FFFF0000"/>
        <rFont val="BIZ UDPゴシック"/>
        <family val="3"/>
        <charset val="128"/>
      </rPr>
      <t>木</t>
    </r>
    <r>
      <rPr>
        <sz val="11"/>
        <rFont val="BIZ UDPゴシック"/>
        <family val="3"/>
        <charset val="128"/>
      </rPr>
      <t>）
●開催場所：幼児教育センター　研修室
●対象：乳幼児食育アドバイザー
●内容：離乳食に関する基礎知識</t>
    </r>
    <rPh sb="10" eb="11">
      <t>キ</t>
    </rPh>
    <phoneticPr fontId="1"/>
  </si>
  <si>
    <r>
      <t>本市委託事業である「食生活改善伝達講習会」での伝達内容を中心に食生活改善推進員へ研修会を開催</t>
    </r>
    <r>
      <rPr>
        <sz val="11"/>
        <color rgb="FFFF0000"/>
        <rFont val="BIZ UDPゴシック"/>
        <family val="3"/>
        <charset val="128"/>
      </rPr>
      <t>した</t>
    </r>
    <r>
      <rPr>
        <sz val="11"/>
        <rFont val="BIZ UDPゴシック"/>
        <family val="3"/>
        <charset val="128"/>
      </rPr>
      <t xml:space="preserve">。
・伝達料理教室の内容：2回×8地区
</t>
    </r>
    <r>
      <rPr>
        <sz val="11"/>
        <color rgb="FFFF0000"/>
        <rFont val="BIZ UDPゴシック"/>
        <family val="3"/>
        <charset val="128"/>
      </rPr>
      <t>・資質向上のための調理実習：１回×８地区</t>
    </r>
    <r>
      <rPr>
        <sz val="11"/>
        <rFont val="BIZ UDPゴシック"/>
        <family val="3"/>
        <charset val="128"/>
      </rPr>
      <t xml:space="preserve">
・郷土料理継承のための活動の内容：1回×7地区
・次年度計画：1回×7地区
・講演会：1回
・フォローアップ研修会：2回
※調理実習は60.8％の参加率であるが、講演会の参加率23.2％であり、平均すると参加率が40％台となっている。</t>
    </r>
    <rPh sb="0" eb="2">
      <t>ホンシ</t>
    </rPh>
    <rPh sb="2" eb="4">
      <t>イタク</t>
    </rPh>
    <rPh sb="4" eb="6">
      <t>ジギョウ</t>
    </rPh>
    <rPh sb="10" eb="13">
      <t>ショクセイカツ</t>
    </rPh>
    <rPh sb="13" eb="15">
      <t>カイゼン</t>
    </rPh>
    <rPh sb="15" eb="17">
      <t>デンタツ</t>
    </rPh>
    <rPh sb="17" eb="20">
      <t>コウシュウカイ</t>
    </rPh>
    <rPh sb="23" eb="25">
      <t>デンタツ</t>
    </rPh>
    <rPh sb="25" eb="27">
      <t>ナイヨウ</t>
    </rPh>
    <rPh sb="28" eb="30">
      <t>チュウシン</t>
    </rPh>
    <rPh sb="31" eb="36">
      <t>ショクセイカツカイゼン</t>
    </rPh>
    <rPh sb="36" eb="38">
      <t>スイシン</t>
    </rPh>
    <rPh sb="38" eb="39">
      <t>イン</t>
    </rPh>
    <rPh sb="40" eb="43">
      <t>ケンシュウカイ</t>
    </rPh>
    <rPh sb="44" eb="46">
      <t>カイサイ</t>
    </rPh>
    <rPh sb="51" eb="53">
      <t>デンタツ</t>
    </rPh>
    <rPh sb="53" eb="55">
      <t>リョウリ</t>
    </rPh>
    <rPh sb="55" eb="57">
      <t>キョウシツ</t>
    </rPh>
    <rPh sb="58" eb="60">
      <t>ナイヨウ</t>
    </rPh>
    <rPh sb="62" eb="63">
      <t>カイ</t>
    </rPh>
    <rPh sb="65" eb="67">
      <t>チク</t>
    </rPh>
    <rPh sb="69" eb="71">
      <t>シシツ</t>
    </rPh>
    <rPh sb="71" eb="73">
      <t>コウジョウ</t>
    </rPh>
    <rPh sb="77" eb="79">
      <t>チョウリ</t>
    </rPh>
    <rPh sb="79" eb="81">
      <t>ジッシュウ</t>
    </rPh>
    <rPh sb="83" eb="84">
      <t>カイ</t>
    </rPh>
    <rPh sb="86" eb="88">
      <t>チク</t>
    </rPh>
    <rPh sb="90" eb="92">
      <t>キョウド</t>
    </rPh>
    <rPh sb="92" eb="94">
      <t>リョウリ</t>
    </rPh>
    <rPh sb="94" eb="96">
      <t>ケイショウ</t>
    </rPh>
    <rPh sb="100" eb="102">
      <t>カツドウ</t>
    </rPh>
    <rPh sb="103" eb="105">
      <t>ナイヨウ</t>
    </rPh>
    <rPh sb="107" eb="108">
      <t>カイ</t>
    </rPh>
    <rPh sb="110" eb="112">
      <t>チク</t>
    </rPh>
    <rPh sb="114" eb="117">
      <t>ジネンド</t>
    </rPh>
    <rPh sb="117" eb="119">
      <t>ケイカク</t>
    </rPh>
    <rPh sb="121" eb="122">
      <t>カイ</t>
    </rPh>
    <rPh sb="124" eb="126">
      <t>チク</t>
    </rPh>
    <rPh sb="128" eb="130">
      <t>コウエン</t>
    </rPh>
    <rPh sb="130" eb="131">
      <t>カイ</t>
    </rPh>
    <rPh sb="133" eb="134">
      <t>カイ</t>
    </rPh>
    <rPh sb="143" eb="146">
      <t>ケンシュウカイ</t>
    </rPh>
    <rPh sb="148" eb="149">
      <t>カイ</t>
    </rPh>
    <phoneticPr fontId="1"/>
  </si>
  <si>
    <r>
      <t>・開催予定日：８月１８日、</t>
    </r>
    <r>
      <rPr>
        <sz val="11"/>
        <color rgb="FFFF0000"/>
        <rFont val="BIZ UDPゴシック"/>
        <family val="3"/>
        <charset val="128"/>
      </rPr>
      <t>１９</t>
    </r>
    <r>
      <rPr>
        <sz val="11"/>
        <rFont val="BIZ UDPゴシック"/>
        <family val="3"/>
        <charset val="128"/>
      </rPr>
      <t>日
・講演内容</t>
    </r>
    <r>
      <rPr>
        <sz val="11"/>
        <color rgb="FFFF0000"/>
        <rFont val="BIZ UDPゴシック"/>
        <family val="3"/>
        <charset val="128"/>
      </rPr>
      <t>：「冷凍食品の活用について」をテーマに２日間会場を変えて同じ内容で開催。</t>
    </r>
    <r>
      <rPr>
        <sz val="11"/>
        <rFont val="BIZ UDPゴシック"/>
        <family val="3"/>
        <charset val="128"/>
      </rPr>
      <t xml:space="preserve">
・方法：</t>
    </r>
    <r>
      <rPr>
        <sz val="11"/>
        <color rgb="FFFF0000"/>
        <rFont val="BIZ UDPゴシック"/>
        <family val="3"/>
        <charset val="128"/>
      </rPr>
      <t>講師の意向により会場参加で対面での開催とした。</t>
    </r>
    <r>
      <rPr>
        <sz val="11"/>
        <rFont val="BIZ UDPゴシック"/>
        <family val="3"/>
        <charset val="128"/>
      </rPr>
      <t xml:space="preserve">
・対象施設数：２７</t>
    </r>
    <r>
      <rPr>
        <sz val="11"/>
        <color rgb="FFFF0000"/>
        <rFont val="BIZ UDPゴシック"/>
        <family val="3"/>
        <charset val="128"/>
      </rPr>
      <t>９</t>
    </r>
    <r>
      <rPr>
        <sz val="11"/>
        <rFont val="BIZ UDPゴシック"/>
        <family val="3"/>
        <charset val="128"/>
      </rPr>
      <t>施設</t>
    </r>
    <rPh sb="24" eb="26">
      <t>レイトウ</t>
    </rPh>
    <rPh sb="26" eb="28">
      <t>ショクヒン</t>
    </rPh>
    <rPh sb="29" eb="31">
      <t>カツヨウ</t>
    </rPh>
    <rPh sb="42" eb="44">
      <t>ニチカン</t>
    </rPh>
    <rPh sb="44" eb="46">
      <t>カイジョウ</t>
    </rPh>
    <rPh sb="47" eb="48">
      <t>カ</t>
    </rPh>
    <rPh sb="50" eb="51">
      <t>オナ</t>
    </rPh>
    <rPh sb="52" eb="54">
      <t>ナイヨウ</t>
    </rPh>
    <rPh sb="55" eb="57">
      <t>カイサイ</t>
    </rPh>
    <rPh sb="63" eb="65">
      <t>コウシ</t>
    </rPh>
    <rPh sb="66" eb="68">
      <t>イコウ</t>
    </rPh>
    <rPh sb="76" eb="78">
      <t>タイメン</t>
    </rPh>
    <rPh sb="80" eb="82">
      <t>カイサイ</t>
    </rPh>
    <phoneticPr fontId="1"/>
  </si>
  <si>
    <t>資料１</t>
    <rPh sb="0" eb="2">
      <t>シリョウ</t>
    </rPh>
    <phoneticPr fontId="1"/>
  </si>
  <si>
    <t>数値目標達成区分</t>
    <phoneticPr fontId="3"/>
  </si>
  <si>
    <t>項目数</t>
    <phoneticPr fontId="3"/>
  </si>
  <si>
    <t>割合（％）</t>
    <phoneticPr fontId="3"/>
  </si>
  <si>
    <t>予定通り実施した事業数</t>
    <rPh sb="0" eb="2">
      <t>ヨテイ</t>
    </rPh>
    <rPh sb="2" eb="3">
      <t>ドオ</t>
    </rPh>
    <rPh sb="4" eb="6">
      <t>ジッシ</t>
    </rPh>
    <rPh sb="8" eb="10">
      <t>ジギョウ</t>
    </rPh>
    <rPh sb="10" eb="11">
      <t>スウ</t>
    </rPh>
    <phoneticPr fontId="1"/>
  </si>
  <si>
    <t>１００％以上</t>
    <phoneticPr fontId="3"/>
  </si>
  <si>
    <t>No.23.27
28.30.39</t>
    <phoneticPr fontId="1"/>
  </si>
  <si>
    <t>８０％以上１００％未満</t>
    <phoneticPr fontId="3"/>
  </si>
  <si>
    <t>８０％未満</t>
    <phoneticPr fontId="3"/>
  </si>
  <si>
    <t>合計</t>
    <rPh sb="0" eb="2">
      <t>ゴウケイ</t>
    </rPh>
    <phoneticPr fontId="1"/>
  </si>
  <si>
    <t>実績集計中の事業</t>
    <rPh sb="0" eb="2">
      <t>ジッセキ</t>
    </rPh>
    <rPh sb="2" eb="5">
      <t>シュウケイチュウ</t>
    </rPh>
    <rPh sb="6" eb="8">
      <t>ジギョウ</t>
    </rPh>
    <phoneticPr fontId="1"/>
  </si>
  <si>
    <t>佐世保市食育推進実施プラン令和7年度進捗状況（集計表）</t>
    <rPh sb="18" eb="20">
      <t>シンチョク</t>
    </rPh>
    <rPh sb="23" eb="26">
      <t>シュウケイヒョウ</t>
    </rPh>
    <phoneticPr fontId="3"/>
  </si>
  <si>
    <t>〇令和7年度食育推進実施プランの実施状況</t>
    <rPh sb="6" eb="8">
      <t>ショクイク</t>
    </rPh>
    <rPh sb="8" eb="10">
      <t>スイシン</t>
    </rPh>
    <rPh sb="10" eb="12">
      <t>ジッシ</t>
    </rPh>
    <rPh sb="16" eb="18">
      <t>ジッシ</t>
    </rPh>
    <rPh sb="18" eb="20">
      <t>ジョウキョウ</t>
    </rPh>
    <phoneticPr fontId="3"/>
  </si>
  <si>
    <t>○令和7年度食育推進実施プランの達成状況</t>
    <phoneticPr fontId="3"/>
  </si>
  <si>
    <t>令和7年度実施事業数</t>
    <rPh sb="0" eb="2">
      <t>レイワ</t>
    </rPh>
    <rPh sb="3" eb="5">
      <t>ネンド</t>
    </rPh>
    <rPh sb="5" eb="7">
      <t>ジッシ</t>
    </rPh>
    <rPh sb="7" eb="9">
      <t>ジギョウ</t>
    </rPh>
    <rPh sb="9" eb="10">
      <t>スウ</t>
    </rPh>
    <phoneticPr fontId="1"/>
  </si>
  <si>
    <t>3,300人
目標値
上方修正</t>
    <rPh sb="5" eb="6">
      <t>ニン</t>
    </rPh>
    <rPh sb="7" eb="10">
      <t>モクヒョウチ</t>
    </rPh>
    <rPh sb="11" eb="13">
      <t>ジョウホウ</t>
    </rPh>
    <rPh sb="13" eb="15">
      <t>シュウセイ</t>
    </rPh>
    <phoneticPr fontId="1"/>
  </si>
  <si>
    <t>統計中</t>
    <rPh sb="0" eb="2">
      <t>トウケイ</t>
    </rPh>
    <rPh sb="2" eb="3">
      <t>ナカ</t>
    </rPh>
    <phoneticPr fontId="1"/>
  </si>
  <si>
    <t>水産教室、お魚料理教室、漁業体験などの開催。
実施小学校数：4校（予定）</t>
    <phoneticPr fontId="1"/>
  </si>
  <si>
    <t>１回</t>
    <rPh sb="1" eb="2">
      <t>カイ</t>
    </rPh>
    <phoneticPr fontId="1"/>
  </si>
  <si>
    <t>0回</t>
    <rPh sb="1" eb="2">
      <t>カイ</t>
    </rPh>
    <phoneticPr fontId="1"/>
  </si>
  <si>
    <t>27団体</t>
    <rPh sb="2" eb="4">
      <t>ダンタイ</t>
    </rPh>
    <phoneticPr fontId="1"/>
  </si>
  <si>
    <t>17団体</t>
    <rPh sb="2" eb="4">
      <t>ダンタイ</t>
    </rPh>
    <phoneticPr fontId="1"/>
  </si>
  <si>
    <t>6200人</t>
    <rPh sb="4" eb="5">
      <t>ニン</t>
    </rPh>
    <phoneticPr fontId="1"/>
  </si>
  <si>
    <t>ー</t>
    <phoneticPr fontId="1"/>
  </si>
  <si>
    <r>
      <t>水産教室、お魚料理教室、漁業体験などの開催。
実施小学校数：</t>
    </r>
    <r>
      <rPr>
        <sz val="11"/>
        <color rgb="FFFF0000"/>
        <rFont val="BIZ UDPゴシック"/>
        <family val="3"/>
        <charset val="128"/>
      </rPr>
      <t>4</t>
    </r>
    <r>
      <rPr>
        <sz val="11"/>
        <rFont val="BIZ UDPゴシック"/>
        <family val="3"/>
        <charset val="128"/>
      </rPr>
      <t>校</t>
    </r>
    <phoneticPr fontId="1"/>
  </si>
  <si>
    <r>
      <t>市内の生産者市場やスーパー等の食品売り場に、野菜摂取や減塩についてのポップの掲示を行</t>
    </r>
    <r>
      <rPr>
        <sz val="11"/>
        <color rgb="FFFF0000"/>
        <rFont val="BIZ UDPゴシック"/>
        <family val="3"/>
        <charset val="128"/>
      </rPr>
      <t xml:space="preserve">った。
</t>
    </r>
    <r>
      <rPr>
        <sz val="11"/>
        <rFont val="BIZ UDPゴシック"/>
        <family val="3"/>
        <charset val="128"/>
      </rPr>
      <t>具体的な食環境整備の方法（大学生の考案したお弁当メニュー等の活用）などについて</t>
    </r>
    <r>
      <rPr>
        <sz val="11"/>
        <color rgb="FFFF0000"/>
        <rFont val="BIZ UDPゴシック"/>
        <family val="3"/>
        <charset val="128"/>
      </rPr>
      <t>市内のスーパーと連携協議をすすめている。
高校生が考案した健康に配慮したお弁当を飲食店協力のもと期間限定で販売した。</t>
    </r>
    <rPh sb="46" eb="49">
      <t>グタイテキ</t>
    </rPh>
    <rPh sb="50" eb="51">
      <t>ショク</t>
    </rPh>
    <rPh sb="51" eb="53">
      <t>カンキョウ</t>
    </rPh>
    <rPh sb="53" eb="55">
      <t>セイビ</t>
    </rPh>
    <rPh sb="56" eb="58">
      <t>ホウホウ</t>
    </rPh>
    <rPh sb="59" eb="62">
      <t>ダイガクセイ</t>
    </rPh>
    <rPh sb="63" eb="65">
      <t>コウアン</t>
    </rPh>
    <rPh sb="68" eb="70">
      <t>ベントウ</t>
    </rPh>
    <rPh sb="74" eb="75">
      <t>ナド</t>
    </rPh>
    <rPh sb="76" eb="78">
      <t>カツヨウ</t>
    </rPh>
    <rPh sb="85" eb="87">
      <t>シナイ</t>
    </rPh>
    <rPh sb="93" eb="95">
      <t>レンケイ</t>
    </rPh>
    <rPh sb="95" eb="97">
      <t>キョウギ</t>
    </rPh>
    <rPh sb="106" eb="109">
      <t>コウコウセイ</t>
    </rPh>
    <rPh sb="110" eb="112">
      <t>コウアン</t>
    </rPh>
    <rPh sb="114" eb="116">
      <t>ケンコウ</t>
    </rPh>
    <rPh sb="117" eb="119">
      <t>ハイリョ</t>
    </rPh>
    <rPh sb="122" eb="124">
      <t>ベントウ</t>
    </rPh>
    <rPh sb="125" eb="127">
      <t>インショク</t>
    </rPh>
    <rPh sb="127" eb="128">
      <t>テン</t>
    </rPh>
    <rPh sb="128" eb="130">
      <t>キョウリョク</t>
    </rPh>
    <rPh sb="133" eb="135">
      <t>キカン</t>
    </rPh>
    <rPh sb="135" eb="137">
      <t>ゲンテイ</t>
    </rPh>
    <rPh sb="138" eb="140">
      <t>ハンバイ</t>
    </rPh>
    <phoneticPr fontId="1"/>
  </si>
  <si>
    <t>令和７年度で事業終了し、今後は随時レシピの募集を行っていく。
レシピについては継続して普及・啓発を行う。</t>
    <rPh sb="0" eb="2">
      <t>レイワ</t>
    </rPh>
    <rPh sb="3" eb="5">
      <t>ネンド</t>
    </rPh>
    <rPh sb="6" eb="8">
      <t>ジギョウ</t>
    </rPh>
    <rPh sb="8" eb="10">
      <t>シュウリョウ</t>
    </rPh>
    <rPh sb="12" eb="14">
      <t>コンゴ</t>
    </rPh>
    <rPh sb="15" eb="17">
      <t>ズイジ</t>
    </rPh>
    <rPh sb="21" eb="23">
      <t>ボシュウ</t>
    </rPh>
    <rPh sb="24" eb="25">
      <t>オコナ</t>
    </rPh>
    <rPh sb="39" eb="41">
      <t>ケイゾク</t>
    </rPh>
    <rPh sb="43" eb="45">
      <t>フキュウ</t>
    </rPh>
    <rPh sb="46" eb="48">
      <t>ケイハツ</t>
    </rPh>
    <rPh sb="49" eb="50">
      <t>オコナ</t>
    </rPh>
    <phoneticPr fontId="1"/>
  </si>
  <si>
    <r>
      <t xml:space="preserve">ライフステージに応じ、市民の望ましい食生活に向けた食育に関する出前講座や、依頼講話等を通して、普及啓発を図る。
場合によっては、各種団体のイベントでブース出展することもある。
</t>
    </r>
    <r>
      <rPr>
        <sz val="11"/>
        <color rgb="FFFF0000"/>
        <rFont val="BIZ UDPゴシック"/>
        <family val="3"/>
        <charset val="128"/>
      </rPr>
      <t>小・中学生を対象に「食育」をテーマにした、啓発ポスターを募集する。</t>
    </r>
    <rPh sb="88" eb="89">
      <t>ショウ</t>
    </rPh>
    <rPh sb="90" eb="93">
      <t>チュウガクセイ</t>
    </rPh>
    <rPh sb="94" eb="96">
      <t>タイショウ</t>
    </rPh>
    <rPh sb="98" eb="100">
      <t>ショクイク</t>
    </rPh>
    <rPh sb="109" eb="111">
      <t>ケイハツ</t>
    </rPh>
    <rPh sb="116" eb="118">
      <t>ボシュウ</t>
    </rPh>
    <phoneticPr fontId="1"/>
  </si>
  <si>
    <t>令和元年に認定証発行事業が開始されてから７年が経過したが、発行者の年間平均は12名程度で推移しており、令和５年度の80歳で20本以上の自分の歯を持っている人は71.2％と半数以上の人がいる。その中で定期歯科健診を受診している人は85％となっていることから高齢者の歯科保健に対する意識は向上してきているとして令和８年度より廃止。</t>
    <rPh sb="0" eb="2">
      <t>レイワ</t>
    </rPh>
    <rPh sb="2" eb="4">
      <t>ガンネン</t>
    </rPh>
    <rPh sb="5" eb="8">
      <t>ニンテイショウ</t>
    </rPh>
    <rPh sb="8" eb="10">
      <t>ハッコウ</t>
    </rPh>
    <rPh sb="10" eb="12">
      <t>ジギョウ</t>
    </rPh>
    <rPh sb="13" eb="15">
      <t>カイシ</t>
    </rPh>
    <rPh sb="21" eb="22">
      <t>ネン</t>
    </rPh>
    <rPh sb="23" eb="25">
      <t>ケイカ</t>
    </rPh>
    <rPh sb="29" eb="32">
      <t>ハッコウシャ</t>
    </rPh>
    <rPh sb="33" eb="34">
      <t>ネン</t>
    </rPh>
    <rPh sb="34" eb="35">
      <t>カン</t>
    </rPh>
    <rPh sb="35" eb="37">
      <t>ヘイキン</t>
    </rPh>
    <rPh sb="40" eb="41">
      <t>メイ</t>
    </rPh>
    <rPh sb="41" eb="43">
      <t>テイド</t>
    </rPh>
    <rPh sb="44" eb="46">
      <t>スイイ</t>
    </rPh>
    <rPh sb="51" eb="53">
      <t>レイワ</t>
    </rPh>
    <rPh sb="54" eb="56">
      <t>ネンド</t>
    </rPh>
    <rPh sb="59" eb="60">
      <t>サイ</t>
    </rPh>
    <rPh sb="63" eb="64">
      <t>ホン</t>
    </rPh>
    <rPh sb="64" eb="66">
      <t>イジョウ</t>
    </rPh>
    <rPh sb="67" eb="69">
      <t>ジブン</t>
    </rPh>
    <rPh sb="70" eb="71">
      <t>ハ</t>
    </rPh>
    <rPh sb="72" eb="73">
      <t>モ</t>
    </rPh>
    <rPh sb="77" eb="78">
      <t>ヒト</t>
    </rPh>
    <rPh sb="85" eb="89">
      <t>ハンスウイジョウ</t>
    </rPh>
    <rPh sb="90" eb="91">
      <t>ヒト</t>
    </rPh>
    <rPh sb="97" eb="98">
      <t>ナカ</t>
    </rPh>
    <rPh sb="99" eb="101">
      <t>テイキ</t>
    </rPh>
    <rPh sb="101" eb="103">
      <t>シカ</t>
    </rPh>
    <rPh sb="103" eb="105">
      <t>ケンシン</t>
    </rPh>
    <rPh sb="106" eb="108">
      <t>ジュシン</t>
    </rPh>
    <rPh sb="112" eb="113">
      <t>ヒト</t>
    </rPh>
    <rPh sb="127" eb="130">
      <t>コウレイシャ</t>
    </rPh>
    <rPh sb="131" eb="133">
      <t>シカ</t>
    </rPh>
    <rPh sb="133" eb="135">
      <t>ホケン</t>
    </rPh>
    <rPh sb="136" eb="137">
      <t>タイ</t>
    </rPh>
    <rPh sb="139" eb="141">
      <t>イシキ</t>
    </rPh>
    <rPh sb="142" eb="144">
      <t>コウジョウ</t>
    </rPh>
    <rPh sb="153" eb="155">
      <t>レイワ</t>
    </rPh>
    <rPh sb="156" eb="158">
      <t>ネンド</t>
    </rPh>
    <rPh sb="160" eb="162">
      <t>ハイシ</t>
    </rPh>
    <phoneticPr fontId="1"/>
  </si>
  <si>
    <t>事業廃止</t>
    <rPh sb="0" eb="2">
      <t>ジギョウ</t>
    </rPh>
    <rPh sb="2" eb="4">
      <t>ハイシ</t>
    </rPh>
    <phoneticPr fontId="1"/>
  </si>
  <si>
    <t>事業見直し等のため実施なしの事業
令和５年度で終了した事業</t>
    <rPh sb="0" eb="2">
      <t>ジギョウ</t>
    </rPh>
    <rPh sb="2" eb="4">
      <t>ミナオ</t>
    </rPh>
    <rPh sb="5" eb="6">
      <t>トウ</t>
    </rPh>
    <rPh sb="9" eb="11">
      <t>ジッシ</t>
    </rPh>
    <rPh sb="14" eb="16">
      <t>ジギョウ</t>
    </rPh>
    <rPh sb="17" eb="19">
      <t>レイワ</t>
    </rPh>
    <rPh sb="20" eb="22">
      <t>ネンド</t>
    </rPh>
    <rPh sb="23" eb="25">
      <t>シュウリョウ</t>
    </rPh>
    <rPh sb="27" eb="29">
      <t>ジギョウ</t>
    </rPh>
    <phoneticPr fontId="1"/>
  </si>
  <si>
    <t>事業見直し等のため実施なし
及び終了した事業のため算出困難の事業</t>
    <rPh sb="0" eb="2">
      <t>ジギョウ</t>
    </rPh>
    <rPh sb="2" eb="4">
      <t>ミナオ</t>
    </rPh>
    <rPh sb="5" eb="6">
      <t>トウ</t>
    </rPh>
    <rPh sb="9" eb="11">
      <t>ジッシ</t>
    </rPh>
    <rPh sb="14" eb="15">
      <t>オヨ</t>
    </rPh>
    <rPh sb="16" eb="18">
      <t>シュウリョウ</t>
    </rPh>
    <rPh sb="20" eb="22">
      <t>ジギョウ</t>
    </rPh>
    <rPh sb="25" eb="27">
      <t>サンシュツ</t>
    </rPh>
    <rPh sb="27" eb="29">
      <t>コンナン</t>
    </rPh>
    <rPh sb="30" eb="32">
      <t>ジギョウ</t>
    </rPh>
    <phoneticPr fontId="3"/>
  </si>
  <si>
    <t>事業見直し</t>
    <rPh sb="0" eb="2">
      <t>ジギョウ</t>
    </rPh>
    <rPh sb="2" eb="4">
      <t>ミナオ</t>
    </rPh>
    <phoneticPr fontId="1"/>
  </si>
  <si>
    <r>
      <t>制度としては残しているものの、今後の運営についてアドバイザー側と協議・検討していく。</t>
    </r>
    <r>
      <rPr>
        <sz val="11"/>
        <color rgb="FFFF0000"/>
        <rFont val="BIZ UDPゴシック"/>
        <family val="3"/>
        <charset val="128"/>
      </rPr>
      <t>また、併せて、食品ロス削減施策を推進する</t>
    </r>
    <r>
      <rPr>
        <sz val="11"/>
        <rFont val="BIZ UDPゴシック"/>
        <family val="3"/>
        <charset val="128"/>
      </rPr>
      <t>。</t>
    </r>
    <rPh sb="0" eb="2">
      <t>セイド</t>
    </rPh>
    <rPh sb="6" eb="7">
      <t>ノコ</t>
    </rPh>
    <rPh sb="15" eb="17">
      <t>コンゴ</t>
    </rPh>
    <rPh sb="18" eb="20">
      <t>ウンエイ</t>
    </rPh>
    <rPh sb="30" eb="31">
      <t>ガワ</t>
    </rPh>
    <rPh sb="32" eb="34">
      <t>キョウギ</t>
    </rPh>
    <rPh sb="35" eb="37">
      <t>ケントウ</t>
    </rPh>
    <rPh sb="45" eb="46">
      <t>アワ</t>
    </rPh>
    <rPh sb="49" eb="51">
      <t>ショクヒン</t>
    </rPh>
    <rPh sb="53" eb="55">
      <t>サクゲン</t>
    </rPh>
    <rPh sb="55" eb="56">
      <t>セ</t>
    </rPh>
    <rPh sb="56" eb="57">
      <t>サク</t>
    </rPh>
    <rPh sb="58" eb="60">
      <t>スイシン</t>
    </rPh>
    <phoneticPr fontId="1"/>
  </si>
  <si>
    <t>出前講座等により、高校生に対して食事バランスや食習慣についての普及啓発を行う。</t>
    <rPh sb="4" eb="5">
      <t>トウ</t>
    </rPh>
    <phoneticPr fontId="1"/>
  </si>
  <si>
    <t>市内の生産者市場やスーパー等の食品売り場に、野菜摂取や減塩についてのポップの掲示等を行う。
具体的な食環境整備の方法（大学生の考案したお弁当メニュー等の活用）などについて引き続き市内のスーパーとの連携協議をすすめて、販売を目指す。</t>
    <rPh sb="40" eb="41">
      <t>トウ</t>
    </rPh>
    <phoneticPr fontId="1"/>
  </si>
  <si>
    <t>POP掲示等の協力店舗数</t>
    <rPh sb="3" eb="5">
      <t>ケイジ</t>
    </rPh>
    <rPh sb="5" eb="6">
      <t>トウ</t>
    </rPh>
    <rPh sb="7" eb="9">
      <t>キョウリョク</t>
    </rPh>
    <rPh sb="9" eb="12">
      <t>テンポスウ</t>
    </rPh>
    <phoneticPr fontId="3"/>
  </si>
  <si>
    <t>令和8年8月27日（木）</t>
    <rPh sb="0" eb="2">
      <t>レイワ</t>
    </rPh>
    <rPh sb="3" eb="4">
      <t>ネン</t>
    </rPh>
    <rPh sb="5" eb="6">
      <t>ツキ</t>
    </rPh>
    <rPh sb="8" eb="9">
      <t>ニチ</t>
    </rPh>
    <rPh sb="10" eb="11">
      <t>キ</t>
    </rPh>
    <phoneticPr fontId="1"/>
  </si>
  <si>
    <t>令和8年度第2回
佐世保市食育推進会議</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</si>
</sst>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76" formatCode="0.0%"/>
    <numFmt numFmtId="177" formatCode="##,###&quot;人&quot;"/>
    <numFmt numFmtId="178" formatCode="0&quot;校&quot;"/>
    <numFmt numFmtId="179" formatCode="###,###&quot;人&quot;"/>
    <numFmt numFmtId="180" formatCode="##,###&quot;点&quot;"/>
    <numFmt numFmtId="181" formatCode="#&quot;回&quot;"/>
    <numFmt numFmtId="182" formatCode="##,###&quot;回&quot;"/>
    <numFmt numFmtId="183" formatCode="#,###&quot;回&quot;"/>
    <numFmt numFmtId="184" formatCode="0.00_ "/>
    <numFmt numFmtId="185" formatCode="##,###&quot;店舗&quot;"/>
    <numFmt numFmtId="186" formatCode="##,##0&quot;人&quot;"/>
    <numFmt numFmtId="187" formatCode="##,###&quot;ｔ&quot;"/>
    <numFmt numFmtId="188" formatCode="##,###&quot;t&quot;"/>
    <numFmt numFmtId="189" formatCode="#,###&quot;万円&quot;"/>
    <numFmt numFmtId="190" formatCode="@&quot;講&quot;&quot;座&quot;"/>
    <numFmt numFmtId="191" formatCode="@&quot;団&quot;&quot;体&quot;"/>
    <numFmt numFmtId="192" formatCode="@&quot;本&quot;"/>
    <numFmt numFmtId="193" formatCode="@&quot;万&quot;&quot;円&quot;"/>
    <numFmt numFmtId="194" formatCode="#&quot;事業&quot;"/>
    <numFmt numFmtId="195" formatCode="0.0"/>
  </numFmts>
  <fonts count="32">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6"/>
      <name val="ＭＳ Ｐゴシック"/>
      <family val="3"/>
      <charset val="128"/>
    </font>
    <font>
      <sz val="11"/>
      <name val="ＭＳ Ｐゴシック"/>
      <family val="3"/>
      <charset val="128"/>
    </font>
    <font>
      <sz val="6"/>
      <name val="游ゴシック"/>
      <family val="3"/>
      <charset val="128"/>
      <scheme val="minor"/>
    </font>
    <font>
      <sz val="11"/>
      <name val="HG丸ｺﾞｼｯｸM-PRO"/>
      <family val="3"/>
      <charset val="128"/>
    </font>
    <font>
      <sz val="11"/>
      <color theme="1"/>
      <name val="游ゴシック"/>
      <family val="2"/>
      <charset val="128"/>
      <scheme val="minor"/>
    </font>
    <font>
      <b/>
      <sz val="9"/>
      <color indexed="81"/>
      <name val="MS P ゴシック"/>
      <family val="3"/>
      <charset val="128"/>
    </font>
    <font>
      <sz val="9"/>
      <color indexed="81"/>
      <name val="MS P ゴシック"/>
      <family val="3"/>
      <charset val="128"/>
    </font>
    <font>
      <sz val="12"/>
      <color indexed="81"/>
      <name val="MS P ゴシック"/>
      <family val="3"/>
      <charset val="128"/>
    </font>
    <font>
      <sz val="10"/>
      <color indexed="81"/>
      <name val="MS P ゴシック"/>
      <family val="3"/>
      <charset val="128"/>
    </font>
    <font>
      <sz val="11"/>
      <name val="BIZ UDPゴシック"/>
      <family val="3"/>
      <charset val="128"/>
    </font>
    <font>
      <sz val="12"/>
      <name val="BIZ UDPゴシック"/>
      <family val="3"/>
      <charset val="128"/>
    </font>
    <font>
      <b/>
      <sz val="14"/>
      <name val="BIZ UDPゴシック"/>
      <family val="3"/>
      <charset val="128"/>
    </font>
    <font>
      <sz val="14"/>
      <name val="BIZ UDPゴシック"/>
      <family val="3"/>
      <charset val="128"/>
    </font>
    <font>
      <b/>
      <sz val="12"/>
      <name val="BIZ UDPゴシック"/>
      <family val="3"/>
      <charset val="128"/>
    </font>
    <font>
      <sz val="10.5"/>
      <name val="BIZ UDPゴシック"/>
      <family val="3"/>
      <charset val="128"/>
    </font>
    <font>
      <sz val="11"/>
      <color rgb="FFFF0000"/>
      <name val="BIZ UDPゴシック"/>
      <family val="3"/>
      <charset val="128"/>
    </font>
    <font>
      <sz val="10"/>
      <name val="BIZ UDPゴシック"/>
      <family val="3"/>
      <charset val="128"/>
    </font>
    <font>
      <strike/>
      <sz val="11"/>
      <color rgb="FFFF0000"/>
      <name val="BIZ UDPゴシック"/>
      <family val="3"/>
      <charset val="128"/>
    </font>
    <font>
      <sz val="11"/>
      <color theme="1"/>
      <name val="BIZ UDPゴシック"/>
      <family val="3"/>
      <charset val="128"/>
    </font>
    <font>
      <sz val="16"/>
      <name val="BIZ UDPゴシック"/>
      <family val="3"/>
      <charset val="128"/>
    </font>
    <font>
      <b/>
      <sz val="11"/>
      <name val="BIZ UDPゴシック"/>
      <family val="3"/>
      <charset val="128"/>
    </font>
    <font>
      <sz val="10"/>
      <color theme="1"/>
      <name val="BIZ UDPゴシック"/>
      <family val="3"/>
      <charset val="128"/>
    </font>
    <font>
      <sz val="14"/>
      <color theme="1"/>
      <name val="BIZ UDPゴシック"/>
      <family val="3"/>
      <charset val="128"/>
    </font>
    <font>
      <b/>
      <sz val="16"/>
      <color theme="1"/>
      <name val="BIZ UDPゴシック"/>
      <family val="3"/>
      <charset val="128"/>
    </font>
    <font>
      <b/>
      <sz val="12"/>
      <color theme="1"/>
      <name val="BIZ UDPゴシック"/>
      <family val="3"/>
      <charset val="128"/>
    </font>
    <font>
      <b/>
      <sz val="14"/>
      <color theme="1"/>
      <name val="BIZ UDPゴシック"/>
      <family val="3"/>
      <charset val="128"/>
    </font>
    <font>
      <sz val="12"/>
      <color theme="1"/>
      <name val="BIZ UDPゴシック"/>
      <family val="3"/>
      <charset val="128"/>
    </font>
    <font>
      <sz val="8"/>
      <name val="BIZ UDPゴシック"/>
      <family val="3"/>
      <charset val="128"/>
    </font>
    <font>
      <sz val="8"/>
      <color theme="1"/>
      <name val="BIZ UDPゴシック"/>
      <family val="3"/>
      <charset val="128"/>
    </font>
  </fonts>
  <fills count="9">
    <fill>
      <patternFill patternType="none"/>
    </fill>
    <fill>
      <patternFill patternType="gray125"/>
    </fill>
    <fill>
      <patternFill patternType="solid">
        <fgColor theme="0"/>
        <bgColor indexed="64"/>
      </patternFill>
    </fill>
    <fill>
      <patternFill patternType="solid">
        <fgColor rgb="FFFFCCFF"/>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auto="1"/>
      </bottom>
      <diagonal/>
    </border>
    <border>
      <left/>
      <right style="thin">
        <color auto="1"/>
      </right>
      <top style="thin">
        <color auto="1"/>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left style="thin">
        <color indexed="64"/>
      </left>
      <right/>
      <top/>
      <bottom/>
      <diagonal/>
    </border>
    <border>
      <left style="medium">
        <color auto="1"/>
      </left>
      <right style="thin">
        <color auto="1"/>
      </right>
      <top style="medium">
        <color auto="1"/>
      </top>
      <bottom style="medium">
        <color auto="1"/>
      </bottom>
      <diagonal/>
    </border>
    <border>
      <left style="thin">
        <color indexed="64"/>
      </left>
      <right style="thin">
        <color indexed="64"/>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auto="1"/>
      </top>
      <bottom style="thin">
        <color auto="1"/>
      </bottom>
      <diagonal/>
    </border>
    <border>
      <left style="thin">
        <color indexed="64"/>
      </left>
      <right style="medium">
        <color indexed="64"/>
      </right>
      <top style="medium">
        <color indexed="64"/>
      </top>
      <bottom style="thin">
        <color indexed="64"/>
      </bottom>
      <diagonal/>
    </border>
    <border>
      <left style="thin">
        <color auto="1"/>
      </left>
      <right style="medium">
        <color indexed="64"/>
      </right>
      <top style="thin">
        <color auto="1"/>
      </top>
      <bottom style="thin">
        <color auto="1"/>
      </bottom>
      <diagonal/>
    </border>
    <border>
      <left style="thin">
        <color indexed="64"/>
      </left>
      <right style="medium">
        <color indexed="64"/>
      </right>
      <top style="thin">
        <color indexed="64"/>
      </top>
      <bottom style="medium">
        <color indexed="64"/>
      </bottom>
      <diagonal/>
    </border>
    <border>
      <left style="thin">
        <color auto="1"/>
      </left>
      <right/>
      <top style="medium">
        <color auto="1"/>
      </top>
      <bottom style="thin">
        <color indexed="64"/>
      </bottom>
      <diagonal/>
    </border>
    <border>
      <left/>
      <right style="thin">
        <color indexed="64"/>
      </right>
      <top style="medium">
        <color auto="1"/>
      </top>
      <bottom style="thin">
        <color indexed="64"/>
      </bottom>
      <diagonal/>
    </border>
    <border>
      <left/>
      <right style="medium">
        <color indexed="64"/>
      </right>
      <top style="medium">
        <color auto="1"/>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auto="1"/>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8">
    <xf numFmtId="0" fontId="0" fillId="0" borderId="0">
      <alignment vertical="center"/>
    </xf>
    <xf numFmtId="0" fontId="2" fillId="0" borderId="0">
      <alignment vertical="center"/>
    </xf>
    <xf numFmtId="0" fontId="4" fillId="0" borderId="0">
      <alignment vertical="center"/>
    </xf>
    <xf numFmtId="0" fontId="4" fillId="0" borderId="0"/>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38" fontId="7" fillId="0" borderId="0" applyFont="0" applyFill="0" applyBorder="0" applyAlignment="0" applyProtection="0">
      <alignment vertical="center"/>
    </xf>
  </cellStyleXfs>
  <cellXfs count="338">
    <xf numFmtId="0" fontId="0" fillId="0" borderId="0" xfId="0">
      <alignment vertical="center"/>
    </xf>
    <xf numFmtId="0" fontId="12" fillId="0" borderId="0" xfId="2" applyFont="1">
      <alignment vertical="center"/>
    </xf>
    <xf numFmtId="0" fontId="13" fillId="0" borderId="0" xfId="2" applyFont="1">
      <alignment vertical="center"/>
    </xf>
    <xf numFmtId="0" fontId="13" fillId="4" borderId="4" xfId="2" applyFont="1" applyFill="1" applyBorder="1" applyAlignment="1">
      <alignment horizontal="center" vertical="center"/>
    </xf>
    <xf numFmtId="0" fontId="12" fillId="4" borderId="1" xfId="3" applyFont="1" applyFill="1" applyBorder="1" applyAlignment="1">
      <alignment horizontal="center" vertical="center" wrapText="1"/>
    </xf>
    <xf numFmtId="0" fontId="12" fillId="4" borderId="14" xfId="3" applyFont="1" applyFill="1" applyBorder="1" applyAlignment="1">
      <alignment horizontal="center" vertical="center" wrapText="1"/>
    </xf>
    <xf numFmtId="0" fontId="12" fillId="4" borderId="7" xfId="2" applyFont="1" applyFill="1" applyBorder="1" applyAlignment="1">
      <alignment horizontal="center" vertical="center" textRotation="255"/>
    </xf>
    <xf numFmtId="0" fontId="13" fillId="4" borderId="4" xfId="3" applyFont="1" applyFill="1" applyBorder="1" applyAlignment="1">
      <alignment horizontal="center" vertical="center"/>
    </xf>
    <xf numFmtId="0" fontId="13" fillId="4" borderId="4" xfId="3" applyFont="1" applyFill="1" applyBorder="1" applyAlignment="1">
      <alignment horizontal="center" vertical="center" wrapText="1" shrinkToFit="1"/>
    </xf>
    <xf numFmtId="0" fontId="13" fillId="4" borderId="4" xfId="3" applyFont="1" applyFill="1" applyBorder="1" applyAlignment="1">
      <alignment horizontal="center" vertical="center" wrapText="1"/>
    </xf>
    <xf numFmtId="0" fontId="12" fillId="4" borderId="4" xfId="3" applyFont="1" applyFill="1" applyBorder="1" applyAlignment="1">
      <alignment horizontal="center" vertical="center" wrapText="1"/>
    </xf>
    <xf numFmtId="0" fontId="12" fillId="4" borderId="5" xfId="3" applyFont="1" applyFill="1" applyBorder="1" applyAlignment="1">
      <alignment horizontal="center" vertical="center" wrapText="1"/>
    </xf>
    <xf numFmtId="0" fontId="15" fillId="7" borderId="3" xfId="3" applyFont="1" applyFill="1" applyBorder="1" applyAlignment="1">
      <alignment horizontal="center" vertical="center" wrapText="1"/>
    </xf>
    <xf numFmtId="0" fontId="15" fillId="7" borderId="0" xfId="3" applyFont="1" applyFill="1" applyAlignment="1">
      <alignment horizontal="center" vertical="center" wrapText="1"/>
    </xf>
    <xf numFmtId="0" fontId="12" fillId="7" borderId="0" xfId="2" applyFont="1" applyFill="1">
      <alignment vertical="center"/>
    </xf>
    <xf numFmtId="0" fontId="12" fillId="6" borderId="13" xfId="3" applyFont="1" applyFill="1" applyBorder="1" applyAlignment="1">
      <alignment horizontal="center" vertical="center" wrapText="1"/>
    </xf>
    <xf numFmtId="9" fontId="12" fillId="0" borderId="2" xfId="3" applyNumberFormat="1" applyFont="1" applyBorder="1" applyAlignment="1">
      <alignment horizontal="right" vertical="center"/>
    </xf>
    <xf numFmtId="9" fontId="12" fillId="0" borderId="15" xfId="3" applyNumberFormat="1" applyFont="1" applyBorder="1" applyAlignment="1">
      <alignment horizontal="right" vertical="center"/>
    </xf>
    <xf numFmtId="9" fontId="12" fillId="0" borderId="12" xfId="3" applyNumberFormat="1" applyFont="1" applyBorder="1" applyAlignment="1">
      <alignment horizontal="right" vertical="center"/>
    </xf>
    <xf numFmtId="0" fontId="12" fillId="0" borderId="4" xfId="3" applyFont="1" applyBorder="1" applyAlignment="1">
      <alignment vertical="center" wrapText="1"/>
    </xf>
    <xf numFmtId="0" fontId="12" fillId="0" borderId="4" xfId="3" applyFont="1" applyBorder="1" applyAlignment="1">
      <alignment horizontal="left" vertical="center" wrapText="1" shrinkToFit="1"/>
    </xf>
    <xf numFmtId="0" fontId="17" fillId="0" borderId="4" xfId="3" applyFont="1" applyBorder="1" applyAlignment="1">
      <alignment vertical="center" wrapText="1"/>
    </xf>
    <xf numFmtId="0" fontId="12" fillId="0" borderId="4" xfId="3" applyFont="1" applyBorder="1" applyAlignment="1">
      <alignment horizontal="left" vertical="center" wrapText="1"/>
    </xf>
    <xf numFmtId="0" fontId="12" fillId="3" borderId="4" xfId="3" applyFont="1" applyFill="1" applyBorder="1" applyAlignment="1">
      <alignment horizontal="left" vertical="center" wrapText="1"/>
    </xf>
    <xf numFmtId="178" fontId="12" fillId="0" borderId="4" xfId="3" applyNumberFormat="1" applyFont="1" applyBorder="1" applyAlignment="1">
      <alignment horizontal="right" vertical="center" shrinkToFit="1"/>
    </xf>
    <xf numFmtId="9" fontId="12" fillId="0" borderId="4" xfId="3" applyNumberFormat="1" applyFont="1" applyBorder="1" applyAlignment="1">
      <alignment horizontal="right" vertical="center"/>
    </xf>
    <xf numFmtId="178" fontId="12" fillId="2" borderId="4" xfId="3" applyNumberFormat="1" applyFont="1" applyFill="1" applyBorder="1" applyAlignment="1">
      <alignment horizontal="right" vertical="center" shrinkToFit="1"/>
    </xf>
    <xf numFmtId="178" fontId="12" fillId="0" borderId="6" xfId="3" applyNumberFormat="1" applyFont="1" applyBorder="1" applyAlignment="1">
      <alignment horizontal="right" vertical="center" shrinkToFit="1"/>
    </xf>
    <xf numFmtId="190" fontId="12" fillId="0" borderId="4" xfId="4" applyNumberFormat="1" applyFont="1" applyFill="1" applyBorder="1" applyAlignment="1">
      <alignment horizontal="right" vertical="center" shrinkToFit="1"/>
    </xf>
    <xf numFmtId="190" fontId="12" fillId="0" borderId="4" xfId="3" applyNumberFormat="1" applyFont="1" applyBorder="1" applyAlignment="1">
      <alignment horizontal="right" vertical="center" wrapText="1"/>
    </xf>
    <xf numFmtId="0" fontId="12" fillId="0" borderId="6" xfId="3" applyFont="1" applyBorder="1" applyAlignment="1">
      <alignment horizontal="center" vertical="center" wrapText="1"/>
    </xf>
    <xf numFmtId="38" fontId="12" fillId="0" borderId="4" xfId="5" applyFont="1" applyFill="1" applyBorder="1" applyAlignment="1">
      <alignment horizontal="right" vertical="center" shrinkToFit="1"/>
    </xf>
    <xf numFmtId="191" fontId="12" fillId="0" borderId="4" xfId="3" applyNumberFormat="1" applyFont="1" applyBorder="1" applyAlignment="1">
      <alignment horizontal="right" vertical="center" wrapText="1"/>
    </xf>
    <xf numFmtId="177" fontId="12" fillId="0" borderId="4" xfId="3" applyNumberFormat="1" applyFont="1" applyBorder="1" applyAlignment="1">
      <alignment horizontal="right" vertical="center"/>
    </xf>
    <xf numFmtId="177" fontId="12" fillId="2" borderId="4" xfId="3" applyNumberFormat="1" applyFont="1" applyFill="1" applyBorder="1" applyAlignment="1">
      <alignment horizontal="right" vertical="center"/>
    </xf>
    <xf numFmtId="177" fontId="12" fillId="0" borderId="6" xfId="3" applyNumberFormat="1" applyFont="1" applyBorder="1" applyAlignment="1">
      <alignment horizontal="right" vertical="center"/>
    </xf>
    <xf numFmtId="9" fontId="12" fillId="0" borderId="1" xfId="3" applyNumberFormat="1" applyFont="1" applyBorder="1" applyAlignment="1">
      <alignment horizontal="right" vertical="center"/>
    </xf>
    <xf numFmtId="180" fontId="12" fillId="0" borderId="16" xfId="3" applyNumberFormat="1" applyFont="1" applyBorder="1" applyAlignment="1">
      <alignment horizontal="right" vertical="center" shrinkToFit="1"/>
    </xf>
    <xf numFmtId="0" fontId="16" fillId="6" borderId="6" xfId="2" applyFont="1" applyFill="1" applyBorder="1" applyAlignment="1">
      <alignment horizontal="left" vertical="center"/>
    </xf>
    <xf numFmtId="0" fontId="12" fillId="6" borderId="17" xfId="3" applyFont="1" applyFill="1" applyBorder="1" applyAlignment="1">
      <alignment vertical="center" wrapText="1"/>
    </xf>
    <xf numFmtId="0" fontId="12" fillId="6" borderId="17" xfId="3" applyFont="1" applyFill="1" applyBorder="1" applyAlignment="1">
      <alignment horizontal="left" vertical="center" wrapText="1" shrinkToFit="1"/>
    </xf>
    <xf numFmtId="0" fontId="12" fillId="6" borderId="17" xfId="3" applyFont="1" applyFill="1" applyBorder="1" applyAlignment="1">
      <alignment horizontal="left" vertical="center" wrapText="1"/>
    </xf>
    <xf numFmtId="180" fontId="12" fillId="6" borderId="17" xfId="3" applyNumberFormat="1" applyFont="1" applyFill="1" applyBorder="1" applyAlignment="1">
      <alignment horizontal="right" vertical="center" shrinkToFit="1"/>
    </xf>
    <xf numFmtId="0" fontId="12" fillId="6" borderId="0" xfId="2" applyFont="1" applyFill="1">
      <alignment vertical="center"/>
    </xf>
    <xf numFmtId="181" fontId="12" fillId="0" borderId="19" xfId="3" applyNumberFormat="1" applyFont="1" applyBorder="1" applyAlignment="1">
      <alignment horizontal="right" vertical="center" wrapText="1"/>
    </xf>
    <xf numFmtId="181" fontId="12" fillId="6" borderId="17" xfId="3" applyNumberFormat="1" applyFont="1" applyFill="1" applyBorder="1" applyAlignment="1">
      <alignment horizontal="right" vertical="center" wrapText="1"/>
    </xf>
    <xf numFmtId="181" fontId="12" fillId="6" borderId="5" xfId="3" applyNumberFormat="1" applyFont="1" applyFill="1" applyBorder="1" applyAlignment="1">
      <alignment horizontal="right" vertical="center" wrapText="1"/>
    </xf>
    <xf numFmtId="176" fontId="12" fillId="0" borderId="12" xfId="3" applyNumberFormat="1" applyFont="1" applyBorder="1" applyAlignment="1">
      <alignment horizontal="right" vertical="center"/>
    </xf>
    <xf numFmtId="0" fontId="19" fillId="0" borderId="4" xfId="3" applyFont="1" applyBorder="1" applyAlignment="1">
      <alignment horizontal="left" vertical="center" wrapText="1"/>
    </xf>
    <xf numFmtId="176" fontId="12" fillId="0" borderId="4" xfId="3" applyNumberFormat="1" applyFont="1" applyBorder="1" applyAlignment="1">
      <alignment horizontal="right" vertical="center" wrapText="1"/>
    </xf>
    <xf numFmtId="9" fontId="12" fillId="0" borderId="4" xfId="3" applyNumberFormat="1" applyFont="1" applyBorder="1" applyAlignment="1">
      <alignment horizontal="right" vertical="center" wrapText="1"/>
    </xf>
    <xf numFmtId="9" fontId="12" fillId="0" borderId="6" xfId="3" applyNumberFormat="1" applyFont="1" applyBorder="1" applyAlignment="1">
      <alignment vertical="center" wrapText="1"/>
    </xf>
    <xf numFmtId="176" fontId="12" fillId="0" borderId="4" xfId="3" applyNumberFormat="1" applyFont="1" applyBorder="1" applyAlignment="1">
      <alignment vertical="center" shrinkToFit="1"/>
    </xf>
    <xf numFmtId="176" fontId="12" fillId="0" borderId="6" xfId="3" applyNumberFormat="1" applyFont="1" applyBorder="1" applyAlignment="1">
      <alignment vertical="center" shrinkToFit="1"/>
    </xf>
    <xf numFmtId="176" fontId="12" fillId="6" borderId="17" xfId="3" applyNumberFormat="1" applyFont="1" applyFill="1" applyBorder="1" applyAlignment="1">
      <alignment vertical="center" shrinkToFit="1"/>
    </xf>
    <xf numFmtId="176" fontId="12" fillId="0" borderId="12" xfId="6" applyNumberFormat="1" applyFont="1" applyFill="1" applyBorder="1" applyAlignment="1">
      <alignment horizontal="left" vertical="center" wrapText="1"/>
    </xf>
    <xf numFmtId="176" fontId="12" fillId="0" borderId="4" xfId="6" applyNumberFormat="1" applyFont="1" applyFill="1" applyBorder="1" applyAlignment="1">
      <alignment horizontal="right" vertical="center" wrapText="1"/>
    </xf>
    <xf numFmtId="176" fontId="12" fillId="0" borderId="6" xfId="6" applyNumberFormat="1" applyFont="1" applyFill="1" applyBorder="1" applyAlignment="1">
      <alignment horizontal="left" vertical="center" wrapText="1"/>
    </xf>
    <xf numFmtId="177" fontId="12" fillId="0" borderId="4" xfId="3" applyNumberFormat="1" applyFont="1" applyBorder="1" applyAlignment="1">
      <alignment horizontal="right" vertical="center" wrapText="1"/>
    </xf>
    <xf numFmtId="177" fontId="12" fillId="0" borderId="4" xfId="3" applyNumberFormat="1" applyFont="1" applyBorder="1" applyAlignment="1">
      <alignment horizontal="right" vertical="center" shrinkToFit="1"/>
    </xf>
    <xf numFmtId="183" fontId="12" fillId="0" borderId="16" xfId="3" applyNumberFormat="1" applyFont="1" applyBorder="1" applyAlignment="1">
      <alignment horizontal="right" vertical="center"/>
    </xf>
    <xf numFmtId="183" fontId="12" fillId="6" borderId="17" xfId="3" applyNumberFormat="1" applyFont="1" applyFill="1" applyBorder="1" applyAlignment="1">
      <alignment horizontal="right" vertical="center"/>
    </xf>
    <xf numFmtId="176" fontId="12" fillId="0" borderId="4" xfId="3" applyNumberFormat="1" applyFont="1" applyBorder="1" applyAlignment="1">
      <alignment horizontal="right" vertical="center" shrinkToFit="1"/>
    </xf>
    <xf numFmtId="176" fontId="12" fillId="0" borderId="4" xfId="3" applyNumberFormat="1" applyFont="1" applyBorder="1" applyAlignment="1">
      <alignment horizontal="right" vertical="center" wrapText="1" shrinkToFit="1"/>
    </xf>
    <xf numFmtId="176" fontId="12" fillId="0" borderId="6" xfId="3" applyNumberFormat="1" applyFont="1" applyBorder="1" applyAlignment="1">
      <alignment horizontal="right" vertical="center" shrinkToFit="1"/>
    </xf>
    <xf numFmtId="176" fontId="12" fillId="0" borderId="4" xfId="3" applyNumberFormat="1" applyFont="1" applyBorder="1" applyAlignment="1">
      <alignment horizontal="right" vertical="center"/>
    </xf>
    <xf numFmtId="176" fontId="12" fillId="0" borderId="6" xfId="3" applyNumberFormat="1" applyFont="1" applyBorder="1" applyAlignment="1">
      <alignment horizontal="right" vertical="center"/>
    </xf>
    <xf numFmtId="177" fontId="12" fillId="0" borderId="6" xfId="3" applyNumberFormat="1" applyFont="1" applyBorder="1" applyAlignment="1">
      <alignment horizontal="center" vertical="center" wrapText="1"/>
    </xf>
    <xf numFmtId="176" fontId="18" fillId="0" borderId="4" xfId="3" applyNumberFormat="1" applyFont="1" applyBorder="1" applyAlignment="1">
      <alignment horizontal="center" vertical="center" wrapText="1" shrinkToFit="1"/>
    </xf>
    <xf numFmtId="177" fontId="12" fillId="0" borderId="16" xfId="3" applyNumberFormat="1" applyFont="1" applyBorder="1" applyAlignment="1">
      <alignment horizontal="center" vertical="center" wrapText="1"/>
    </xf>
    <xf numFmtId="177" fontId="12" fillId="6" borderId="17" xfId="3" applyNumberFormat="1" applyFont="1" applyFill="1" applyBorder="1" applyAlignment="1">
      <alignment horizontal="right" vertical="center" shrinkToFit="1"/>
    </xf>
    <xf numFmtId="177" fontId="12" fillId="6" borderId="17" xfId="3" applyNumberFormat="1" applyFont="1" applyFill="1" applyBorder="1" applyAlignment="1">
      <alignment horizontal="center" vertical="center"/>
    </xf>
    <xf numFmtId="9" fontId="12" fillId="8" borderId="15" xfId="3" applyNumberFormat="1" applyFont="1" applyFill="1" applyBorder="1" applyAlignment="1">
      <alignment horizontal="right" vertical="center"/>
    </xf>
    <xf numFmtId="9" fontId="12" fillId="8" borderId="12" xfId="3" applyNumberFormat="1" applyFont="1" applyFill="1" applyBorder="1" applyAlignment="1">
      <alignment vertical="center"/>
    </xf>
    <xf numFmtId="0" fontId="12" fillId="8" borderId="0" xfId="2" applyFont="1" applyFill="1">
      <alignment vertical="center"/>
    </xf>
    <xf numFmtId="0" fontId="21" fillId="3" borderId="4" xfId="3" applyFont="1" applyFill="1" applyBorder="1" applyAlignment="1">
      <alignment horizontal="left" vertical="center" wrapText="1"/>
    </xf>
    <xf numFmtId="176" fontId="12" fillId="0" borderId="16" xfId="3" applyNumberFormat="1" applyFont="1" applyBorder="1" applyAlignment="1">
      <alignment horizontal="right" vertical="center"/>
    </xf>
    <xf numFmtId="0" fontId="14" fillId="7" borderId="6" xfId="2" applyFont="1" applyFill="1" applyBorder="1">
      <alignment vertical="center"/>
    </xf>
    <xf numFmtId="0" fontId="22" fillId="7" borderId="17" xfId="2" applyFont="1" applyFill="1" applyBorder="1">
      <alignment vertical="center"/>
    </xf>
    <xf numFmtId="0" fontId="22" fillId="7" borderId="17" xfId="2" applyFont="1" applyFill="1" applyBorder="1" applyAlignment="1">
      <alignment horizontal="center" vertical="center" textRotation="255"/>
    </xf>
    <xf numFmtId="0" fontId="22" fillId="7" borderId="17" xfId="3" applyFont="1" applyFill="1" applyBorder="1" applyAlignment="1">
      <alignment horizontal="center" vertical="center"/>
    </xf>
    <xf numFmtId="0" fontId="22" fillId="7" borderId="17" xfId="3" applyFont="1" applyFill="1" applyBorder="1" applyAlignment="1">
      <alignment horizontal="center" vertical="center" wrapText="1"/>
    </xf>
    <xf numFmtId="0" fontId="12" fillId="5" borderId="0" xfId="2" applyFont="1" applyFill="1">
      <alignment vertical="center"/>
    </xf>
    <xf numFmtId="0" fontId="13" fillId="6" borderId="17" xfId="3" applyFont="1" applyFill="1" applyBorder="1" applyAlignment="1">
      <alignment horizontal="center" vertical="center" wrapText="1"/>
    </xf>
    <xf numFmtId="0" fontId="13" fillId="6" borderId="0" xfId="2" applyFont="1" applyFill="1">
      <alignment vertical="center"/>
    </xf>
    <xf numFmtId="176" fontId="12" fillId="0" borderId="12" xfId="3" applyNumberFormat="1" applyFont="1" applyBorder="1" applyAlignment="1">
      <alignment horizontal="right" vertical="center" shrinkToFit="1"/>
    </xf>
    <xf numFmtId="177" fontId="12" fillId="2" borderId="4" xfId="3" applyNumberFormat="1" applyFont="1" applyFill="1" applyBorder="1" applyAlignment="1">
      <alignment horizontal="right" vertical="center" shrinkToFit="1"/>
    </xf>
    <xf numFmtId="177" fontId="12" fillId="0" borderId="6" xfId="3" applyNumberFormat="1" applyFont="1" applyBorder="1" applyAlignment="1">
      <alignment horizontal="right" vertical="center" shrinkToFit="1"/>
    </xf>
    <xf numFmtId="0" fontId="12" fillId="8" borderId="4" xfId="3" applyFont="1" applyFill="1" applyBorder="1" applyAlignment="1">
      <alignment vertical="center" wrapText="1"/>
    </xf>
    <xf numFmtId="0" fontId="12" fillId="8" borderId="4" xfId="3" applyFont="1" applyFill="1" applyBorder="1" applyAlignment="1">
      <alignment horizontal="left" vertical="center" wrapText="1" shrinkToFit="1"/>
    </xf>
    <xf numFmtId="0" fontId="17" fillId="8" borderId="4" xfId="3" applyFont="1" applyFill="1" applyBorder="1" applyAlignment="1">
      <alignment vertical="center" wrapText="1"/>
    </xf>
    <xf numFmtId="0" fontId="12" fillId="8" borderId="4" xfId="3" applyFont="1" applyFill="1" applyBorder="1" applyAlignment="1">
      <alignment horizontal="left" vertical="center" wrapText="1"/>
    </xf>
    <xf numFmtId="176" fontId="12" fillId="8" borderId="4" xfId="3" applyNumberFormat="1" applyFont="1" applyFill="1" applyBorder="1" applyAlignment="1">
      <alignment horizontal="right" vertical="center" shrinkToFit="1"/>
    </xf>
    <xf numFmtId="176" fontId="12" fillId="8" borderId="6" xfId="3" applyNumberFormat="1" applyFont="1" applyFill="1" applyBorder="1" applyAlignment="1">
      <alignment horizontal="right" vertical="center" shrinkToFit="1"/>
    </xf>
    <xf numFmtId="9" fontId="12" fillId="8" borderId="1" xfId="3" applyNumberFormat="1" applyFont="1" applyFill="1" applyBorder="1" applyAlignment="1">
      <alignment horizontal="right" vertical="center"/>
    </xf>
    <xf numFmtId="176" fontId="12" fillId="8" borderId="16" xfId="3" applyNumberFormat="1" applyFont="1" applyFill="1" applyBorder="1" applyAlignment="1">
      <alignment horizontal="right" vertical="center" shrinkToFit="1"/>
    </xf>
    <xf numFmtId="176" fontId="12" fillId="6" borderId="17" xfId="3" applyNumberFormat="1" applyFont="1" applyFill="1" applyBorder="1" applyAlignment="1">
      <alignment horizontal="right" vertical="center" shrinkToFit="1"/>
    </xf>
    <xf numFmtId="184" fontId="12" fillId="0" borderId="12" xfId="3" applyNumberFormat="1" applyFont="1" applyBorder="1" applyAlignment="1">
      <alignment vertical="center" shrinkToFit="1"/>
    </xf>
    <xf numFmtId="179" fontId="12" fillId="8" borderId="16" xfId="3" applyNumberFormat="1" applyFont="1" applyFill="1" applyBorder="1" applyAlignment="1">
      <alignment horizontal="right" vertical="center" shrinkToFit="1"/>
    </xf>
    <xf numFmtId="179" fontId="12" fillId="6" borderId="17" xfId="3" applyNumberFormat="1" applyFont="1" applyFill="1" applyBorder="1" applyAlignment="1">
      <alignment horizontal="center" vertical="center" shrinkToFit="1"/>
    </xf>
    <xf numFmtId="176" fontId="12" fillId="0" borderId="12" xfId="3" applyNumberFormat="1" applyFont="1" applyBorder="1" applyAlignment="1">
      <alignment vertical="center" shrinkToFit="1"/>
    </xf>
    <xf numFmtId="176" fontId="12" fillId="0" borderId="16" xfId="3" applyNumberFormat="1" applyFont="1" applyBorder="1" applyAlignment="1">
      <alignment horizontal="right" vertical="center" shrinkToFit="1"/>
    </xf>
    <xf numFmtId="0" fontId="23" fillId="6" borderId="6" xfId="2" applyFont="1" applyFill="1" applyBorder="1" applyAlignment="1">
      <alignment horizontal="left" vertical="center"/>
    </xf>
    <xf numFmtId="176" fontId="12" fillId="6" borderId="5" xfId="3" applyNumberFormat="1" applyFont="1" applyFill="1" applyBorder="1" applyAlignment="1">
      <alignment horizontal="right" vertical="center" shrinkToFit="1"/>
    </xf>
    <xf numFmtId="0" fontId="15" fillId="7" borderId="17" xfId="2" applyFont="1" applyFill="1" applyBorder="1">
      <alignment vertical="center"/>
    </xf>
    <xf numFmtId="0" fontId="15" fillId="7" borderId="17" xfId="2" applyFont="1" applyFill="1" applyBorder="1" applyAlignment="1">
      <alignment horizontal="center" vertical="center" textRotation="255"/>
    </xf>
    <xf numFmtId="0" fontId="15" fillId="7" borderId="17" xfId="3" applyFont="1" applyFill="1" applyBorder="1" applyAlignment="1">
      <alignment horizontal="center" vertical="center"/>
    </xf>
    <xf numFmtId="0" fontId="15" fillId="7" borderId="17" xfId="3" applyFont="1" applyFill="1" applyBorder="1" applyAlignment="1">
      <alignment horizontal="center" vertical="center" wrapText="1"/>
    </xf>
    <xf numFmtId="0" fontId="16" fillId="6" borderId="6" xfId="2" applyFont="1" applyFill="1" applyBorder="1">
      <alignment vertical="center"/>
    </xf>
    <xf numFmtId="0" fontId="12" fillId="6" borderId="17" xfId="2" applyFont="1" applyFill="1" applyBorder="1">
      <alignment vertical="center"/>
    </xf>
    <xf numFmtId="0" fontId="12" fillId="6" borderId="17" xfId="2" applyFont="1" applyFill="1" applyBorder="1" applyAlignment="1">
      <alignment horizontal="center" vertical="center" textRotation="255"/>
    </xf>
    <xf numFmtId="0" fontId="12" fillId="6" borderId="17" xfId="3" applyFont="1" applyFill="1" applyBorder="1" applyAlignment="1">
      <alignment horizontal="center" vertical="center"/>
    </xf>
    <xf numFmtId="0" fontId="12" fillId="6" borderId="17" xfId="3" applyFont="1" applyFill="1" applyBorder="1" applyAlignment="1">
      <alignment horizontal="center" vertical="center" wrapText="1"/>
    </xf>
    <xf numFmtId="177" fontId="12" fillId="0" borderId="12" xfId="3" applyNumberFormat="1" applyFont="1" applyBorder="1" applyAlignment="1">
      <alignment vertical="center" wrapText="1"/>
    </xf>
    <xf numFmtId="0" fontId="12" fillId="0" borderId="6" xfId="1" applyFont="1" applyBorder="1" applyAlignment="1">
      <alignment horizontal="left" vertical="center" wrapText="1"/>
    </xf>
    <xf numFmtId="185" fontId="12" fillId="2" borderId="16" xfId="4" applyNumberFormat="1" applyFont="1" applyFill="1" applyBorder="1" applyAlignment="1">
      <alignment vertical="center"/>
    </xf>
    <xf numFmtId="181" fontId="12" fillId="0" borderId="19" xfId="3" applyNumberFormat="1" applyFont="1" applyBorder="1" applyAlignment="1">
      <alignment horizontal="right" vertical="center"/>
    </xf>
    <xf numFmtId="0" fontId="12" fillId="6" borderId="17" xfId="3" applyFont="1" applyFill="1" applyBorder="1" applyAlignment="1">
      <alignment vertical="top" wrapText="1"/>
    </xf>
    <xf numFmtId="185" fontId="12" fillId="6" borderId="17" xfId="4" applyNumberFormat="1" applyFont="1" applyFill="1" applyBorder="1" applyAlignment="1">
      <alignment horizontal="right" vertical="center" wrapText="1" shrinkToFit="1"/>
    </xf>
    <xf numFmtId="185" fontId="12" fillId="6" borderId="17" xfId="4" applyNumberFormat="1" applyFont="1" applyFill="1" applyBorder="1" applyAlignment="1">
      <alignment vertical="center"/>
    </xf>
    <xf numFmtId="185" fontId="12" fillId="6" borderId="17" xfId="4" applyNumberFormat="1" applyFont="1" applyFill="1" applyBorder="1" applyAlignment="1">
      <alignment vertical="center" wrapText="1"/>
    </xf>
    <xf numFmtId="0" fontId="12" fillId="0" borderId="2" xfId="3" applyFont="1" applyBorder="1" applyAlignment="1">
      <alignment horizontal="right" vertical="center"/>
    </xf>
    <xf numFmtId="186" fontId="12" fillId="0" borderId="12" xfId="3" applyNumberFormat="1" applyFont="1" applyBorder="1" applyAlignment="1">
      <alignment horizontal="right" vertical="center" shrinkToFit="1"/>
    </xf>
    <xf numFmtId="0" fontId="12" fillId="3" borderId="4" xfId="3" applyFont="1" applyFill="1" applyBorder="1" applyAlignment="1">
      <alignment vertical="center" wrapText="1"/>
    </xf>
    <xf numFmtId="186" fontId="12" fillId="0" borderId="4" xfId="3" applyNumberFormat="1" applyFont="1" applyBorder="1" applyAlignment="1">
      <alignment horizontal="right" vertical="center" shrinkToFit="1"/>
    </xf>
    <xf numFmtId="186" fontId="12" fillId="2" borderId="4" xfId="3" applyNumberFormat="1" applyFont="1" applyFill="1" applyBorder="1" applyAlignment="1">
      <alignment horizontal="right" vertical="center" shrinkToFit="1"/>
    </xf>
    <xf numFmtId="186" fontId="12" fillId="0" borderId="6" xfId="3" applyNumberFormat="1" applyFont="1" applyBorder="1" applyAlignment="1">
      <alignment horizontal="right" vertical="center" shrinkToFit="1"/>
    </xf>
    <xf numFmtId="189" fontId="13" fillId="0" borderId="4" xfId="7" applyNumberFormat="1" applyFont="1" applyFill="1" applyBorder="1" applyAlignment="1">
      <alignment horizontal="right" vertical="center" shrinkToFit="1"/>
    </xf>
    <xf numFmtId="0" fontId="12" fillId="0" borderId="4" xfId="3" applyFont="1" applyBorder="1" applyAlignment="1">
      <alignment horizontal="right" vertical="center" wrapText="1" shrinkToFit="1"/>
    </xf>
    <xf numFmtId="193" fontId="12" fillId="0" borderId="4" xfId="3" applyNumberFormat="1" applyFont="1" applyBorder="1" applyAlignment="1">
      <alignment horizontal="right" vertical="center" wrapText="1" shrinkToFit="1"/>
    </xf>
    <xf numFmtId="0" fontId="12" fillId="0" borderId="6" xfId="3" applyFont="1" applyBorder="1" applyAlignment="1">
      <alignment horizontal="right" vertical="center" shrinkToFit="1"/>
    </xf>
    <xf numFmtId="0" fontId="18" fillId="3" borderId="4" xfId="3" applyFont="1" applyFill="1" applyBorder="1" applyAlignment="1">
      <alignment vertical="center" wrapText="1"/>
    </xf>
    <xf numFmtId="177" fontId="12" fillId="0" borderId="4" xfId="3" applyNumberFormat="1" applyFont="1" applyBorder="1" applyAlignment="1">
      <alignment vertical="center"/>
    </xf>
    <xf numFmtId="177" fontId="12" fillId="0" borderId="6" xfId="3" applyNumberFormat="1" applyFont="1" applyBorder="1" applyAlignment="1">
      <alignment vertical="center"/>
    </xf>
    <xf numFmtId="9" fontId="12" fillId="0" borderId="18" xfId="3" applyNumberFormat="1" applyFont="1" applyBorder="1" applyAlignment="1">
      <alignment horizontal="right" vertical="center"/>
    </xf>
    <xf numFmtId="176" fontId="12" fillId="0" borderId="16" xfId="3" applyNumberFormat="1" applyFont="1" applyBorder="1" applyAlignment="1">
      <alignment horizontal="center" vertical="center" wrapText="1"/>
    </xf>
    <xf numFmtId="0" fontId="13" fillId="6" borderId="17" xfId="3" applyFont="1" applyFill="1" applyBorder="1" applyAlignment="1">
      <alignment vertical="center" wrapText="1"/>
    </xf>
    <xf numFmtId="0" fontId="13" fillId="6" borderId="17" xfId="3" applyFont="1" applyFill="1" applyBorder="1" applyAlignment="1">
      <alignment horizontal="left" vertical="center" wrapText="1" shrinkToFit="1"/>
    </xf>
    <xf numFmtId="188" fontId="13" fillId="6" borderId="17" xfId="3" applyNumberFormat="1" applyFont="1" applyFill="1" applyBorder="1" applyAlignment="1">
      <alignment vertical="center" shrinkToFit="1"/>
    </xf>
    <xf numFmtId="183" fontId="12" fillId="0" borderId="19" xfId="3" applyNumberFormat="1" applyFont="1" applyBorder="1" applyAlignment="1">
      <alignment horizontal="right" vertical="center" shrinkToFit="1"/>
    </xf>
    <xf numFmtId="0" fontId="13" fillId="6" borderId="17" xfId="2" applyFont="1" applyFill="1" applyBorder="1">
      <alignment vertical="center"/>
    </xf>
    <xf numFmtId="0" fontId="13" fillId="6" borderId="17" xfId="2" applyFont="1" applyFill="1" applyBorder="1" applyAlignment="1">
      <alignment horizontal="center" vertical="center" textRotation="255"/>
    </xf>
    <xf numFmtId="0" fontId="13" fillId="6" borderId="17" xfId="3" applyFont="1" applyFill="1" applyBorder="1" applyAlignment="1">
      <alignment horizontal="center" vertical="center"/>
    </xf>
    <xf numFmtId="176" fontId="12" fillId="0" borderId="19" xfId="3" applyNumberFormat="1" applyFont="1" applyBorder="1" applyAlignment="1">
      <alignment horizontal="right" vertical="center" shrinkToFit="1"/>
    </xf>
    <xf numFmtId="176" fontId="13" fillId="6" borderId="17" xfId="3" applyNumberFormat="1" applyFont="1" applyFill="1" applyBorder="1" applyAlignment="1">
      <alignment horizontal="center" vertical="center" wrapText="1"/>
    </xf>
    <xf numFmtId="187" fontId="12" fillId="0" borderId="19" xfId="3" applyNumberFormat="1" applyFont="1" applyBorder="1" applyAlignment="1">
      <alignment horizontal="right" vertical="center" shrinkToFit="1"/>
    </xf>
    <xf numFmtId="176" fontId="12" fillId="0" borderId="12" xfId="3" applyNumberFormat="1" applyFont="1" applyBorder="1" applyAlignment="1">
      <alignment vertical="center"/>
    </xf>
    <xf numFmtId="0" fontId="21" fillId="0" borderId="4" xfId="3" applyFont="1" applyBorder="1" applyAlignment="1">
      <alignment vertical="center" wrapText="1"/>
    </xf>
    <xf numFmtId="0" fontId="18" fillId="3" borderId="4" xfId="3" applyFont="1" applyFill="1" applyBorder="1" applyAlignment="1">
      <alignment horizontal="left" vertical="center" wrapText="1"/>
    </xf>
    <xf numFmtId="183" fontId="12" fillId="0" borderId="4" xfId="3" applyNumberFormat="1" applyFont="1" applyBorder="1" applyAlignment="1">
      <alignment horizontal="right" vertical="center" shrinkToFit="1"/>
    </xf>
    <xf numFmtId="183" fontId="12" fillId="0" borderId="6" xfId="3" applyNumberFormat="1" applyFont="1" applyBorder="1" applyAlignment="1">
      <alignment horizontal="right" vertical="center" shrinkToFit="1"/>
    </xf>
    <xf numFmtId="182" fontId="12" fillId="0" borderId="4" xfId="3" applyNumberFormat="1" applyFont="1" applyBorder="1" applyAlignment="1">
      <alignment horizontal="right" vertical="center" shrinkToFit="1"/>
    </xf>
    <xf numFmtId="182" fontId="12" fillId="0" borderId="6" xfId="3" applyNumberFormat="1" applyFont="1" applyBorder="1" applyAlignment="1">
      <alignment horizontal="right" vertical="center" shrinkToFit="1"/>
    </xf>
    <xf numFmtId="0" fontId="18" fillId="0" borderId="4" xfId="3" applyFont="1" applyBorder="1" applyAlignment="1">
      <alignment vertical="center" wrapText="1"/>
    </xf>
    <xf numFmtId="9" fontId="12" fillId="0" borderId="8" xfId="3" applyNumberFormat="1" applyFont="1" applyBorder="1" applyAlignment="1">
      <alignment horizontal="right" vertical="center"/>
    </xf>
    <xf numFmtId="176" fontId="12" fillId="0" borderId="9" xfId="3" applyNumberFormat="1" applyFont="1" applyBorder="1" applyAlignment="1">
      <alignment vertical="center" shrinkToFit="1"/>
    </xf>
    <xf numFmtId="0" fontId="21" fillId="0" borderId="0" xfId="1" applyFont="1">
      <alignment vertical="center"/>
    </xf>
    <xf numFmtId="0" fontId="24" fillId="0" borderId="0" xfId="1" applyFont="1">
      <alignment vertical="center"/>
    </xf>
    <xf numFmtId="0" fontId="25" fillId="0" borderId="0" xfId="1" applyFont="1">
      <alignment vertical="center"/>
    </xf>
    <xf numFmtId="0" fontId="26" fillId="0" borderId="0" xfId="1" applyFont="1" applyAlignment="1">
      <alignment horizontal="centerContinuous" vertical="center"/>
    </xf>
    <xf numFmtId="0" fontId="27" fillId="0" borderId="0" xfId="1" applyFont="1" applyAlignment="1">
      <alignment horizontal="centerContinuous" vertical="center"/>
    </xf>
    <xf numFmtId="0" fontId="28" fillId="0" borderId="0" xfId="1" applyFont="1" applyAlignment="1">
      <alignment horizontal="centerContinuous" vertical="center"/>
    </xf>
    <xf numFmtId="0" fontId="25" fillId="0" borderId="0" xfId="1" applyFont="1" applyAlignment="1">
      <alignment horizontal="centerContinuous" vertical="center"/>
    </xf>
    <xf numFmtId="0" fontId="21" fillId="0" borderId="0" xfId="1" applyFont="1" applyAlignment="1">
      <alignment horizontal="centerContinuous" vertical="center"/>
    </xf>
    <xf numFmtId="0" fontId="29" fillId="0" borderId="0" xfId="1" applyFont="1">
      <alignment vertical="center"/>
    </xf>
    <xf numFmtId="0" fontId="24" fillId="0" borderId="0" xfId="1" applyFont="1" applyAlignment="1">
      <alignment horizontal="center" vertical="center"/>
    </xf>
    <xf numFmtId="194" fontId="12" fillId="4" borderId="22" xfId="1" applyNumberFormat="1" applyFont="1" applyFill="1" applyBorder="1">
      <alignment vertical="center"/>
    </xf>
    <xf numFmtId="0" fontId="12" fillId="0" borderId="0" xfId="1" applyFont="1">
      <alignment vertical="center"/>
    </xf>
    <xf numFmtId="194" fontId="12" fillId="0" borderId="28" xfId="1" applyNumberFormat="1" applyFont="1" applyBorder="1">
      <alignment vertical="center"/>
    </xf>
    <xf numFmtId="0" fontId="21" fillId="0" borderId="27" xfId="1" applyFont="1" applyBorder="1">
      <alignment vertical="center"/>
    </xf>
    <xf numFmtId="195" fontId="21" fillId="0" borderId="26" xfId="1" applyNumberFormat="1" applyFont="1" applyBorder="1">
      <alignment vertical="center"/>
    </xf>
    <xf numFmtId="0" fontId="30" fillId="0" borderId="0" xfId="1" applyFont="1">
      <alignment vertical="center"/>
    </xf>
    <xf numFmtId="0" fontId="21" fillId="0" borderId="8" xfId="1" applyFont="1" applyBorder="1">
      <alignment vertical="center"/>
    </xf>
    <xf numFmtId="195" fontId="21" fillId="0" borderId="11" xfId="1" applyNumberFormat="1" applyFont="1" applyBorder="1">
      <alignment vertical="center"/>
    </xf>
    <xf numFmtId="0" fontId="31" fillId="0" borderId="0" xfId="1" applyFont="1">
      <alignment vertical="center"/>
    </xf>
    <xf numFmtId="194" fontId="12" fillId="0" borderId="30" xfId="1" applyNumberFormat="1" applyFont="1" applyBorder="1">
      <alignment vertical="center"/>
    </xf>
    <xf numFmtId="0" fontId="30" fillId="0" borderId="0" xfId="1" applyFont="1" applyAlignment="1">
      <alignment vertical="center" wrapText="1"/>
    </xf>
    <xf numFmtId="194" fontId="12" fillId="0" borderId="0" xfId="1" applyNumberFormat="1" applyFont="1">
      <alignment vertical="center"/>
    </xf>
    <xf numFmtId="0" fontId="12" fillId="0" borderId="0" xfId="2" applyFont="1" applyAlignment="1">
      <alignment horizontal="right" vertical="center"/>
    </xf>
    <xf numFmtId="190" fontId="12" fillId="2" borderId="4" xfId="3" applyNumberFormat="1" applyFont="1" applyFill="1" applyBorder="1" applyAlignment="1">
      <alignment horizontal="right" vertical="center" wrapText="1"/>
    </xf>
    <xf numFmtId="0" fontId="12" fillId="2" borderId="4" xfId="3" applyFont="1" applyFill="1" applyBorder="1" applyAlignment="1">
      <alignment horizontal="right" vertical="center" wrapText="1"/>
    </xf>
    <xf numFmtId="9" fontId="12" fillId="2" borderId="4" xfId="3" applyNumberFormat="1" applyFont="1" applyFill="1" applyBorder="1" applyAlignment="1">
      <alignment horizontal="right" vertical="center" wrapText="1"/>
    </xf>
    <xf numFmtId="176" fontId="12" fillId="2" borderId="4" xfId="3" applyNumberFormat="1" applyFont="1" applyFill="1" applyBorder="1" applyAlignment="1">
      <alignment horizontal="right" vertical="center" shrinkToFit="1"/>
    </xf>
    <xf numFmtId="176" fontId="12" fillId="3" borderId="4" xfId="3" applyNumberFormat="1" applyFont="1" applyFill="1" applyBorder="1" applyAlignment="1">
      <alignment horizontal="right" vertical="center" shrinkToFit="1"/>
    </xf>
    <xf numFmtId="177" fontId="12" fillId="2" borderId="4" xfId="3" applyNumberFormat="1" applyFont="1" applyFill="1" applyBorder="1" applyAlignment="1">
      <alignment horizontal="right" vertical="center" wrapText="1"/>
    </xf>
    <xf numFmtId="177" fontId="12" fillId="6" borderId="17" xfId="3" applyNumberFormat="1" applyFont="1" applyFill="1" applyBorder="1" applyAlignment="1">
      <alignment horizontal="right" vertical="center" wrapText="1"/>
    </xf>
    <xf numFmtId="177" fontId="12" fillId="6" borderId="17" xfId="3" applyNumberFormat="1" applyFont="1" applyFill="1" applyBorder="1" applyAlignment="1">
      <alignment horizontal="right" vertical="center"/>
    </xf>
    <xf numFmtId="177" fontId="12" fillId="6" borderId="17" xfId="3" applyNumberFormat="1" applyFont="1" applyFill="1" applyBorder="1" applyAlignment="1">
      <alignment horizontal="right" vertical="center" wrapText="1" shrinkToFit="1"/>
    </xf>
    <xf numFmtId="0" fontId="22" fillId="7" borderId="17" xfId="3" applyFont="1" applyFill="1" applyBorder="1" applyAlignment="1">
      <alignment horizontal="right" vertical="center" wrapText="1"/>
    </xf>
    <xf numFmtId="0" fontId="13" fillId="6" borderId="17" xfId="3" applyFont="1" applyFill="1" applyBorder="1" applyAlignment="1">
      <alignment horizontal="right" vertical="center" wrapText="1"/>
    </xf>
    <xf numFmtId="179" fontId="12" fillId="6" borderId="17" xfId="3" applyNumberFormat="1" applyFont="1" applyFill="1" applyBorder="1" applyAlignment="1">
      <alignment horizontal="right" vertical="center" shrinkToFit="1"/>
    </xf>
    <xf numFmtId="0" fontId="15" fillId="7" borderId="17" xfId="3" applyFont="1" applyFill="1" applyBorder="1" applyAlignment="1">
      <alignment horizontal="right" vertical="center" wrapText="1"/>
    </xf>
    <xf numFmtId="0" fontId="12" fillId="6" borderId="17" xfId="3" applyFont="1" applyFill="1" applyBorder="1" applyAlignment="1">
      <alignment horizontal="right" vertical="center" wrapText="1"/>
    </xf>
    <xf numFmtId="185" fontId="12" fillId="6" borderId="17" xfId="4" applyNumberFormat="1" applyFont="1" applyFill="1" applyBorder="1" applyAlignment="1">
      <alignment horizontal="right" vertical="center" wrapText="1"/>
    </xf>
    <xf numFmtId="185" fontId="12" fillId="6" borderId="17" xfId="4" applyNumberFormat="1" applyFont="1" applyFill="1" applyBorder="1" applyAlignment="1">
      <alignment horizontal="right" vertical="center"/>
    </xf>
    <xf numFmtId="188" fontId="13" fillId="6" borderId="17" xfId="3" applyNumberFormat="1" applyFont="1" applyFill="1" applyBorder="1" applyAlignment="1">
      <alignment horizontal="right" vertical="center" shrinkToFit="1"/>
    </xf>
    <xf numFmtId="176" fontId="13" fillId="6" borderId="17" xfId="3" applyNumberFormat="1" applyFont="1" applyFill="1" applyBorder="1" applyAlignment="1">
      <alignment horizontal="right" vertical="center" wrapText="1"/>
    </xf>
    <xf numFmtId="0" fontId="18" fillId="2" borderId="4" xfId="3" applyFont="1" applyFill="1" applyBorder="1" applyAlignment="1">
      <alignment horizontal="right" vertical="center" shrinkToFit="1"/>
    </xf>
    <xf numFmtId="9" fontId="12" fillId="8" borderId="4" xfId="3" applyNumberFormat="1" applyFont="1" applyFill="1" applyBorder="1" applyAlignment="1">
      <alignment horizontal="right" vertical="center"/>
    </xf>
    <xf numFmtId="181" fontId="12" fillId="0" borderId="4" xfId="3" applyNumberFormat="1" applyFont="1" applyBorder="1" applyAlignment="1">
      <alignment horizontal="right" vertical="center"/>
    </xf>
    <xf numFmtId="181" fontId="12" fillId="2" borderId="4" xfId="3" applyNumberFormat="1" applyFont="1" applyFill="1" applyBorder="1" applyAlignment="1">
      <alignment horizontal="right" vertical="center"/>
    </xf>
    <xf numFmtId="181" fontId="12" fillId="0" borderId="4" xfId="3" applyNumberFormat="1" applyFont="1" applyBorder="1" applyAlignment="1">
      <alignment horizontal="right" vertical="center" shrinkToFit="1"/>
    </xf>
    <xf numFmtId="181" fontId="12" fillId="3" borderId="4" xfId="3" applyNumberFormat="1" applyFont="1" applyFill="1" applyBorder="1" applyAlignment="1">
      <alignment horizontal="right" vertical="center" shrinkToFit="1"/>
    </xf>
    <xf numFmtId="9" fontId="12" fillId="2" borderId="4" xfId="3" applyNumberFormat="1" applyFont="1" applyFill="1" applyBorder="1" applyAlignment="1">
      <alignment horizontal="right" vertical="center"/>
    </xf>
    <xf numFmtId="9" fontId="12" fillId="3" borderId="4" xfId="3" applyNumberFormat="1" applyFont="1" applyFill="1" applyBorder="1" applyAlignment="1">
      <alignment horizontal="right" vertical="center"/>
    </xf>
    <xf numFmtId="176" fontId="12" fillId="2" borderId="4" xfId="3" applyNumberFormat="1" applyFont="1" applyFill="1" applyBorder="1" applyAlignment="1">
      <alignment horizontal="right" vertical="center"/>
    </xf>
    <xf numFmtId="176" fontId="12" fillId="3" borderId="4" xfId="3" applyNumberFormat="1" applyFont="1" applyFill="1" applyBorder="1" applyAlignment="1">
      <alignment horizontal="right" vertical="center"/>
    </xf>
    <xf numFmtId="0" fontId="13" fillId="0" borderId="4" xfId="2" applyFont="1" applyBorder="1" applyAlignment="1">
      <alignment horizontal="center" vertical="center"/>
    </xf>
    <xf numFmtId="178" fontId="12" fillId="3" borderId="4" xfId="3" applyNumberFormat="1" applyFont="1" applyFill="1" applyBorder="1" applyAlignment="1">
      <alignment horizontal="right" vertical="center" shrinkToFit="1"/>
    </xf>
    <xf numFmtId="190" fontId="12" fillId="3" borderId="4" xfId="3" applyNumberFormat="1" applyFont="1" applyFill="1" applyBorder="1" applyAlignment="1">
      <alignment horizontal="right" vertical="center" wrapText="1"/>
    </xf>
    <xf numFmtId="0" fontId="12" fillId="3" borderId="4" xfId="3" applyFont="1" applyFill="1" applyBorder="1" applyAlignment="1">
      <alignment horizontal="right" vertical="center" wrapText="1"/>
    </xf>
    <xf numFmtId="177" fontId="12" fillId="3" borderId="4" xfId="3" applyNumberFormat="1" applyFont="1" applyFill="1" applyBorder="1" applyAlignment="1">
      <alignment horizontal="right" vertical="center"/>
    </xf>
    <xf numFmtId="177" fontId="18" fillId="0" borderId="4" xfId="3" applyNumberFormat="1" applyFont="1" applyBorder="1" applyAlignment="1">
      <alignment horizontal="center" vertical="center" wrapText="1"/>
    </xf>
    <xf numFmtId="180" fontId="12" fillId="0" borderId="4" xfId="3" applyNumberFormat="1" applyFont="1" applyBorder="1" applyAlignment="1">
      <alignment horizontal="right" vertical="center" shrinkToFit="1"/>
    </xf>
    <xf numFmtId="180" fontId="12" fillId="2" borderId="4" xfId="3" applyNumberFormat="1" applyFont="1" applyFill="1" applyBorder="1" applyAlignment="1">
      <alignment horizontal="right" vertical="center" shrinkToFit="1"/>
    </xf>
    <xf numFmtId="180" fontId="12" fillId="3" borderId="4" xfId="3" applyNumberFormat="1" applyFont="1" applyFill="1" applyBorder="1" applyAlignment="1">
      <alignment horizontal="right" vertical="center" shrinkToFit="1"/>
    </xf>
    <xf numFmtId="181" fontId="12" fillId="0" borderId="4" xfId="3" applyNumberFormat="1" applyFont="1" applyBorder="1" applyAlignment="1">
      <alignment horizontal="right" vertical="center" wrapText="1"/>
    </xf>
    <xf numFmtId="181" fontId="12" fillId="2" borderId="4" xfId="3" applyNumberFormat="1" applyFont="1" applyFill="1" applyBorder="1" applyAlignment="1">
      <alignment horizontal="right" vertical="center" wrapText="1"/>
    </xf>
    <xf numFmtId="181" fontId="12" fillId="3" borderId="4" xfId="3" applyNumberFormat="1" applyFont="1" applyFill="1" applyBorder="1" applyAlignment="1">
      <alignment horizontal="right" vertical="center" wrapText="1"/>
    </xf>
    <xf numFmtId="0" fontId="15" fillId="7" borderId="5" xfId="3" applyFont="1" applyFill="1" applyBorder="1" applyAlignment="1">
      <alignment horizontal="right" vertical="center" wrapText="1"/>
    </xf>
    <xf numFmtId="0" fontId="12" fillId="6" borderId="5" xfId="3" applyFont="1" applyFill="1" applyBorder="1" applyAlignment="1">
      <alignment horizontal="right" vertical="center" wrapText="1"/>
    </xf>
    <xf numFmtId="180" fontId="12" fillId="6" borderId="5" xfId="3" applyNumberFormat="1" applyFont="1" applyFill="1" applyBorder="1" applyAlignment="1">
      <alignment horizontal="right" vertical="center" shrinkToFit="1"/>
    </xf>
    <xf numFmtId="0" fontId="12" fillId="0" borderId="4" xfId="3" applyFont="1" applyBorder="1" applyAlignment="1">
      <alignment horizontal="left" vertical="center" shrinkToFit="1"/>
    </xf>
    <xf numFmtId="9" fontId="12" fillId="3" borderId="4" xfId="3" applyNumberFormat="1" applyFont="1" applyFill="1" applyBorder="1" applyAlignment="1">
      <alignment horizontal="right" vertical="center" wrapText="1"/>
    </xf>
    <xf numFmtId="0" fontId="20" fillId="0" borderId="4" xfId="3" applyFont="1" applyBorder="1" applyAlignment="1">
      <alignment vertical="center" wrapText="1"/>
    </xf>
    <xf numFmtId="176" fontId="12" fillId="0" borderId="4" xfId="6" applyNumberFormat="1" applyFont="1" applyFill="1" applyBorder="1" applyAlignment="1">
      <alignment vertical="center" wrapText="1"/>
    </xf>
    <xf numFmtId="176" fontId="21" fillId="0" borderId="4" xfId="6" applyNumberFormat="1" applyFont="1" applyFill="1" applyBorder="1" applyAlignment="1">
      <alignment horizontal="right" vertical="center" wrapText="1"/>
    </xf>
    <xf numFmtId="9" fontId="21" fillId="0" borderId="4" xfId="3" applyNumberFormat="1" applyFont="1" applyBorder="1" applyAlignment="1">
      <alignment horizontal="right" vertical="center"/>
    </xf>
    <xf numFmtId="176" fontId="12" fillId="3" borderId="4" xfId="6" applyNumberFormat="1" applyFont="1" applyFill="1" applyBorder="1" applyAlignment="1">
      <alignment horizontal="right" vertical="center" wrapText="1"/>
    </xf>
    <xf numFmtId="177" fontId="12" fillId="3" borderId="4" xfId="3" applyNumberFormat="1" applyFont="1" applyFill="1" applyBorder="1" applyAlignment="1">
      <alignment horizontal="right" vertical="center" shrinkToFit="1"/>
    </xf>
    <xf numFmtId="183" fontId="12" fillId="0" borderId="4" xfId="3" applyNumberFormat="1" applyFont="1" applyBorder="1" applyAlignment="1">
      <alignment horizontal="right" vertical="center"/>
    </xf>
    <xf numFmtId="183" fontId="12" fillId="3" borderId="4" xfId="3" applyNumberFormat="1" applyFont="1" applyFill="1" applyBorder="1" applyAlignment="1">
      <alignment horizontal="right" vertical="center"/>
    </xf>
    <xf numFmtId="183" fontId="12" fillId="6" borderId="5" xfId="3" applyNumberFormat="1" applyFont="1" applyFill="1" applyBorder="1" applyAlignment="1">
      <alignment horizontal="right" vertical="center"/>
    </xf>
    <xf numFmtId="177" fontId="12" fillId="3" borderId="4" xfId="3" applyNumberFormat="1" applyFont="1" applyFill="1" applyBorder="1" applyAlignment="1">
      <alignment horizontal="right" vertical="center" wrapText="1"/>
    </xf>
    <xf numFmtId="177" fontId="21" fillId="0" borderId="4" xfId="3" applyNumberFormat="1" applyFont="1" applyBorder="1" applyAlignment="1">
      <alignment horizontal="right" vertical="center" shrinkToFit="1"/>
    </xf>
    <xf numFmtId="177" fontId="12" fillId="6" borderId="5" xfId="3" applyNumberFormat="1" applyFont="1" applyFill="1" applyBorder="1" applyAlignment="1">
      <alignment horizontal="right" vertical="center"/>
    </xf>
    <xf numFmtId="0" fontId="13" fillId="8" borderId="4" xfId="2" applyFont="1" applyFill="1" applyBorder="1" applyAlignment="1">
      <alignment horizontal="center" vertical="center"/>
    </xf>
    <xf numFmtId="176" fontId="12" fillId="8" borderId="4" xfId="3" applyNumberFormat="1" applyFont="1" applyFill="1" applyBorder="1" applyAlignment="1">
      <alignment vertical="center"/>
    </xf>
    <xf numFmtId="9" fontId="12" fillId="8" borderId="4" xfId="3" applyNumberFormat="1" applyFont="1" applyFill="1" applyBorder="1" applyAlignment="1">
      <alignment vertical="center"/>
    </xf>
    <xf numFmtId="9" fontId="12" fillId="8" borderId="4" xfId="3" applyNumberFormat="1" applyFont="1" applyFill="1" applyBorder="1" applyAlignment="1">
      <alignment horizontal="right" vertical="center" shrinkToFit="1"/>
    </xf>
    <xf numFmtId="0" fontId="22" fillId="7" borderId="5" xfId="3" applyFont="1" applyFill="1" applyBorder="1" applyAlignment="1">
      <alignment horizontal="right" vertical="center" wrapText="1"/>
    </xf>
    <xf numFmtId="0" fontId="13" fillId="6" borderId="5" xfId="3" applyFont="1" applyFill="1" applyBorder="1" applyAlignment="1">
      <alignment horizontal="right" vertical="center" wrapText="1"/>
    </xf>
    <xf numFmtId="184" fontId="12" fillId="0" borderId="4" xfId="3" applyNumberFormat="1" applyFont="1" applyBorder="1" applyAlignment="1">
      <alignment vertical="center" shrinkToFit="1"/>
    </xf>
    <xf numFmtId="192" fontId="12" fillId="0" borderId="4" xfId="3" applyNumberFormat="1" applyFont="1" applyBorder="1" applyAlignment="1">
      <alignment horizontal="right" vertical="center" shrinkToFit="1"/>
    </xf>
    <xf numFmtId="184" fontId="12" fillId="2" borderId="4" xfId="3" applyNumberFormat="1" applyFont="1" applyFill="1" applyBorder="1" applyAlignment="1">
      <alignment horizontal="right" vertical="center" shrinkToFit="1"/>
    </xf>
    <xf numFmtId="184" fontId="12" fillId="3" borderId="4" xfId="3" applyNumberFormat="1" applyFont="1" applyFill="1" applyBorder="1" applyAlignment="1">
      <alignment horizontal="right" vertical="center" shrinkToFit="1"/>
    </xf>
    <xf numFmtId="179" fontId="13" fillId="8" borderId="4" xfId="3" applyNumberFormat="1" applyFont="1" applyFill="1" applyBorder="1" applyAlignment="1">
      <alignment horizontal="right" vertical="center" shrinkToFit="1"/>
    </xf>
    <xf numFmtId="179" fontId="12" fillId="8" borderId="4" xfId="3" applyNumberFormat="1" applyFont="1" applyFill="1" applyBorder="1" applyAlignment="1">
      <alignment horizontal="right" vertical="center" shrinkToFit="1"/>
    </xf>
    <xf numFmtId="179" fontId="12" fillId="6" borderId="5" xfId="3" applyNumberFormat="1" applyFont="1" applyFill="1" applyBorder="1" applyAlignment="1">
      <alignment horizontal="right" vertical="center" shrinkToFit="1"/>
    </xf>
    <xf numFmtId="176" fontId="21" fillId="0" borderId="4" xfId="3" applyNumberFormat="1" applyFont="1" applyBorder="1" applyAlignment="1">
      <alignment vertical="center" shrinkToFit="1"/>
    </xf>
    <xf numFmtId="176" fontId="21" fillId="0" borderId="4" xfId="3" applyNumberFormat="1" applyFont="1" applyBorder="1" applyAlignment="1">
      <alignment horizontal="right" vertical="center" shrinkToFit="1"/>
    </xf>
    <xf numFmtId="176" fontId="21" fillId="2" borderId="4" xfId="3" applyNumberFormat="1" applyFont="1" applyFill="1" applyBorder="1" applyAlignment="1">
      <alignment horizontal="right" vertical="center" shrinkToFit="1"/>
    </xf>
    <xf numFmtId="0" fontId="13" fillId="0" borderId="4" xfId="2" applyFont="1" applyBorder="1" applyAlignment="1">
      <alignment horizontal="center" vertical="center" wrapText="1"/>
    </xf>
    <xf numFmtId="185" fontId="12" fillId="2" borderId="4" xfId="4" applyNumberFormat="1" applyFont="1" applyFill="1" applyBorder="1" applyAlignment="1">
      <alignment horizontal="right" vertical="center" wrapText="1" shrinkToFit="1"/>
    </xf>
    <xf numFmtId="185" fontId="12" fillId="0" borderId="4" xfId="4" applyNumberFormat="1" applyFont="1" applyFill="1" applyBorder="1" applyAlignment="1">
      <alignment horizontal="right" vertical="center" wrapText="1" shrinkToFit="1"/>
    </xf>
    <xf numFmtId="185" fontId="12" fillId="2" borderId="4" xfId="4" applyNumberFormat="1" applyFont="1" applyFill="1" applyBorder="1" applyAlignment="1">
      <alignment vertical="center" wrapText="1"/>
    </xf>
    <xf numFmtId="185" fontId="12" fillId="0" borderId="4" xfId="4" applyNumberFormat="1" applyFont="1" applyFill="1" applyBorder="1" applyAlignment="1">
      <alignment vertical="center" wrapText="1"/>
    </xf>
    <xf numFmtId="185" fontId="12" fillId="2" borderId="4" xfId="4" applyNumberFormat="1" applyFont="1" applyFill="1" applyBorder="1" applyAlignment="1">
      <alignment horizontal="right" vertical="center" wrapText="1"/>
    </xf>
    <xf numFmtId="185" fontId="12" fillId="2" borderId="4" xfId="4" applyNumberFormat="1" applyFont="1" applyFill="1" applyBorder="1" applyAlignment="1">
      <alignment horizontal="right" vertical="center"/>
    </xf>
    <xf numFmtId="185" fontId="12" fillId="3" borderId="4" xfId="4" applyNumberFormat="1" applyFont="1" applyFill="1" applyBorder="1" applyAlignment="1">
      <alignment horizontal="right" vertical="center"/>
    </xf>
    <xf numFmtId="185" fontId="12" fillId="6" borderId="5" xfId="4" applyNumberFormat="1" applyFont="1" applyFill="1" applyBorder="1" applyAlignment="1">
      <alignment horizontal="right" vertical="center"/>
    </xf>
    <xf numFmtId="0" fontId="12" fillId="8" borderId="4" xfId="3" applyFont="1" applyFill="1" applyBorder="1" applyAlignment="1">
      <alignment horizontal="right" vertical="center"/>
    </xf>
    <xf numFmtId="0" fontId="18" fillId="0" borderId="4" xfId="3" applyFont="1" applyBorder="1" applyAlignment="1">
      <alignment horizontal="left" vertical="center" wrapText="1" shrinkToFit="1"/>
    </xf>
    <xf numFmtId="186" fontId="12" fillId="0" borderId="4" xfId="3" applyNumberFormat="1" applyFont="1" applyBorder="1" applyAlignment="1">
      <alignment vertical="center" shrinkToFit="1"/>
    </xf>
    <xf numFmtId="186" fontId="12" fillId="3" borderId="4" xfId="3" applyNumberFormat="1" applyFont="1" applyFill="1" applyBorder="1" applyAlignment="1">
      <alignment horizontal="right" vertical="center" shrinkToFit="1"/>
    </xf>
    <xf numFmtId="189" fontId="12" fillId="0" borderId="4" xfId="3" applyNumberFormat="1" applyFont="1" applyBorder="1" applyAlignment="1">
      <alignment horizontal="right" vertical="center" shrinkToFit="1"/>
    </xf>
    <xf numFmtId="0" fontId="18" fillId="3" borderId="4" xfId="3" applyFont="1" applyFill="1" applyBorder="1" applyAlignment="1">
      <alignment horizontal="center" vertical="center" shrinkToFit="1"/>
    </xf>
    <xf numFmtId="176" fontId="12" fillId="0" borderId="4" xfId="3" applyNumberFormat="1" applyFont="1" applyBorder="1" applyAlignment="1">
      <alignment horizontal="center" vertical="center" wrapText="1"/>
    </xf>
    <xf numFmtId="9" fontId="12" fillId="0" borderId="42" xfId="3" applyNumberFormat="1" applyFont="1" applyBorder="1" applyAlignment="1">
      <alignment horizontal="right" vertical="center"/>
    </xf>
    <xf numFmtId="177" fontId="21" fillId="0" borderId="4" xfId="3" applyNumberFormat="1" applyFont="1" applyBorder="1" applyAlignment="1">
      <alignment horizontal="center" vertical="center" wrapText="1"/>
    </xf>
    <xf numFmtId="177" fontId="21" fillId="0" borderId="4" xfId="3" applyNumberFormat="1" applyFont="1" applyBorder="1" applyAlignment="1">
      <alignment horizontal="right" vertical="center" wrapText="1"/>
    </xf>
    <xf numFmtId="177" fontId="21" fillId="3" borderId="4" xfId="3" applyNumberFormat="1" applyFont="1" applyFill="1" applyBorder="1" applyAlignment="1">
      <alignment horizontal="right" vertical="center" wrapText="1"/>
    </xf>
    <xf numFmtId="188" fontId="13" fillId="6" borderId="5" xfId="3" applyNumberFormat="1" applyFont="1" applyFill="1" applyBorder="1" applyAlignment="1">
      <alignment horizontal="right" vertical="center" shrinkToFit="1"/>
    </xf>
    <xf numFmtId="0" fontId="12" fillId="0" borderId="4" xfId="3" applyFont="1" applyBorder="1" applyAlignment="1">
      <alignment horizontal="right" vertical="center" wrapText="1"/>
    </xf>
    <xf numFmtId="176" fontId="13" fillId="6" borderId="5" xfId="3" applyNumberFormat="1" applyFont="1" applyFill="1" applyBorder="1" applyAlignment="1">
      <alignment horizontal="right" vertical="center" wrapText="1"/>
    </xf>
    <xf numFmtId="187" fontId="12" fillId="0" borderId="4" xfId="3" applyNumberFormat="1" applyFont="1" applyBorder="1" applyAlignment="1">
      <alignment horizontal="right" vertical="center" shrinkToFit="1"/>
    </xf>
    <xf numFmtId="187" fontId="12" fillId="2" borderId="4" xfId="3" applyNumberFormat="1" applyFont="1" applyFill="1" applyBorder="1" applyAlignment="1">
      <alignment horizontal="right" vertical="center" shrinkToFit="1"/>
    </xf>
    <xf numFmtId="187" fontId="18" fillId="3" borderId="4" xfId="3" applyNumberFormat="1" applyFont="1" applyFill="1" applyBorder="1" applyAlignment="1">
      <alignment horizontal="center" vertical="center" shrinkToFit="1"/>
    </xf>
    <xf numFmtId="176" fontId="12" fillId="0" borderId="4" xfId="3" applyNumberFormat="1" applyFont="1" applyBorder="1" applyAlignment="1">
      <alignment vertical="center"/>
    </xf>
    <xf numFmtId="183" fontId="12" fillId="3" borderId="4" xfId="3" applyNumberFormat="1" applyFont="1" applyFill="1" applyBorder="1" applyAlignment="1">
      <alignment horizontal="right" vertical="center" shrinkToFit="1"/>
    </xf>
    <xf numFmtId="182" fontId="12" fillId="3" borderId="4" xfId="3" applyNumberFormat="1" applyFont="1" applyFill="1" applyBorder="1" applyAlignment="1">
      <alignment horizontal="right" vertical="center" shrinkToFit="1"/>
    </xf>
    <xf numFmtId="176" fontId="18" fillId="3" borderId="4" xfId="3" applyNumberFormat="1" applyFont="1" applyFill="1" applyBorder="1" applyAlignment="1">
      <alignment horizontal="right" vertical="center" shrinkToFit="1"/>
    </xf>
    <xf numFmtId="176" fontId="18" fillId="3" borderId="4" xfId="6" applyNumberFormat="1" applyFont="1" applyFill="1" applyBorder="1" applyAlignment="1">
      <alignment horizontal="center" vertical="center" wrapText="1"/>
    </xf>
    <xf numFmtId="180" fontId="18" fillId="0" borderId="4" xfId="3" applyNumberFormat="1" applyFont="1" applyBorder="1" applyAlignment="1">
      <alignment horizontal="center" vertical="center" shrinkToFit="1"/>
    </xf>
    <xf numFmtId="183" fontId="18" fillId="0" borderId="4" xfId="3" applyNumberFormat="1" applyFont="1" applyBorder="1" applyAlignment="1">
      <alignment horizontal="right" vertical="center" shrinkToFit="1"/>
    </xf>
    <xf numFmtId="0" fontId="12" fillId="0" borderId="0" xfId="2" applyFont="1" applyAlignment="1">
      <alignment horizontal="center" vertical="center"/>
    </xf>
    <xf numFmtId="0" fontId="15" fillId="7" borderId="17" xfId="3" applyFont="1" applyFill="1" applyBorder="1" applyAlignment="1">
      <alignment horizontal="center" vertical="center" wrapText="1"/>
    </xf>
    <xf numFmtId="0" fontId="15" fillId="7" borderId="5" xfId="3" applyFont="1" applyFill="1" applyBorder="1" applyAlignment="1">
      <alignment horizontal="center" vertical="center" wrapText="1"/>
    </xf>
    <xf numFmtId="0" fontId="21" fillId="0" borderId="4" xfId="1" applyFont="1" applyBorder="1" applyAlignment="1">
      <alignment horizontal="center" vertical="center"/>
    </xf>
    <xf numFmtId="0" fontId="21" fillId="0" borderId="6" xfId="1" applyFont="1" applyBorder="1" applyAlignment="1">
      <alignment horizontal="center" vertical="center"/>
    </xf>
    <xf numFmtId="0" fontId="12" fillId="4" borderId="20" xfId="1" applyFont="1" applyFill="1" applyBorder="1" applyAlignment="1">
      <alignment horizontal="left" vertical="center"/>
    </xf>
    <xf numFmtId="0" fontId="12" fillId="4" borderId="21" xfId="1" applyFont="1" applyFill="1" applyBorder="1" applyAlignment="1">
      <alignment horizontal="left" vertical="center"/>
    </xf>
    <xf numFmtId="0" fontId="21" fillId="4" borderId="23" xfId="1" applyFont="1" applyFill="1" applyBorder="1" applyAlignment="1">
      <alignment horizontal="center" vertical="center"/>
    </xf>
    <xf numFmtId="0" fontId="21" fillId="4" borderId="24" xfId="1" applyFont="1" applyFill="1" applyBorder="1" applyAlignment="1">
      <alignment horizontal="center" vertical="center"/>
    </xf>
    <xf numFmtId="0" fontId="21" fillId="4" borderId="25" xfId="1" applyFont="1" applyFill="1" applyBorder="1" applyAlignment="1">
      <alignment horizontal="center" vertical="center"/>
    </xf>
    <xf numFmtId="0" fontId="21" fillId="0" borderId="4" xfId="1" applyFont="1" applyBorder="1" applyAlignment="1">
      <alignment horizontal="center" vertical="center" wrapText="1"/>
    </xf>
    <xf numFmtId="0" fontId="12" fillId="0" borderId="26" xfId="1" applyFont="1" applyBorder="1" applyAlignment="1">
      <alignment horizontal="left" vertical="center"/>
    </xf>
    <xf numFmtId="0" fontId="12" fillId="0" borderId="27" xfId="1" applyFont="1" applyBorder="1" applyAlignment="1">
      <alignment horizontal="left" vertical="center"/>
    </xf>
    <xf numFmtId="0" fontId="21" fillId="0" borderId="26" xfId="1" applyFont="1" applyBorder="1" applyAlignment="1">
      <alignment horizontal="left" vertical="center"/>
    </xf>
    <xf numFmtId="0" fontId="21" fillId="0" borderId="27" xfId="1" applyFont="1" applyBorder="1" applyAlignment="1">
      <alignment horizontal="left" vertical="center"/>
    </xf>
    <xf numFmtId="0" fontId="21" fillId="0" borderId="28" xfId="1" applyFont="1" applyBorder="1">
      <alignment vertical="center"/>
    </xf>
    <xf numFmtId="0" fontId="21" fillId="0" borderId="30" xfId="1" applyFont="1" applyBorder="1">
      <alignment vertical="center"/>
    </xf>
    <xf numFmtId="195" fontId="21" fillId="0" borderId="28" xfId="1" applyNumberFormat="1" applyFont="1" applyBorder="1">
      <alignment vertical="center"/>
    </xf>
    <xf numFmtId="195" fontId="21" fillId="0" borderId="30" xfId="1" applyNumberFormat="1" applyFont="1" applyBorder="1">
      <alignment vertical="center"/>
    </xf>
    <xf numFmtId="0" fontId="12" fillId="0" borderId="7" xfId="1" applyFont="1" applyBorder="1" applyAlignment="1">
      <alignment horizontal="left" vertical="center" wrapText="1"/>
    </xf>
    <xf numFmtId="0" fontId="12" fillId="0" borderId="4" xfId="1" applyFont="1" applyBorder="1" applyAlignment="1">
      <alignment horizontal="left" vertical="center" wrapText="1"/>
    </xf>
    <xf numFmtId="194" fontId="12" fillId="0" borderId="29" xfId="1" applyNumberFormat="1" applyFont="1" applyBorder="1" applyAlignment="1">
      <alignment horizontal="right" vertical="center"/>
    </xf>
    <xf numFmtId="0" fontId="30" fillId="0" borderId="0" xfId="1" applyFont="1" applyAlignment="1">
      <alignment horizontal="left" vertical="center" wrapText="1"/>
    </xf>
    <xf numFmtId="0" fontId="21" fillId="0" borderId="11" xfId="1" applyFont="1" applyBorder="1" applyAlignment="1">
      <alignment horizontal="left" vertical="center"/>
    </xf>
    <xf numFmtId="0" fontId="21" fillId="0" borderId="8" xfId="1" applyFont="1" applyBorder="1" applyAlignment="1">
      <alignment horizontal="left" vertical="center"/>
    </xf>
    <xf numFmtId="0" fontId="21" fillId="0" borderId="31" xfId="1" applyFont="1" applyBorder="1" applyAlignment="1">
      <alignment horizontal="right" vertical="center"/>
    </xf>
    <xf numFmtId="0" fontId="21" fillId="0" borderId="32" xfId="1" applyFont="1" applyBorder="1" applyAlignment="1">
      <alignment horizontal="right" vertical="center"/>
    </xf>
    <xf numFmtId="0" fontId="21" fillId="0" borderId="20" xfId="1" applyFont="1" applyBorder="1" applyAlignment="1">
      <alignment horizontal="center" vertical="center"/>
    </xf>
    <xf numFmtId="0" fontId="21" fillId="0" borderId="21" xfId="1" applyFont="1" applyBorder="1" applyAlignment="1">
      <alignment horizontal="center" vertical="center"/>
    </xf>
    <xf numFmtId="0" fontId="21" fillId="0" borderId="39" xfId="1" applyFont="1" applyBorder="1" applyAlignment="1">
      <alignment horizontal="right" vertical="center"/>
    </xf>
    <xf numFmtId="0" fontId="21" fillId="0" borderId="40" xfId="1" applyFont="1" applyBorder="1" applyAlignment="1">
      <alignment horizontal="right" vertical="center"/>
    </xf>
    <xf numFmtId="195" fontId="21" fillId="0" borderId="39" xfId="1" applyNumberFormat="1" applyFont="1" applyBorder="1" applyAlignment="1">
      <alignment horizontal="right" vertical="center"/>
    </xf>
    <xf numFmtId="195" fontId="21" fillId="0" borderId="41" xfId="1" applyNumberFormat="1" applyFont="1" applyBorder="1" applyAlignment="1">
      <alignment horizontal="right" vertical="center"/>
    </xf>
    <xf numFmtId="195" fontId="21" fillId="0" borderId="31" xfId="1" applyNumberFormat="1" applyFont="1" applyBorder="1" applyAlignment="1">
      <alignment horizontal="right" vertical="center"/>
    </xf>
    <xf numFmtId="195" fontId="21" fillId="0" borderId="33" xfId="1" applyNumberFormat="1" applyFont="1" applyBorder="1" applyAlignment="1">
      <alignment horizontal="right" vertical="center"/>
    </xf>
    <xf numFmtId="0" fontId="12" fillId="0" borderId="34" xfId="1" applyFont="1" applyBorder="1" applyAlignment="1">
      <alignment horizontal="center" vertical="center" wrapText="1"/>
    </xf>
    <xf numFmtId="0" fontId="12" fillId="0" borderId="35" xfId="1" applyFont="1" applyBorder="1" applyAlignment="1">
      <alignment horizontal="center" vertical="center" wrapText="1"/>
    </xf>
    <xf numFmtId="0" fontId="12" fillId="0" borderId="10" xfId="1" applyFont="1" applyBorder="1" applyAlignment="1">
      <alignment horizontal="center" vertical="center" wrapText="1"/>
    </xf>
    <xf numFmtId="0" fontId="21" fillId="0" borderId="36" xfId="1" applyFont="1" applyBorder="1" applyAlignment="1">
      <alignment horizontal="left" vertical="center" wrapText="1" shrinkToFit="1"/>
    </xf>
    <xf numFmtId="0" fontId="21" fillId="0" borderId="17" xfId="1" applyFont="1" applyBorder="1" applyAlignment="1">
      <alignment horizontal="left" vertical="center" wrapText="1" shrinkToFit="1"/>
    </xf>
    <xf numFmtId="0" fontId="21" fillId="0" borderId="5" xfId="1" applyFont="1" applyBorder="1" applyAlignment="1">
      <alignment horizontal="left" vertical="center" wrapText="1" shrinkToFit="1"/>
    </xf>
    <xf numFmtId="0" fontId="21" fillId="0" borderId="6" xfId="1" applyFont="1" applyBorder="1" applyAlignment="1">
      <alignment horizontal="right" vertical="center"/>
    </xf>
    <xf numFmtId="0" fontId="21" fillId="0" borderId="5" xfId="1" applyFont="1" applyBorder="1" applyAlignment="1">
      <alignment horizontal="right" vertical="center"/>
    </xf>
    <xf numFmtId="195" fontId="21" fillId="0" borderId="6" xfId="1" applyNumberFormat="1" applyFont="1" applyBorder="1" applyAlignment="1">
      <alignment horizontal="right" vertical="center"/>
    </xf>
    <xf numFmtId="195" fontId="21" fillId="0" borderId="37" xfId="1" applyNumberFormat="1" applyFont="1" applyBorder="1" applyAlignment="1">
      <alignment horizontal="right" vertical="center"/>
    </xf>
    <xf numFmtId="0" fontId="12" fillId="0" borderId="0" xfId="1" applyFont="1" applyAlignment="1">
      <alignment horizontal="center" vertical="center"/>
    </xf>
    <xf numFmtId="0" fontId="21" fillId="0" borderId="34" xfId="1" applyFont="1" applyBorder="1" applyAlignment="1">
      <alignment horizontal="left" vertical="center" wrapText="1" shrinkToFit="1"/>
    </xf>
    <xf numFmtId="0" fontId="21" fillId="0" borderId="35" xfId="1" applyFont="1" applyBorder="1" applyAlignment="1">
      <alignment horizontal="left" vertical="center" wrapText="1" shrinkToFit="1"/>
    </xf>
    <xf numFmtId="0" fontId="21" fillId="0" borderId="10" xfId="1" applyFont="1" applyBorder="1" applyAlignment="1">
      <alignment horizontal="left" vertical="center" wrapText="1" shrinkToFit="1"/>
    </xf>
    <xf numFmtId="0" fontId="21" fillId="0" borderId="9" xfId="1" applyFont="1" applyBorder="1" applyAlignment="1">
      <alignment horizontal="right" vertical="center"/>
    </xf>
    <xf numFmtId="0" fontId="21" fillId="0" borderId="10" xfId="1" applyFont="1" applyBorder="1" applyAlignment="1">
      <alignment horizontal="right" vertical="center"/>
    </xf>
    <xf numFmtId="195" fontId="21" fillId="0" borderId="9" xfId="1" applyNumberFormat="1" applyFont="1" applyBorder="1" applyAlignment="1">
      <alignment horizontal="right" vertical="center"/>
    </xf>
    <xf numFmtId="195" fontId="21" fillId="0" borderId="38" xfId="1" applyNumberFormat="1" applyFont="1" applyBorder="1" applyAlignment="1">
      <alignment horizontal="right" vertical="center"/>
    </xf>
  </cellXfs>
  <cellStyles count="8">
    <cellStyle name="パーセント 2" xfId="6" xr:uid="{00000000-0005-0000-0000-000000000000}"/>
    <cellStyle name="桁区切り" xfId="7" builtinId="6"/>
    <cellStyle name="桁区切り 2" xfId="4" xr:uid="{00000000-0005-0000-0000-000002000000}"/>
    <cellStyle name="桁区切り 3" xfId="5" xr:uid="{00000000-0005-0000-0000-000003000000}"/>
    <cellStyle name="標準" xfId="0" builtinId="0"/>
    <cellStyle name="標準 2" xfId="1" xr:uid="{00000000-0005-0000-0000-000005000000}"/>
    <cellStyle name="標準 2 2" xfId="2" xr:uid="{00000000-0005-0000-0000-000006000000}"/>
    <cellStyle name="標準_Sheet1" xfId="3" xr:uid="{00000000-0005-0000-0000-000007000000}"/>
  </cellStyles>
  <dxfs count="0"/>
  <tableStyles count="0" defaultTableStyle="TableStyleMedium2" defaultPivotStyle="PivotStyleLight16"/>
  <colors>
    <mruColors>
      <color rgb="FFFFCCFF"/>
      <color rgb="FF0099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294822</xdr:colOff>
      <xdr:row>2</xdr:row>
      <xdr:rowOff>34019</xdr:rowOff>
    </xdr:from>
    <xdr:to>
      <xdr:col>2</xdr:col>
      <xdr:colOff>1273717</xdr:colOff>
      <xdr:row>2</xdr:row>
      <xdr:rowOff>419552</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294822" y="1548494"/>
          <a:ext cx="2340970" cy="385533"/>
        </a:xfrm>
        <a:prstGeom prst="roundRect">
          <a:avLst>
            <a:gd name="adj" fmla="val 16667"/>
          </a:avLst>
        </a:prstGeom>
        <a:gradFill rotWithShape="1">
          <a:gsLst>
            <a:gs pos="0">
              <a:srgbClr val="FFFFCC"/>
            </a:gs>
            <a:gs pos="50000">
              <a:srgbClr val="FFFFFF"/>
            </a:gs>
            <a:gs pos="100000">
              <a:srgbClr val="FFFFCC"/>
            </a:gs>
          </a:gsLst>
          <a:lin ang="5400000" scaled="1"/>
        </a:gradFill>
        <a:ln w="9525">
          <a:solidFill>
            <a:srgbClr val="000000"/>
          </a:solidFill>
          <a:round/>
          <a:headEnd/>
          <a:tailEnd/>
        </a:ln>
      </xdr:spPr>
      <xdr:txBody>
        <a:bodyPr vertOverflow="clip" wrap="square" lIns="74295" tIns="8890" rIns="74295" bIns="8890" anchor="ctr" anchorCtr="1" upright="1"/>
        <a:lstStyle/>
        <a:p>
          <a:pPr algn="l" rtl="0">
            <a:defRPr sz="1000"/>
          </a:pPr>
          <a:r>
            <a:rPr lang="ja-JP" altLang="en-US" sz="1600" b="1" i="0" strike="noStrike">
              <a:solidFill>
                <a:srgbClr val="000000"/>
              </a:solidFill>
              <a:latin typeface="Times New Roman"/>
              <a:cs typeface="Times New Roman"/>
            </a:rPr>
            <a:t>実施事業一覧表</a:t>
          </a:r>
        </a:p>
      </xdr:txBody>
    </xdr:sp>
    <xdr:clientData/>
  </xdr:twoCellAnchor>
  <xdr:twoCellAnchor>
    <xdr:from>
      <xdr:col>19</xdr:col>
      <xdr:colOff>367393</xdr:colOff>
      <xdr:row>20</xdr:row>
      <xdr:rowOff>1249590</xdr:rowOff>
    </xdr:from>
    <xdr:to>
      <xdr:col>21</xdr:col>
      <xdr:colOff>231323</xdr:colOff>
      <xdr:row>20</xdr:row>
      <xdr:rowOff>1601107</xdr:rowOff>
    </xdr:to>
    <xdr:sp macro="" textlink="">
      <xdr:nvSpPr>
        <xdr:cNvPr id="10" name="正方形/長方形 9">
          <a:extLst>
            <a:ext uri="{FF2B5EF4-FFF2-40B4-BE49-F238E27FC236}">
              <a16:creationId xmlns:a16="http://schemas.microsoft.com/office/drawing/2014/main" id="{9868803F-2437-4486-BFD2-91D3C7C970D8}"/>
            </a:ext>
          </a:extLst>
        </xdr:cNvPr>
        <xdr:cNvSpPr/>
      </xdr:nvSpPr>
      <xdr:spPr>
        <a:xfrm>
          <a:off x="21817693" y="3840390"/>
          <a:ext cx="1178380" cy="351517"/>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latin typeface="HG丸ｺﾞｼｯｸM-PRO" panose="020F0600000000000000" pitchFamily="50" charset="-128"/>
              <a:ea typeface="HG丸ｺﾞｼｯｸM-PRO" panose="020F0600000000000000" pitchFamily="50" charset="-128"/>
            </a:rPr>
            <a:t>R8.4</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月末現在</a:t>
          </a:r>
        </a:p>
      </xdr:txBody>
    </xdr:sp>
    <xdr:clientData/>
  </xdr:twoCellAnchor>
  <xdr:twoCellAnchor>
    <xdr:from>
      <xdr:col>19</xdr:col>
      <xdr:colOff>383267</xdr:colOff>
      <xdr:row>21</xdr:row>
      <xdr:rowOff>957038</xdr:rowOff>
    </xdr:from>
    <xdr:to>
      <xdr:col>21</xdr:col>
      <xdr:colOff>247198</xdr:colOff>
      <xdr:row>21</xdr:row>
      <xdr:rowOff>1308555</xdr:rowOff>
    </xdr:to>
    <xdr:sp macro="" textlink="">
      <xdr:nvSpPr>
        <xdr:cNvPr id="11" name="正方形/長方形 10">
          <a:extLst>
            <a:ext uri="{FF2B5EF4-FFF2-40B4-BE49-F238E27FC236}">
              <a16:creationId xmlns:a16="http://schemas.microsoft.com/office/drawing/2014/main" id="{C8127B88-638D-42A9-8D63-49538961C44F}"/>
            </a:ext>
          </a:extLst>
        </xdr:cNvPr>
        <xdr:cNvSpPr/>
      </xdr:nvSpPr>
      <xdr:spPr>
        <a:xfrm>
          <a:off x="21833567" y="5433788"/>
          <a:ext cx="1178381" cy="351517"/>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latin typeface="HG丸ｺﾞｼｯｸM-PRO" panose="020F0600000000000000" pitchFamily="50" charset="-128"/>
              <a:ea typeface="HG丸ｺﾞｼｯｸM-PRO" panose="020F0600000000000000" pitchFamily="50" charset="-128"/>
            </a:rPr>
            <a:t>R8.4</a:t>
          </a:r>
          <a:r>
            <a:rPr kumimoji="1" lang="ja-JP" altLang="en-US" sz="1100">
              <a:solidFill>
                <a:schemeClr val="tx1"/>
              </a:solidFill>
              <a:latin typeface="HG丸ｺﾞｼｯｸM-PRO" panose="020F0600000000000000" pitchFamily="50" charset="-128"/>
              <a:ea typeface="HG丸ｺﾞｼｯｸM-PRO" panose="020F0600000000000000" pitchFamily="50" charset="-128"/>
            </a:rPr>
            <a:t>月末現在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E333B-0038-4BBA-BAF5-8AD9A59C9A6B}">
  <dimension ref="A1:N35"/>
  <sheetViews>
    <sheetView showGridLines="0" view="pageBreakPreview" zoomScaleNormal="100" zoomScaleSheetLayoutView="100" workbookViewId="0">
      <selection activeCell="I8" sqref="I8"/>
    </sheetView>
  </sheetViews>
  <sheetFormatPr defaultRowHeight="13.5"/>
  <cols>
    <col min="1" max="4" width="7.375" style="156" customWidth="1"/>
    <col min="5" max="5" width="8" style="156" customWidth="1"/>
    <col min="6" max="7" width="7.625" style="157" customWidth="1"/>
    <col min="8" max="9" width="11.75" style="156" customWidth="1"/>
    <col min="10" max="10" width="12.625" style="156" customWidth="1"/>
    <col min="11" max="11" width="5.125" style="156" customWidth="1"/>
    <col min="12" max="12" width="5.5" style="156" customWidth="1"/>
    <col min="13" max="13" width="6.875" style="156" customWidth="1"/>
    <col min="14" max="14" width="7.75" style="156" customWidth="1"/>
    <col min="15" max="259" width="9" style="156"/>
    <col min="260" max="260" width="9" style="156" customWidth="1"/>
    <col min="261" max="515" width="9" style="156"/>
    <col min="516" max="516" width="9" style="156" customWidth="1"/>
    <col min="517" max="771" width="9" style="156"/>
    <col min="772" max="772" width="9" style="156" customWidth="1"/>
    <col min="773" max="1027" width="9" style="156"/>
    <col min="1028" max="1028" width="9" style="156" customWidth="1"/>
    <col min="1029" max="1283" width="9" style="156"/>
    <col min="1284" max="1284" width="9" style="156" customWidth="1"/>
    <col min="1285" max="1539" width="9" style="156"/>
    <col min="1540" max="1540" width="9" style="156" customWidth="1"/>
    <col min="1541" max="1795" width="9" style="156"/>
    <col min="1796" max="1796" width="9" style="156" customWidth="1"/>
    <col min="1797" max="2051" width="9" style="156"/>
    <col min="2052" max="2052" width="9" style="156" customWidth="1"/>
    <col min="2053" max="2307" width="9" style="156"/>
    <col min="2308" max="2308" width="9" style="156" customWidth="1"/>
    <col min="2309" max="2563" width="9" style="156"/>
    <col min="2564" max="2564" width="9" style="156" customWidth="1"/>
    <col min="2565" max="2819" width="9" style="156"/>
    <col min="2820" max="2820" width="9" style="156" customWidth="1"/>
    <col min="2821" max="3075" width="9" style="156"/>
    <col min="3076" max="3076" width="9" style="156" customWidth="1"/>
    <col min="3077" max="3331" width="9" style="156"/>
    <col min="3332" max="3332" width="9" style="156" customWidth="1"/>
    <col min="3333" max="3587" width="9" style="156"/>
    <col min="3588" max="3588" width="9" style="156" customWidth="1"/>
    <col min="3589" max="3843" width="9" style="156"/>
    <col min="3844" max="3844" width="9" style="156" customWidth="1"/>
    <col min="3845" max="4099" width="9" style="156"/>
    <col min="4100" max="4100" width="9" style="156" customWidth="1"/>
    <col min="4101" max="4355" width="9" style="156"/>
    <col min="4356" max="4356" width="9" style="156" customWidth="1"/>
    <col min="4357" max="4611" width="9" style="156"/>
    <col min="4612" max="4612" width="9" style="156" customWidth="1"/>
    <col min="4613" max="4867" width="9" style="156"/>
    <col min="4868" max="4868" width="9" style="156" customWidth="1"/>
    <col min="4869" max="5123" width="9" style="156"/>
    <col min="5124" max="5124" width="9" style="156" customWidth="1"/>
    <col min="5125" max="5379" width="9" style="156"/>
    <col min="5380" max="5380" width="9" style="156" customWidth="1"/>
    <col min="5381" max="5635" width="9" style="156"/>
    <col min="5636" max="5636" width="9" style="156" customWidth="1"/>
    <col min="5637" max="5891" width="9" style="156"/>
    <col min="5892" max="5892" width="9" style="156" customWidth="1"/>
    <col min="5893" max="6147" width="9" style="156"/>
    <col min="6148" max="6148" width="9" style="156" customWidth="1"/>
    <col min="6149" max="6403" width="9" style="156"/>
    <col min="6404" max="6404" width="9" style="156" customWidth="1"/>
    <col min="6405" max="6659" width="9" style="156"/>
    <col min="6660" max="6660" width="9" style="156" customWidth="1"/>
    <col min="6661" max="6915" width="9" style="156"/>
    <col min="6916" max="6916" width="9" style="156" customWidth="1"/>
    <col min="6917" max="7171" width="9" style="156"/>
    <col min="7172" max="7172" width="9" style="156" customWidth="1"/>
    <col min="7173" max="7427" width="9" style="156"/>
    <col min="7428" max="7428" width="9" style="156" customWidth="1"/>
    <col min="7429" max="7683" width="9" style="156"/>
    <col min="7684" max="7684" width="9" style="156" customWidth="1"/>
    <col min="7685" max="7939" width="9" style="156"/>
    <col min="7940" max="7940" width="9" style="156" customWidth="1"/>
    <col min="7941" max="8195" width="9" style="156"/>
    <col min="8196" max="8196" width="9" style="156" customWidth="1"/>
    <col min="8197" max="8451" width="9" style="156"/>
    <col min="8452" max="8452" width="9" style="156" customWidth="1"/>
    <col min="8453" max="8707" width="9" style="156"/>
    <col min="8708" max="8708" width="9" style="156" customWidth="1"/>
    <col min="8709" max="8963" width="9" style="156"/>
    <col min="8964" max="8964" width="9" style="156" customWidth="1"/>
    <col min="8965" max="9219" width="9" style="156"/>
    <col min="9220" max="9220" width="9" style="156" customWidth="1"/>
    <col min="9221" max="9475" width="9" style="156"/>
    <col min="9476" max="9476" width="9" style="156" customWidth="1"/>
    <col min="9477" max="9731" width="9" style="156"/>
    <col min="9732" max="9732" width="9" style="156" customWidth="1"/>
    <col min="9733" max="9987" width="9" style="156"/>
    <col min="9988" max="9988" width="9" style="156" customWidth="1"/>
    <col min="9989" max="10243" width="9" style="156"/>
    <col min="10244" max="10244" width="9" style="156" customWidth="1"/>
    <col min="10245" max="10499" width="9" style="156"/>
    <col min="10500" max="10500" width="9" style="156" customWidth="1"/>
    <col min="10501" max="10755" width="9" style="156"/>
    <col min="10756" max="10756" width="9" style="156" customWidth="1"/>
    <col min="10757" max="11011" width="9" style="156"/>
    <col min="11012" max="11012" width="9" style="156" customWidth="1"/>
    <col min="11013" max="11267" width="9" style="156"/>
    <col min="11268" max="11268" width="9" style="156" customWidth="1"/>
    <col min="11269" max="11523" width="9" style="156"/>
    <col min="11524" max="11524" width="9" style="156" customWidth="1"/>
    <col min="11525" max="11779" width="9" style="156"/>
    <col min="11780" max="11780" width="9" style="156" customWidth="1"/>
    <col min="11781" max="12035" width="9" style="156"/>
    <col min="12036" max="12036" width="9" style="156" customWidth="1"/>
    <col min="12037" max="12291" width="9" style="156"/>
    <col min="12292" max="12292" width="9" style="156" customWidth="1"/>
    <col min="12293" max="12547" width="9" style="156"/>
    <col min="12548" max="12548" width="9" style="156" customWidth="1"/>
    <col min="12549" max="12803" width="9" style="156"/>
    <col min="12804" max="12804" width="9" style="156" customWidth="1"/>
    <col min="12805" max="13059" width="9" style="156"/>
    <col min="13060" max="13060" width="9" style="156" customWidth="1"/>
    <col min="13061" max="13315" width="9" style="156"/>
    <col min="13316" max="13316" width="9" style="156" customWidth="1"/>
    <col min="13317" max="13571" width="9" style="156"/>
    <col min="13572" max="13572" width="9" style="156" customWidth="1"/>
    <col min="13573" max="13827" width="9" style="156"/>
    <col min="13828" max="13828" width="9" style="156" customWidth="1"/>
    <col min="13829" max="14083" width="9" style="156"/>
    <col min="14084" max="14084" width="9" style="156" customWidth="1"/>
    <col min="14085" max="14339" width="9" style="156"/>
    <col min="14340" max="14340" width="9" style="156" customWidth="1"/>
    <col min="14341" max="14595" width="9" style="156"/>
    <col min="14596" max="14596" width="9" style="156" customWidth="1"/>
    <col min="14597" max="14851" width="9" style="156"/>
    <col min="14852" max="14852" width="9" style="156" customWidth="1"/>
    <col min="14853" max="15107" width="9" style="156"/>
    <col min="15108" max="15108" width="9" style="156" customWidth="1"/>
    <col min="15109" max="15363" width="9" style="156"/>
    <col min="15364" max="15364" width="9" style="156" customWidth="1"/>
    <col min="15365" max="15619" width="9" style="156"/>
    <col min="15620" max="15620" width="9" style="156" customWidth="1"/>
    <col min="15621" max="15875" width="9" style="156"/>
    <col min="15876" max="15876" width="9" style="156" customWidth="1"/>
    <col min="15877" max="16131" width="9" style="156"/>
    <col min="16132" max="16132" width="9" style="156" customWidth="1"/>
    <col min="16133" max="16384" width="9" style="156"/>
  </cols>
  <sheetData>
    <row r="1" spans="1:14" ht="15" customHeight="1"/>
    <row r="2" spans="1:14" ht="19.5" customHeight="1">
      <c r="J2" s="288" t="s">
        <v>502</v>
      </c>
      <c r="K2" s="288"/>
      <c r="L2" s="288"/>
      <c r="M2" s="289"/>
      <c r="N2" s="288" t="s">
        <v>465</v>
      </c>
    </row>
    <row r="3" spans="1:14" ht="19.5" customHeight="1">
      <c r="I3" s="158"/>
      <c r="J3" s="295" t="s">
        <v>503</v>
      </c>
      <c r="K3" s="288"/>
      <c r="L3" s="288"/>
      <c r="M3" s="288"/>
      <c r="N3" s="288"/>
    </row>
    <row r="4" spans="1:14" ht="19.5" customHeight="1">
      <c r="I4" s="158"/>
      <c r="J4" s="288"/>
      <c r="K4" s="288"/>
      <c r="L4" s="288"/>
      <c r="M4" s="288"/>
      <c r="N4" s="288"/>
    </row>
    <row r="5" spans="1:14" ht="19.5" customHeight="1">
      <c r="I5" s="158"/>
    </row>
    <row r="6" spans="1:14" ht="24.95" customHeight="1">
      <c r="A6" s="159" t="s">
        <v>476</v>
      </c>
      <c r="B6" s="160"/>
      <c r="C6" s="160"/>
      <c r="D6" s="160"/>
      <c r="E6" s="160"/>
      <c r="F6" s="160"/>
      <c r="G6" s="160"/>
      <c r="H6" s="161"/>
      <c r="I6" s="162"/>
      <c r="J6" s="163"/>
      <c r="K6" s="163"/>
      <c r="L6" s="163"/>
      <c r="M6" s="163"/>
      <c r="N6" s="163"/>
    </row>
    <row r="7" spans="1:14" ht="14.25">
      <c r="A7" s="164"/>
      <c r="B7" s="164"/>
      <c r="C7" s="164"/>
      <c r="D7" s="164"/>
      <c r="E7" s="164"/>
    </row>
    <row r="8" spans="1:14" ht="24.95" customHeight="1" thickBot="1">
      <c r="A8" s="156" t="s">
        <v>477</v>
      </c>
      <c r="B8" s="164"/>
      <c r="C8" s="164"/>
      <c r="D8" s="164"/>
      <c r="E8" s="164"/>
      <c r="G8" s="165"/>
      <c r="H8" s="156" t="s">
        <v>478</v>
      </c>
      <c r="I8" s="164"/>
      <c r="J8" s="164"/>
      <c r="K8" s="164"/>
      <c r="L8" s="164"/>
      <c r="M8" s="164"/>
      <c r="N8" s="164"/>
    </row>
    <row r="9" spans="1:14" ht="27" customHeight="1" thickBot="1">
      <c r="A9" s="290" t="s">
        <v>479</v>
      </c>
      <c r="B9" s="291"/>
      <c r="C9" s="291"/>
      <c r="D9" s="291"/>
      <c r="E9" s="166">
        <v>56</v>
      </c>
      <c r="F9" s="167"/>
      <c r="G9" s="167"/>
      <c r="H9" s="292" t="s">
        <v>466</v>
      </c>
      <c r="I9" s="293"/>
      <c r="J9" s="293"/>
      <c r="K9" s="293" t="s">
        <v>467</v>
      </c>
      <c r="L9" s="293"/>
      <c r="M9" s="293" t="s">
        <v>468</v>
      </c>
      <c r="N9" s="294"/>
    </row>
    <row r="10" spans="1:14" ht="27.75" customHeight="1">
      <c r="A10" s="296" t="s">
        <v>469</v>
      </c>
      <c r="B10" s="297"/>
      <c r="C10" s="297"/>
      <c r="D10" s="297"/>
      <c r="E10" s="168">
        <v>51</v>
      </c>
      <c r="F10" s="167"/>
      <c r="G10" s="167"/>
      <c r="H10" s="298" t="s">
        <v>470</v>
      </c>
      <c r="I10" s="299"/>
      <c r="J10" s="299"/>
      <c r="K10" s="169">
        <v>20</v>
      </c>
      <c r="L10" s="300">
        <f>K10+K11</f>
        <v>35</v>
      </c>
      <c r="M10" s="170">
        <f>K10/56*100</f>
        <v>35.714285714285715</v>
      </c>
      <c r="N10" s="302">
        <f>L10/56*100</f>
        <v>62.5</v>
      </c>
    </row>
    <row r="11" spans="1:14" ht="27.75" customHeight="1" thickBot="1">
      <c r="A11" s="304" t="s">
        <v>495</v>
      </c>
      <c r="B11" s="305"/>
      <c r="C11" s="305"/>
      <c r="D11" s="305"/>
      <c r="E11" s="306">
        <v>5</v>
      </c>
      <c r="F11" s="307" t="s">
        <v>471</v>
      </c>
      <c r="G11" s="171"/>
      <c r="H11" s="308" t="s">
        <v>472</v>
      </c>
      <c r="I11" s="309"/>
      <c r="J11" s="309"/>
      <c r="K11" s="172">
        <v>15</v>
      </c>
      <c r="L11" s="301"/>
      <c r="M11" s="173">
        <f>K11/56*100</f>
        <v>26.785714285714285</v>
      </c>
      <c r="N11" s="303"/>
    </row>
    <row r="12" spans="1:14" ht="27.75" customHeight="1">
      <c r="A12" s="304"/>
      <c r="B12" s="305"/>
      <c r="C12" s="305"/>
      <c r="D12" s="305"/>
      <c r="E12" s="306"/>
      <c r="F12" s="307"/>
      <c r="G12" s="174"/>
      <c r="H12" s="298" t="s">
        <v>473</v>
      </c>
      <c r="I12" s="299"/>
      <c r="J12" s="299"/>
      <c r="K12" s="310">
        <v>13</v>
      </c>
      <c r="L12" s="311"/>
      <c r="M12" s="318">
        <f>K12/56*100</f>
        <v>23.214285714285715</v>
      </c>
      <c r="N12" s="319"/>
    </row>
    <row r="13" spans="1:14" s="167" customFormat="1" ht="43.5" customHeight="1" thickBot="1">
      <c r="A13" s="320" t="s">
        <v>474</v>
      </c>
      <c r="B13" s="321"/>
      <c r="C13" s="321"/>
      <c r="D13" s="322"/>
      <c r="E13" s="175">
        <f>SUM(E10:E12)</f>
        <v>56</v>
      </c>
      <c r="F13" s="176"/>
      <c r="H13" s="323" t="s">
        <v>496</v>
      </c>
      <c r="I13" s="324"/>
      <c r="J13" s="325"/>
      <c r="K13" s="326">
        <v>5</v>
      </c>
      <c r="L13" s="327"/>
      <c r="M13" s="328">
        <f>K13/56*100</f>
        <v>8.9285714285714288</v>
      </c>
      <c r="N13" s="329"/>
    </row>
    <row r="14" spans="1:14" s="167" customFormat="1" ht="39.75" customHeight="1" thickBot="1">
      <c r="A14" s="330"/>
      <c r="B14" s="330"/>
      <c r="C14" s="330"/>
      <c r="D14" s="330"/>
      <c r="E14" s="177"/>
      <c r="H14" s="331" t="s">
        <v>475</v>
      </c>
      <c r="I14" s="332"/>
      <c r="J14" s="333"/>
      <c r="K14" s="334">
        <v>3</v>
      </c>
      <c r="L14" s="335"/>
      <c r="M14" s="336">
        <f>K14/56*100</f>
        <v>5.3571428571428568</v>
      </c>
      <c r="N14" s="337"/>
    </row>
    <row r="15" spans="1:14" ht="24.95" customHeight="1" thickBot="1">
      <c r="F15" s="156"/>
      <c r="G15" s="156"/>
      <c r="H15" s="312" t="s">
        <v>474</v>
      </c>
      <c r="I15" s="313"/>
      <c r="J15" s="313"/>
      <c r="K15" s="314">
        <f>SUM(K10:K14)</f>
        <v>56</v>
      </c>
      <c r="L15" s="315"/>
      <c r="M15" s="316">
        <f>SUM(M10:M14)</f>
        <v>100.00000000000001</v>
      </c>
      <c r="N15" s="317"/>
    </row>
    <row r="16" spans="1:14" ht="24.95" customHeight="1"/>
    <row r="17" spans="1:3" ht="24.95" customHeight="1"/>
    <row r="18" spans="1:3" ht="24.95" customHeight="1"/>
    <row r="19" spans="1:3" ht="24.95" customHeight="1"/>
    <row r="20" spans="1:3" ht="24.95" customHeight="1"/>
    <row r="21" spans="1:3" ht="24.95" customHeight="1"/>
    <row r="23" spans="1:3" ht="13.5" customHeight="1"/>
    <row r="24" spans="1:3" ht="24.95" customHeight="1">
      <c r="A24" s="164"/>
      <c r="B24" s="164"/>
      <c r="C24" s="164"/>
    </row>
    <row r="25" spans="1:3" ht="24.95" customHeight="1">
      <c r="A25" s="164"/>
    </row>
    <row r="26" spans="1:3" ht="13.5" customHeight="1"/>
    <row r="27" spans="1:3" ht="24.95" customHeight="1">
      <c r="A27" s="164"/>
    </row>
    <row r="28" spans="1:3" ht="24.95" customHeight="1"/>
    <row r="29" spans="1:3" ht="24.95" customHeight="1"/>
    <row r="30" spans="1:3" ht="24.95" customHeight="1"/>
    <row r="31" spans="1:3" ht="24.95" customHeight="1"/>
    <row r="32" spans="1:3" ht="24.95" customHeight="1"/>
    <row r="33" ht="24.95" customHeight="1"/>
    <row r="34" ht="24.95" customHeight="1"/>
    <row r="35" ht="24.95" customHeight="1"/>
  </sheetData>
  <mergeCells count="29">
    <mergeCell ref="H15:J15"/>
    <mergeCell ref="K15:L15"/>
    <mergeCell ref="M15:N15"/>
    <mergeCell ref="M12:N12"/>
    <mergeCell ref="A13:D13"/>
    <mergeCell ref="H13:J13"/>
    <mergeCell ref="K13:L13"/>
    <mergeCell ref="M13:N13"/>
    <mergeCell ref="A14:D14"/>
    <mergeCell ref="H14:J14"/>
    <mergeCell ref="K14:L14"/>
    <mergeCell ref="M14:N14"/>
    <mergeCell ref="A10:D10"/>
    <mergeCell ref="H10:J10"/>
    <mergeCell ref="L10:L11"/>
    <mergeCell ref="N10:N11"/>
    <mergeCell ref="A11:D12"/>
    <mergeCell ref="E11:E12"/>
    <mergeCell ref="F11:F12"/>
    <mergeCell ref="H11:J11"/>
    <mergeCell ref="H12:J12"/>
    <mergeCell ref="K12:L12"/>
    <mergeCell ref="J2:M2"/>
    <mergeCell ref="A9:D9"/>
    <mergeCell ref="H9:J9"/>
    <mergeCell ref="K9:L9"/>
    <mergeCell ref="M9:N9"/>
    <mergeCell ref="N2:N4"/>
    <mergeCell ref="J3:M4"/>
  </mergeCells>
  <phoneticPr fontId="1"/>
  <printOptions horizontalCentered="1"/>
  <pageMargins left="0.98425196850393704" right="0.98425196850393704"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85"/>
  <sheetViews>
    <sheetView tabSelected="1" view="pageBreakPreview" zoomScale="80" zoomScaleNormal="80" zoomScaleSheetLayoutView="80" workbookViewId="0">
      <pane xSplit="4" ySplit="4" topLeftCell="E63" activePane="bottomRight" state="frozen"/>
      <selection pane="topRight" activeCell="E1" sqref="E1"/>
      <selection pane="bottomLeft" activeCell="A5" sqref="A5"/>
      <selection pane="bottomRight" activeCell="AB71" sqref="AB71"/>
    </sheetView>
  </sheetViews>
  <sheetFormatPr defaultColWidth="9" defaultRowHeight="13.5"/>
  <cols>
    <col min="1" max="1" width="5.75" style="1" customWidth="1"/>
    <col min="2" max="2" width="19.25" style="1" customWidth="1"/>
    <col min="3" max="3" width="18.375" style="1" customWidth="1"/>
    <col min="4" max="4" width="12.75" style="1" customWidth="1"/>
    <col min="5" max="5" width="23.875" style="1" customWidth="1"/>
    <col min="6" max="6" width="30.625" style="1" customWidth="1"/>
    <col min="7" max="7" width="10.625" style="1" customWidth="1"/>
    <col min="8" max="8" width="12.625" style="1" customWidth="1"/>
    <col min="9" max="10" width="33.875" style="1" customWidth="1"/>
    <col min="11" max="11" width="9.5" style="1" hidden="1" customWidth="1"/>
    <col min="12" max="12" width="8.625" style="1" hidden="1" customWidth="1"/>
    <col min="13" max="13" width="9.625" style="1" hidden="1" customWidth="1"/>
    <col min="14" max="15" width="8.625" style="1" hidden="1" customWidth="1"/>
    <col min="16" max="16" width="9.625" style="1" hidden="1" customWidth="1"/>
    <col min="17" max="23" width="10.125" style="178" customWidth="1"/>
    <col min="24" max="24" width="8.625" style="1" hidden="1" customWidth="1"/>
    <col min="25" max="25" width="9.625" style="1" hidden="1" customWidth="1"/>
    <col min="26" max="26" width="11.5" style="1" customWidth="1"/>
    <col min="27" max="16384" width="9" style="1"/>
  </cols>
  <sheetData>
    <row r="1" spans="1:26" ht="66.75" customHeight="1"/>
    <row r="2" spans="1:26" ht="66.75" customHeight="1"/>
    <row r="3" spans="1:26" s="2" customFormat="1" ht="35.25" customHeight="1">
      <c r="I3" s="3" t="s">
        <v>98</v>
      </c>
      <c r="J3" s="3" t="s">
        <v>284</v>
      </c>
      <c r="K3" s="4" t="s">
        <v>99</v>
      </c>
      <c r="L3" s="4" t="s">
        <v>275</v>
      </c>
      <c r="M3" s="4" t="s">
        <v>362</v>
      </c>
      <c r="N3" s="5" t="s">
        <v>99</v>
      </c>
      <c r="O3" s="4" t="s">
        <v>275</v>
      </c>
      <c r="P3" s="4" t="s">
        <v>362</v>
      </c>
      <c r="Q3" s="4" t="s">
        <v>99</v>
      </c>
      <c r="R3" s="4" t="s">
        <v>275</v>
      </c>
      <c r="S3" s="4" t="s">
        <v>362</v>
      </c>
      <c r="T3" s="4" t="s">
        <v>99</v>
      </c>
      <c r="U3" s="4" t="s">
        <v>275</v>
      </c>
      <c r="V3" s="4" t="s">
        <v>362</v>
      </c>
      <c r="W3" s="4" t="s">
        <v>99</v>
      </c>
      <c r="X3" s="4" t="s">
        <v>275</v>
      </c>
      <c r="Y3" s="4" t="s">
        <v>362</v>
      </c>
      <c r="Z3" s="285"/>
    </row>
    <row r="4" spans="1:26" ht="35.25" customHeight="1">
      <c r="A4" s="6" t="s">
        <v>0</v>
      </c>
      <c r="B4" s="7" t="s">
        <v>4</v>
      </c>
      <c r="C4" s="7" t="s">
        <v>5</v>
      </c>
      <c r="D4" s="8" t="s">
        <v>361</v>
      </c>
      <c r="E4" s="9" t="s">
        <v>100</v>
      </c>
      <c r="F4" s="9" t="s">
        <v>101</v>
      </c>
      <c r="G4" s="9" t="s">
        <v>102</v>
      </c>
      <c r="H4" s="9" t="s">
        <v>103</v>
      </c>
      <c r="I4" s="9" t="s">
        <v>359</v>
      </c>
      <c r="J4" s="9" t="s">
        <v>386</v>
      </c>
      <c r="K4" s="10" t="s">
        <v>104</v>
      </c>
      <c r="L4" s="10" t="s">
        <v>276</v>
      </c>
      <c r="M4" s="10" t="s">
        <v>104</v>
      </c>
      <c r="N4" s="11" t="s">
        <v>105</v>
      </c>
      <c r="O4" s="10" t="s">
        <v>105</v>
      </c>
      <c r="P4" s="10" t="s">
        <v>105</v>
      </c>
      <c r="Q4" s="10" t="s">
        <v>106</v>
      </c>
      <c r="R4" s="10" t="s">
        <v>106</v>
      </c>
      <c r="S4" s="10" t="s">
        <v>106</v>
      </c>
      <c r="T4" s="10" t="s">
        <v>107</v>
      </c>
      <c r="U4" s="10" t="s">
        <v>107</v>
      </c>
      <c r="V4" s="10" t="s">
        <v>107</v>
      </c>
      <c r="W4" s="10" t="s">
        <v>316</v>
      </c>
      <c r="X4" s="10" t="s">
        <v>316</v>
      </c>
      <c r="Y4" s="10" t="s">
        <v>316</v>
      </c>
      <c r="Z4" s="285"/>
    </row>
    <row r="5" spans="1:26" s="14" customFormat="1" ht="24.95" customHeight="1">
      <c r="A5" s="77" t="s">
        <v>6</v>
      </c>
      <c r="B5" s="104"/>
      <c r="C5" s="104"/>
      <c r="D5" s="106"/>
      <c r="E5" s="107"/>
      <c r="F5" s="107"/>
      <c r="G5" s="107"/>
      <c r="H5" s="107"/>
      <c r="I5" s="107"/>
      <c r="J5" s="107"/>
      <c r="K5" s="107"/>
      <c r="L5" s="107"/>
      <c r="M5" s="107"/>
      <c r="N5" s="107"/>
      <c r="O5" s="107"/>
      <c r="P5" s="107"/>
      <c r="Q5" s="191"/>
      <c r="R5" s="191"/>
      <c r="S5" s="191"/>
      <c r="T5" s="191"/>
      <c r="U5" s="191"/>
      <c r="V5" s="191"/>
      <c r="W5" s="219"/>
      <c r="X5" s="13"/>
      <c r="Y5" s="12"/>
    </row>
    <row r="6" spans="1:26" ht="24.95" customHeight="1">
      <c r="A6" s="108" t="s">
        <v>7</v>
      </c>
      <c r="B6" s="109"/>
      <c r="C6" s="109"/>
      <c r="D6" s="111"/>
      <c r="E6" s="112"/>
      <c r="F6" s="112"/>
      <c r="G6" s="112"/>
      <c r="H6" s="112"/>
      <c r="I6" s="112"/>
      <c r="J6" s="112"/>
      <c r="K6" s="112"/>
      <c r="L6" s="112"/>
      <c r="M6" s="112"/>
      <c r="N6" s="112"/>
      <c r="O6" s="112"/>
      <c r="P6" s="112"/>
      <c r="Q6" s="192"/>
      <c r="R6" s="192"/>
      <c r="S6" s="192"/>
      <c r="T6" s="192"/>
      <c r="U6" s="192"/>
      <c r="V6" s="192"/>
      <c r="W6" s="220"/>
      <c r="X6" s="15"/>
      <c r="Y6" s="15"/>
    </row>
    <row r="7" spans="1:26" ht="88.5" customHeight="1">
      <c r="A7" s="207">
        <v>1</v>
      </c>
      <c r="B7" s="19" t="s">
        <v>40</v>
      </c>
      <c r="C7" s="19" t="s">
        <v>334</v>
      </c>
      <c r="D7" s="20" t="s">
        <v>8</v>
      </c>
      <c r="E7" s="19" t="s">
        <v>274</v>
      </c>
      <c r="F7" s="19" t="s">
        <v>108</v>
      </c>
      <c r="G7" s="22" t="s">
        <v>285</v>
      </c>
      <c r="H7" s="22" t="s">
        <v>205</v>
      </c>
      <c r="I7" s="23" t="s">
        <v>387</v>
      </c>
      <c r="J7" s="23" t="s">
        <v>431</v>
      </c>
      <c r="K7" s="65">
        <v>1</v>
      </c>
      <c r="L7" s="25">
        <v>1</v>
      </c>
      <c r="M7" s="25">
        <f t="shared" ref="M7" si="0">L7/K7</f>
        <v>1</v>
      </c>
      <c r="N7" s="25">
        <v>1</v>
      </c>
      <c r="O7" s="25">
        <v>1</v>
      </c>
      <c r="P7" s="25">
        <f>O7/N7</f>
        <v>1</v>
      </c>
      <c r="Q7" s="25">
        <v>1</v>
      </c>
      <c r="R7" s="203">
        <v>1</v>
      </c>
      <c r="S7" s="25">
        <f>R7/Q7</f>
        <v>1</v>
      </c>
      <c r="T7" s="25">
        <v>1</v>
      </c>
      <c r="U7" s="204">
        <v>1</v>
      </c>
      <c r="V7" s="25">
        <f>U7/T7</f>
        <v>1</v>
      </c>
      <c r="W7" s="25">
        <v>1</v>
      </c>
      <c r="X7" s="18"/>
      <c r="Y7" s="17">
        <f>X7/W7</f>
        <v>0</v>
      </c>
    </row>
    <row r="8" spans="1:26" ht="166.5" customHeight="1">
      <c r="A8" s="207">
        <v>2</v>
      </c>
      <c r="B8" s="19" t="s">
        <v>9</v>
      </c>
      <c r="C8" s="19" t="s">
        <v>10</v>
      </c>
      <c r="D8" s="20" t="s">
        <v>11</v>
      </c>
      <c r="E8" s="21" t="s">
        <v>347</v>
      </c>
      <c r="F8" s="19" t="s">
        <v>110</v>
      </c>
      <c r="G8" s="22" t="s">
        <v>286</v>
      </c>
      <c r="H8" s="22" t="s">
        <v>111</v>
      </c>
      <c r="I8" s="23" t="s">
        <v>443</v>
      </c>
      <c r="J8" s="23" t="s">
        <v>499</v>
      </c>
      <c r="K8" s="24">
        <v>4</v>
      </c>
      <c r="L8" s="24">
        <v>0</v>
      </c>
      <c r="M8" s="25">
        <f t="shared" ref="M8:M12" si="1">L8/K8</f>
        <v>0</v>
      </c>
      <c r="N8" s="24">
        <v>4</v>
      </c>
      <c r="O8" s="24">
        <v>4</v>
      </c>
      <c r="P8" s="25">
        <f t="shared" ref="P8:P12" si="2">O8/N8</f>
        <v>1</v>
      </c>
      <c r="Q8" s="24">
        <v>4</v>
      </c>
      <c r="R8" s="26">
        <v>4</v>
      </c>
      <c r="S8" s="25">
        <f t="shared" ref="S8:S12" si="3">R8/Q8</f>
        <v>1</v>
      </c>
      <c r="T8" s="24">
        <v>4</v>
      </c>
      <c r="U8" s="208">
        <v>3</v>
      </c>
      <c r="V8" s="25">
        <f t="shared" ref="V8:V12" si="4">U8/T8</f>
        <v>0.75</v>
      </c>
      <c r="W8" s="24">
        <v>4</v>
      </c>
      <c r="X8" s="27"/>
      <c r="Y8" s="25">
        <f t="shared" ref="Y8:Y12" si="5">X8/W8</f>
        <v>0</v>
      </c>
    </row>
    <row r="9" spans="1:26" ht="137.25" customHeight="1">
      <c r="A9" s="207">
        <v>3</v>
      </c>
      <c r="B9" s="19" t="s">
        <v>211</v>
      </c>
      <c r="C9" s="19" t="s">
        <v>210</v>
      </c>
      <c r="D9" s="20" t="s">
        <v>2</v>
      </c>
      <c r="E9" s="21" t="s">
        <v>272</v>
      </c>
      <c r="F9" s="19" t="s">
        <v>112</v>
      </c>
      <c r="G9" s="22" t="s">
        <v>287</v>
      </c>
      <c r="H9" s="22" t="s">
        <v>113</v>
      </c>
      <c r="I9" s="23" t="s">
        <v>444</v>
      </c>
      <c r="J9" s="23" t="s">
        <v>388</v>
      </c>
      <c r="K9" s="28" t="s">
        <v>405</v>
      </c>
      <c r="L9" s="28" t="s">
        <v>403</v>
      </c>
      <c r="M9" s="25">
        <f t="shared" si="1"/>
        <v>4.0999999999999996</v>
      </c>
      <c r="N9" s="28" t="s">
        <v>363</v>
      </c>
      <c r="O9" s="28" t="s">
        <v>404</v>
      </c>
      <c r="P9" s="25">
        <f t="shared" si="2"/>
        <v>0.97499999999999998</v>
      </c>
      <c r="Q9" s="29" t="s">
        <v>363</v>
      </c>
      <c r="R9" s="179" t="s">
        <v>403</v>
      </c>
      <c r="S9" s="25">
        <f t="shared" si="3"/>
        <v>1.0249999999999999</v>
      </c>
      <c r="T9" s="29" t="s">
        <v>363</v>
      </c>
      <c r="U9" s="209" t="s">
        <v>435</v>
      </c>
      <c r="V9" s="25">
        <f>U9/T9</f>
        <v>1</v>
      </c>
      <c r="W9" s="29" t="s">
        <v>363</v>
      </c>
      <c r="X9" s="30"/>
      <c r="Y9" s="25">
        <f>X9/W9</f>
        <v>0</v>
      </c>
    </row>
    <row r="10" spans="1:26" ht="91.5" customHeight="1">
      <c r="A10" s="207">
        <v>4</v>
      </c>
      <c r="B10" s="19" t="s">
        <v>12</v>
      </c>
      <c r="C10" s="19" t="s">
        <v>13</v>
      </c>
      <c r="D10" s="20" t="s">
        <v>2</v>
      </c>
      <c r="E10" s="21" t="s">
        <v>273</v>
      </c>
      <c r="F10" s="19" t="s">
        <v>112</v>
      </c>
      <c r="G10" s="22" t="s">
        <v>288</v>
      </c>
      <c r="H10" s="22" t="s">
        <v>213</v>
      </c>
      <c r="I10" s="23" t="s">
        <v>445</v>
      </c>
      <c r="J10" s="23" t="s">
        <v>389</v>
      </c>
      <c r="K10" s="31">
        <v>15</v>
      </c>
      <c r="L10" s="31">
        <v>17</v>
      </c>
      <c r="M10" s="25">
        <f t="shared" si="1"/>
        <v>1.1333333333333333</v>
      </c>
      <c r="N10" s="31">
        <v>15</v>
      </c>
      <c r="O10" s="31">
        <v>26</v>
      </c>
      <c r="P10" s="25">
        <f t="shared" si="2"/>
        <v>1.7333333333333334</v>
      </c>
      <c r="Q10" s="32" t="s">
        <v>364</v>
      </c>
      <c r="R10" s="180" t="s">
        <v>485</v>
      </c>
      <c r="S10" s="25">
        <v>0.9</v>
      </c>
      <c r="T10" s="32" t="s">
        <v>364</v>
      </c>
      <c r="U10" s="210" t="s">
        <v>486</v>
      </c>
      <c r="V10" s="25">
        <v>0.56999999999999995</v>
      </c>
      <c r="W10" s="32" t="s">
        <v>364</v>
      </c>
      <c r="X10" s="30"/>
      <c r="Y10" s="25">
        <f t="shared" si="5"/>
        <v>0</v>
      </c>
    </row>
    <row r="11" spans="1:26" ht="148.5" customHeight="1">
      <c r="A11" s="207">
        <v>5</v>
      </c>
      <c r="B11" s="19" t="s">
        <v>217</v>
      </c>
      <c r="C11" s="19" t="s">
        <v>14</v>
      </c>
      <c r="D11" s="20" t="s">
        <v>11</v>
      </c>
      <c r="E11" s="21" t="s">
        <v>114</v>
      </c>
      <c r="F11" s="19" t="s">
        <v>115</v>
      </c>
      <c r="G11" s="22" t="s">
        <v>287</v>
      </c>
      <c r="H11" s="22" t="s">
        <v>116</v>
      </c>
      <c r="I11" s="23" t="s">
        <v>446</v>
      </c>
      <c r="J11" s="23" t="s">
        <v>492</v>
      </c>
      <c r="K11" s="33">
        <v>3000</v>
      </c>
      <c r="L11" s="33">
        <v>4386</v>
      </c>
      <c r="M11" s="25">
        <f t="shared" si="1"/>
        <v>1.462</v>
      </c>
      <c r="N11" s="33">
        <v>3000</v>
      </c>
      <c r="O11" s="33">
        <v>3427</v>
      </c>
      <c r="P11" s="25">
        <f t="shared" si="2"/>
        <v>1.1423333333333334</v>
      </c>
      <c r="Q11" s="33">
        <v>3000</v>
      </c>
      <c r="R11" s="34">
        <v>3255</v>
      </c>
      <c r="S11" s="25">
        <f t="shared" si="3"/>
        <v>1.085</v>
      </c>
      <c r="T11" s="33">
        <v>3000</v>
      </c>
      <c r="U11" s="211">
        <v>3259</v>
      </c>
      <c r="V11" s="25">
        <f t="shared" si="4"/>
        <v>1.0863333333333334</v>
      </c>
      <c r="W11" s="212" t="s">
        <v>480</v>
      </c>
      <c r="X11" s="35"/>
      <c r="Y11" s="17" t="e">
        <f t="shared" si="5"/>
        <v>#VALUE!</v>
      </c>
    </row>
    <row r="12" spans="1:26" ht="140.25" customHeight="1">
      <c r="A12" s="207">
        <v>6</v>
      </c>
      <c r="B12" s="19" t="s">
        <v>348</v>
      </c>
      <c r="C12" s="19" t="s">
        <v>117</v>
      </c>
      <c r="D12" s="20" t="s">
        <v>11</v>
      </c>
      <c r="E12" s="21" t="s">
        <v>231</v>
      </c>
      <c r="F12" s="19" t="s">
        <v>118</v>
      </c>
      <c r="G12" s="22" t="s">
        <v>287</v>
      </c>
      <c r="H12" s="22" t="s">
        <v>119</v>
      </c>
      <c r="I12" s="23" t="s">
        <v>406</v>
      </c>
      <c r="J12" s="23" t="s">
        <v>491</v>
      </c>
      <c r="K12" s="213">
        <v>1000</v>
      </c>
      <c r="L12" s="213">
        <v>556</v>
      </c>
      <c r="M12" s="25">
        <f t="shared" si="1"/>
        <v>0.55600000000000005</v>
      </c>
      <c r="N12" s="213">
        <v>1050</v>
      </c>
      <c r="O12" s="213">
        <v>147</v>
      </c>
      <c r="P12" s="25">
        <f t="shared" si="2"/>
        <v>0.14000000000000001</v>
      </c>
      <c r="Q12" s="213">
        <v>1100</v>
      </c>
      <c r="R12" s="214">
        <v>457</v>
      </c>
      <c r="S12" s="25">
        <f t="shared" si="3"/>
        <v>0.41545454545454547</v>
      </c>
      <c r="T12" s="213">
        <v>1150</v>
      </c>
      <c r="U12" s="215">
        <v>392</v>
      </c>
      <c r="V12" s="25">
        <f t="shared" si="4"/>
        <v>0.34086956521739131</v>
      </c>
      <c r="W12" s="283" t="s">
        <v>494</v>
      </c>
      <c r="X12" s="37"/>
      <c r="Y12" s="36" t="e">
        <f t="shared" si="5"/>
        <v>#VALUE!</v>
      </c>
    </row>
    <row r="13" spans="1:26" s="43" customFormat="1" ht="24.95" customHeight="1">
      <c r="A13" s="38" t="s">
        <v>212</v>
      </c>
      <c r="B13" s="39"/>
      <c r="C13" s="39"/>
      <c r="D13" s="40"/>
      <c r="E13" s="39"/>
      <c r="F13" s="39"/>
      <c r="G13" s="41"/>
      <c r="H13" s="41"/>
      <c r="I13" s="41"/>
      <c r="J13" s="41"/>
      <c r="K13" s="42"/>
      <c r="L13" s="42"/>
      <c r="M13" s="42"/>
      <c r="N13" s="42"/>
      <c r="O13" s="42"/>
      <c r="P13" s="42"/>
      <c r="Q13" s="42"/>
      <c r="R13" s="42"/>
      <c r="S13" s="42"/>
      <c r="T13" s="42"/>
      <c r="U13" s="42"/>
      <c r="V13" s="42"/>
      <c r="W13" s="221"/>
      <c r="X13" s="42"/>
      <c r="Y13" s="42"/>
    </row>
    <row r="14" spans="1:26" ht="118.5" customHeight="1">
      <c r="A14" s="207">
        <v>7</v>
      </c>
      <c r="B14" s="19" t="s">
        <v>9</v>
      </c>
      <c r="C14" s="19" t="s">
        <v>349</v>
      </c>
      <c r="D14" s="20" t="s">
        <v>15</v>
      </c>
      <c r="E14" s="21" t="s">
        <v>120</v>
      </c>
      <c r="F14" s="19" t="s">
        <v>121</v>
      </c>
      <c r="G14" s="22" t="s">
        <v>289</v>
      </c>
      <c r="H14" s="22" t="s">
        <v>122</v>
      </c>
      <c r="I14" s="23" t="s">
        <v>418</v>
      </c>
      <c r="J14" s="23" t="s">
        <v>413</v>
      </c>
      <c r="K14" s="216">
        <v>3</v>
      </c>
      <c r="L14" s="216">
        <v>3</v>
      </c>
      <c r="M14" s="25">
        <f>L14/K14</f>
        <v>1</v>
      </c>
      <c r="N14" s="216">
        <v>3</v>
      </c>
      <c r="O14" s="216">
        <v>4</v>
      </c>
      <c r="P14" s="25">
        <f>O14/N14</f>
        <v>1.3333333333333333</v>
      </c>
      <c r="Q14" s="216">
        <v>3</v>
      </c>
      <c r="R14" s="217">
        <v>4</v>
      </c>
      <c r="S14" s="25">
        <f>R14/Q14</f>
        <v>1.3333333333333333</v>
      </c>
      <c r="T14" s="216">
        <v>3</v>
      </c>
      <c r="U14" s="218">
        <v>4</v>
      </c>
      <c r="V14" s="25">
        <f>U14/T14</f>
        <v>1.3333333333333333</v>
      </c>
      <c r="W14" s="216">
        <v>3</v>
      </c>
      <c r="X14" s="44"/>
      <c r="Y14" s="17">
        <f>X14/W14</f>
        <v>0</v>
      </c>
    </row>
    <row r="15" spans="1:26" s="43" customFormat="1" ht="24.95" customHeight="1">
      <c r="A15" s="38" t="s">
        <v>16</v>
      </c>
      <c r="B15" s="39"/>
      <c r="C15" s="39"/>
      <c r="D15" s="40"/>
      <c r="E15" s="39"/>
      <c r="F15" s="39"/>
      <c r="G15" s="41"/>
      <c r="H15" s="41"/>
      <c r="I15" s="41"/>
      <c r="J15" s="41"/>
      <c r="K15" s="45"/>
      <c r="L15" s="45"/>
      <c r="M15" s="45"/>
      <c r="N15" s="45"/>
      <c r="O15" s="45"/>
      <c r="P15" s="45"/>
      <c r="Q15" s="45"/>
      <c r="R15" s="45"/>
      <c r="S15" s="45"/>
      <c r="T15" s="45"/>
      <c r="U15" s="45"/>
      <c r="V15" s="42"/>
      <c r="W15" s="46"/>
      <c r="X15" s="46"/>
      <c r="Y15" s="45"/>
    </row>
    <row r="16" spans="1:26" ht="46.5" customHeight="1">
      <c r="A16" s="207">
        <v>8</v>
      </c>
      <c r="B16" s="22" t="s">
        <v>17</v>
      </c>
      <c r="C16" s="22" t="s">
        <v>282</v>
      </c>
      <c r="D16" s="20" t="s">
        <v>345</v>
      </c>
      <c r="E16" s="21" t="s">
        <v>232</v>
      </c>
      <c r="F16" s="19" t="s">
        <v>123</v>
      </c>
      <c r="G16" s="22" t="s">
        <v>290</v>
      </c>
      <c r="H16" s="22" t="s">
        <v>124</v>
      </c>
      <c r="I16" s="23" t="s">
        <v>390</v>
      </c>
      <c r="J16" s="23" t="s">
        <v>438</v>
      </c>
      <c r="K16" s="65">
        <v>1</v>
      </c>
      <c r="L16" s="65">
        <v>0.97599999999999998</v>
      </c>
      <c r="M16" s="25">
        <f>L16/K16</f>
        <v>0.97599999999999998</v>
      </c>
      <c r="N16" s="65">
        <v>1</v>
      </c>
      <c r="O16" s="65">
        <v>0.98699999999999999</v>
      </c>
      <c r="P16" s="25">
        <f>O16/N16</f>
        <v>0.98699999999999999</v>
      </c>
      <c r="Q16" s="65">
        <v>1</v>
      </c>
      <c r="R16" s="65">
        <v>0.996</v>
      </c>
      <c r="S16" s="25">
        <f>R16/Q16</f>
        <v>0.996</v>
      </c>
      <c r="T16" s="65">
        <v>1</v>
      </c>
      <c r="U16" s="206">
        <v>0.98799999999999999</v>
      </c>
      <c r="V16" s="25">
        <f>U16/T16</f>
        <v>0.98799999999999999</v>
      </c>
      <c r="W16" s="65">
        <v>1</v>
      </c>
      <c r="X16" s="47"/>
      <c r="Y16" s="16">
        <f>X16/W16</f>
        <v>0</v>
      </c>
    </row>
    <row r="17" spans="1:25" ht="205.5" customHeight="1">
      <c r="A17" s="207">
        <v>9</v>
      </c>
      <c r="B17" s="19" t="s">
        <v>18</v>
      </c>
      <c r="C17" s="19" t="s">
        <v>19</v>
      </c>
      <c r="D17" s="222" t="s">
        <v>20</v>
      </c>
      <c r="E17" s="21" t="s">
        <v>322</v>
      </c>
      <c r="F17" s="19" t="s">
        <v>125</v>
      </c>
      <c r="G17" s="48" t="s">
        <v>343</v>
      </c>
      <c r="H17" s="22" t="s">
        <v>126</v>
      </c>
      <c r="I17" s="23" t="s">
        <v>391</v>
      </c>
      <c r="J17" s="23" t="s">
        <v>436</v>
      </c>
      <c r="K17" s="49">
        <v>1</v>
      </c>
      <c r="L17" s="50">
        <v>1</v>
      </c>
      <c r="M17" s="25">
        <f>L17/K17</f>
        <v>1</v>
      </c>
      <c r="N17" s="50">
        <v>1</v>
      </c>
      <c r="O17" s="50">
        <v>1</v>
      </c>
      <c r="P17" s="25">
        <f>O17/N17</f>
        <v>1</v>
      </c>
      <c r="Q17" s="50">
        <v>1</v>
      </c>
      <c r="R17" s="181">
        <v>1</v>
      </c>
      <c r="S17" s="25">
        <f>R17/Q17</f>
        <v>1</v>
      </c>
      <c r="T17" s="50">
        <v>1</v>
      </c>
      <c r="U17" s="223">
        <v>1</v>
      </c>
      <c r="V17" s="25">
        <f>U17/T17</f>
        <v>1</v>
      </c>
      <c r="W17" s="50">
        <v>1</v>
      </c>
      <c r="X17" s="51"/>
      <c r="Y17" s="16">
        <f>X17/W17</f>
        <v>0</v>
      </c>
    </row>
    <row r="18" spans="1:25" ht="89.25" customHeight="1">
      <c r="A18" s="207">
        <v>10</v>
      </c>
      <c r="B18" s="19" t="s">
        <v>221</v>
      </c>
      <c r="C18" s="19" t="s">
        <v>21</v>
      </c>
      <c r="D18" s="20" t="s">
        <v>345</v>
      </c>
      <c r="E18" s="21" t="s">
        <v>206</v>
      </c>
      <c r="F18" s="19" t="s">
        <v>279</v>
      </c>
      <c r="G18" s="22" t="s">
        <v>291</v>
      </c>
      <c r="H18" s="22" t="s">
        <v>127</v>
      </c>
      <c r="I18" s="23" t="s">
        <v>392</v>
      </c>
      <c r="J18" s="23" t="s">
        <v>439</v>
      </c>
      <c r="K18" s="52">
        <v>0.85</v>
      </c>
      <c r="L18" s="52">
        <v>0.78</v>
      </c>
      <c r="M18" s="25">
        <f>L18/K18</f>
        <v>0.91764705882352948</v>
      </c>
      <c r="N18" s="52">
        <v>0.85</v>
      </c>
      <c r="O18" s="52">
        <v>0.89800000000000002</v>
      </c>
      <c r="P18" s="25">
        <f>O18/N18</f>
        <v>1.0564705882352943</v>
      </c>
      <c r="Q18" s="62">
        <v>0.85</v>
      </c>
      <c r="R18" s="182">
        <v>0.73499999999999999</v>
      </c>
      <c r="S18" s="25">
        <f>R18/Q18</f>
        <v>0.86470588235294121</v>
      </c>
      <c r="T18" s="62">
        <v>0.85</v>
      </c>
      <c r="U18" s="183">
        <v>0.89200000000000002</v>
      </c>
      <c r="V18" s="25">
        <f>U18/T18</f>
        <v>1.0494117647058825</v>
      </c>
      <c r="W18" s="62">
        <v>0.85</v>
      </c>
      <c r="X18" s="53"/>
      <c r="Y18" s="16">
        <f>X18/W18</f>
        <v>0</v>
      </c>
    </row>
    <row r="19" spans="1:25" ht="74.25" customHeight="1">
      <c r="A19" s="207">
        <v>11</v>
      </c>
      <c r="B19" s="19" t="s">
        <v>221</v>
      </c>
      <c r="C19" s="224" t="s">
        <v>447</v>
      </c>
      <c r="D19" s="20" t="s">
        <v>345</v>
      </c>
      <c r="E19" s="21" t="s">
        <v>207</v>
      </c>
      <c r="F19" s="19" t="s">
        <v>128</v>
      </c>
      <c r="G19" s="22" t="s">
        <v>292</v>
      </c>
      <c r="H19" s="22" t="s">
        <v>129</v>
      </c>
      <c r="I19" s="23" t="s">
        <v>393</v>
      </c>
      <c r="J19" s="148" t="s">
        <v>440</v>
      </c>
      <c r="K19" s="52">
        <v>0.5</v>
      </c>
      <c r="L19" s="52">
        <v>0.34</v>
      </c>
      <c r="M19" s="25">
        <f>L19/K19</f>
        <v>0.68</v>
      </c>
      <c r="N19" s="52">
        <v>0.5</v>
      </c>
      <c r="O19" s="52">
        <v>0.38800000000000001</v>
      </c>
      <c r="P19" s="25">
        <f>O19/N19</f>
        <v>0.77600000000000002</v>
      </c>
      <c r="Q19" s="62">
        <v>0.5</v>
      </c>
      <c r="R19" s="65">
        <v>0.45900000000000002</v>
      </c>
      <c r="S19" s="25">
        <f>R19/Q19</f>
        <v>0.91800000000000004</v>
      </c>
      <c r="T19" s="62">
        <v>0.5</v>
      </c>
      <c r="U19" s="183">
        <v>0.47</v>
      </c>
      <c r="V19" s="25">
        <f>U19/T19</f>
        <v>0.94</v>
      </c>
      <c r="W19" s="62">
        <v>0.5</v>
      </c>
      <c r="X19" s="52"/>
      <c r="Y19" s="36">
        <f>X19/W19</f>
        <v>0</v>
      </c>
    </row>
    <row r="20" spans="1:25" s="43" customFormat="1" ht="24.95" customHeight="1">
      <c r="A20" s="38" t="s">
        <v>22</v>
      </c>
      <c r="B20" s="39"/>
      <c r="C20" s="39"/>
      <c r="D20" s="40"/>
      <c r="E20" s="39"/>
      <c r="F20" s="39"/>
      <c r="G20" s="41"/>
      <c r="H20" s="41"/>
      <c r="I20" s="41"/>
      <c r="J20" s="41"/>
      <c r="K20" s="54"/>
      <c r="L20" s="54"/>
      <c r="M20" s="54"/>
      <c r="N20" s="54"/>
      <c r="O20" s="54"/>
      <c r="P20" s="54"/>
      <c r="Q20" s="96"/>
      <c r="R20" s="96"/>
      <c r="S20" s="96"/>
      <c r="T20" s="96"/>
      <c r="U20" s="96"/>
      <c r="V20" s="96"/>
      <c r="W20" s="103"/>
      <c r="X20" s="54"/>
      <c r="Y20" s="54"/>
    </row>
    <row r="21" spans="1:25" ht="148.5" customHeight="1">
      <c r="A21" s="207">
        <v>12</v>
      </c>
      <c r="B21" s="19" t="s">
        <v>23</v>
      </c>
      <c r="C21" s="19" t="s">
        <v>24</v>
      </c>
      <c r="D21" s="20" t="s">
        <v>25</v>
      </c>
      <c r="E21" s="21" t="s">
        <v>239</v>
      </c>
      <c r="F21" s="19" t="s">
        <v>130</v>
      </c>
      <c r="G21" s="22" t="s">
        <v>131</v>
      </c>
      <c r="H21" s="22" t="s">
        <v>132</v>
      </c>
      <c r="I21" s="23" t="s">
        <v>448</v>
      </c>
      <c r="J21" s="23" t="s">
        <v>414</v>
      </c>
      <c r="K21" s="225">
        <v>0.35799999999999998</v>
      </c>
      <c r="L21" s="225">
        <v>0.34699999999999998</v>
      </c>
      <c r="M21" s="25">
        <f>L21/K21</f>
        <v>0.96927374301675973</v>
      </c>
      <c r="N21" s="225">
        <v>0.36</v>
      </c>
      <c r="O21" s="225">
        <v>0.38600000000000001</v>
      </c>
      <c r="P21" s="25">
        <f>O21/N21</f>
        <v>1.0722222222222222</v>
      </c>
      <c r="Q21" s="226">
        <v>0.39100000000000001</v>
      </c>
      <c r="R21" s="226">
        <v>0.38200000000000001</v>
      </c>
      <c r="S21" s="227">
        <f>R21/Q21</f>
        <v>0.9769820971867007</v>
      </c>
      <c r="T21" s="226">
        <v>0.39600000000000002</v>
      </c>
      <c r="U21" s="228">
        <v>0.36699999999999999</v>
      </c>
      <c r="V21" s="25">
        <f>U21/T21</f>
        <v>0.92676767676767668</v>
      </c>
      <c r="W21" s="56">
        <v>0.39200000000000002</v>
      </c>
      <c r="X21" s="55"/>
      <c r="Y21" s="17">
        <f>X21/W21</f>
        <v>0</v>
      </c>
    </row>
    <row r="22" spans="1:25" ht="113.25" customHeight="1">
      <c r="A22" s="207">
        <v>13</v>
      </c>
      <c r="B22" s="19" t="s">
        <v>26</v>
      </c>
      <c r="C22" s="19" t="s">
        <v>27</v>
      </c>
      <c r="D22" s="20" t="s">
        <v>25</v>
      </c>
      <c r="E22" s="21" t="s">
        <v>133</v>
      </c>
      <c r="F22" s="19" t="s">
        <v>233</v>
      </c>
      <c r="G22" s="22" t="s">
        <v>318</v>
      </c>
      <c r="H22" s="22" t="s">
        <v>134</v>
      </c>
      <c r="I22" s="23" t="s">
        <v>449</v>
      </c>
      <c r="J22" s="23" t="s">
        <v>415</v>
      </c>
      <c r="K22" s="56">
        <v>0.64500000000000002</v>
      </c>
      <c r="L22" s="56">
        <v>0.755</v>
      </c>
      <c r="M22" s="25">
        <f>L22/K22</f>
        <v>1.1705426356589148</v>
      </c>
      <c r="N22" s="56">
        <v>0.65</v>
      </c>
      <c r="O22" s="56">
        <v>0.75700000000000001</v>
      </c>
      <c r="P22" s="25">
        <f>O22/N22</f>
        <v>1.1646153846153846</v>
      </c>
      <c r="Q22" s="56">
        <v>0.65</v>
      </c>
      <c r="R22" s="56">
        <v>0.70399999999999996</v>
      </c>
      <c r="S22" s="25">
        <f>R22/Q22</f>
        <v>1.083076923076923</v>
      </c>
      <c r="T22" s="56">
        <v>0.65</v>
      </c>
      <c r="U22" s="282" t="s">
        <v>481</v>
      </c>
      <c r="V22" s="25" t="s">
        <v>488</v>
      </c>
      <c r="W22" s="56">
        <v>0.65</v>
      </c>
      <c r="X22" s="57"/>
      <c r="Y22" s="25">
        <f>X22/W22</f>
        <v>0</v>
      </c>
    </row>
    <row r="23" spans="1:25" ht="58.5" customHeight="1">
      <c r="A23" s="207">
        <v>14</v>
      </c>
      <c r="B23" s="19" t="s">
        <v>278</v>
      </c>
      <c r="C23" s="19" t="s">
        <v>28</v>
      </c>
      <c r="D23" s="20" t="s">
        <v>11</v>
      </c>
      <c r="E23" s="21" t="s">
        <v>235</v>
      </c>
      <c r="F23" s="19" t="s">
        <v>234</v>
      </c>
      <c r="G23" s="22" t="s">
        <v>293</v>
      </c>
      <c r="H23" s="22" t="s">
        <v>135</v>
      </c>
      <c r="I23" s="23" t="s">
        <v>378</v>
      </c>
      <c r="J23" s="23" t="s">
        <v>378</v>
      </c>
      <c r="K23" s="33">
        <v>4000</v>
      </c>
      <c r="L23" s="33">
        <v>2525</v>
      </c>
      <c r="M23" s="25">
        <f>L23/K23</f>
        <v>0.63124999999999998</v>
      </c>
      <c r="N23" s="33">
        <v>4000</v>
      </c>
      <c r="O23" s="33">
        <v>2561</v>
      </c>
      <c r="P23" s="25">
        <f>O23/N23</f>
        <v>0.64024999999999999</v>
      </c>
      <c r="Q23" s="58">
        <v>4000</v>
      </c>
      <c r="R23" s="58">
        <v>2805</v>
      </c>
      <c r="S23" s="25">
        <f>R23/Q23</f>
        <v>0.70125000000000004</v>
      </c>
      <c r="T23" s="59">
        <v>4000</v>
      </c>
      <c r="U23" s="229">
        <v>2224</v>
      </c>
      <c r="V23" s="25">
        <f>U23/T23</f>
        <v>0.55600000000000005</v>
      </c>
      <c r="W23" s="33">
        <v>4000</v>
      </c>
      <c r="X23" s="35"/>
      <c r="Y23" s="17">
        <f>X23/W23</f>
        <v>0</v>
      </c>
    </row>
    <row r="24" spans="1:25" ht="58.5" customHeight="1">
      <c r="A24" s="207">
        <v>15</v>
      </c>
      <c r="B24" s="19" t="s">
        <v>222</v>
      </c>
      <c r="C24" s="19" t="s">
        <v>29</v>
      </c>
      <c r="D24" s="20" t="s">
        <v>11</v>
      </c>
      <c r="E24" s="21" t="s">
        <v>236</v>
      </c>
      <c r="F24" s="19" t="s">
        <v>136</v>
      </c>
      <c r="G24" s="22" t="s">
        <v>293</v>
      </c>
      <c r="H24" s="22" t="s">
        <v>137</v>
      </c>
      <c r="I24" s="23" t="s">
        <v>379</v>
      </c>
      <c r="J24" s="23" t="s">
        <v>379</v>
      </c>
      <c r="K24" s="230">
        <v>80</v>
      </c>
      <c r="L24" s="199">
        <v>143</v>
      </c>
      <c r="M24" s="25">
        <f>L24/K24</f>
        <v>1.7875000000000001</v>
      </c>
      <c r="N24" s="230">
        <v>100</v>
      </c>
      <c r="O24" s="230">
        <v>217</v>
      </c>
      <c r="P24" s="25">
        <f>O24/N24</f>
        <v>2.17</v>
      </c>
      <c r="Q24" s="230">
        <v>200</v>
      </c>
      <c r="R24" s="230">
        <v>212</v>
      </c>
      <c r="S24" s="25">
        <f>R24/Q24</f>
        <v>1.06</v>
      </c>
      <c r="T24" s="230">
        <v>200</v>
      </c>
      <c r="U24" s="231">
        <v>160</v>
      </c>
      <c r="V24" s="25">
        <f>U24/T24</f>
        <v>0.8</v>
      </c>
      <c r="W24" s="230">
        <v>200</v>
      </c>
      <c r="X24" s="60"/>
      <c r="Y24" s="36">
        <f>X24/W24</f>
        <v>0</v>
      </c>
    </row>
    <row r="25" spans="1:25" s="43" customFormat="1" ht="24.95" customHeight="1">
      <c r="A25" s="38" t="s">
        <v>227</v>
      </c>
      <c r="B25" s="39"/>
      <c r="C25" s="39"/>
      <c r="D25" s="40"/>
      <c r="E25" s="39"/>
      <c r="F25" s="39"/>
      <c r="G25" s="41"/>
      <c r="H25" s="41"/>
      <c r="I25" s="41"/>
      <c r="J25" s="41"/>
      <c r="K25" s="61"/>
      <c r="L25" s="61"/>
      <c r="M25" s="61"/>
      <c r="N25" s="61"/>
      <c r="O25" s="61"/>
      <c r="P25" s="61"/>
      <c r="Q25" s="61"/>
      <c r="R25" s="61"/>
      <c r="S25" s="61"/>
      <c r="T25" s="61"/>
      <c r="U25" s="61"/>
      <c r="V25" s="61"/>
      <c r="W25" s="232"/>
      <c r="X25" s="61"/>
      <c r="Y25" s="61"/>
    </row>
    <row r="26" spans="1:25" ht="51.75" customHeight="1">
      <c r="A26" s="207">
        <v>16</v>
      </c>
      <c r="B26" s="22" t="s">
        <v>30</v>
      </c>
      <c r="C26" s="19" t="s">
        <v>31</v>
      </c>
      <c r="D26" s="20" t="s">
        <v>345</v>
      </c>
      <c r="E26" s="21" t="s">
        <v>237</v>
      </c>
      <c r="F26" s="19" t="s">
        <v>138</v>
      </c>
      <c r="G26" s="22" t="s">
        <v>290</v>
      </c>
      <c r="H26" s="22" t="s">
        <v>124</v>
      </c>
      <c r="I26" s="23" t="s">
        <v>394</v>
      </c>
      <c r="J26" s="23" t="s">
        <v>450</v>
      </c>
      <c r="K26" s="65">
        <v>1</v>
      </c>
      <c r="L26" s="65">
        <v>0.95699999999999996</v>
      </c>
      <c r="M26" s="25">
        <f t="shared" ref="M26:M28" si="6">L26/K26</f>
        <v>0.95699999999999996</v>
      </c>
      <c r="N26" s="65">
        <v>1</v>
      </c>
      <c r="O26" s="65">
        <v>0.97199999999999998</v>
      </c>
      <c r="P26" s="25">
        <f t="shared" ref="P26:P28" si="7">O26/N26</f>
        <v>0.97199999999999998</v>
      </c>
      <c r="Q26" s="65">
        <v>1</v>
      </c>
      <c r="R26" s="65">
        <v>0.97699999999999998</v>
      </c>
      <c r="S26" s="25">
        <f t="shared" ref="S26:S32" si="8">R26/Q26</f>
        <v>0.97699999999999998</v>
      </c>
      <c r="T26" s="65">
        <v>1</v>
      </c>
      <c r="U26" s="206">
        <v>0.98099999999999998</v>
      </c>
      <c r="V26" s="25">
        <f t="shared" ref="V26:V32" si="9">U26/T26</f>
        <v>0.98099999999999998</v>
      </c>
      <c r="W26" s="65">
        <v>1</v>
      </c>
      <c r="X26" s="47"/>
      <c r="Y26" s="17">
        <f t="shared" ref="Y26:Y32" si="10">X26/W26</f>
        <v>0</v>
      </c>
    </row>
    <row r="27" spans="1:25" ht="53.25" customHeight="1">
      <c r="A27" s="207">
        <v>17</v>
      </c>
      <c r="B27" s="22" t="s">
        <v>223</v>
      </c>
      <c r="C27" s="19" t="s">
        <v>32</v>
      </c>
      <c r="D27" s="20" t="s">
        <v>345</v>
      </c>
      <c r="E27" s="21" t="s">
        <v>350</v>
      </c>
      <c r="F27" s="19" t="s">
        <v>139</v>
      </c>
      <c r="G27" s="22" t="s">
        <v>290</v>
      </c>
      <c r="H27" s="22" t="s">
        <v>214</v>
      </c>
      <c r="I27" s="23" t="s">
        <v>395</v>
      </c>
      <c r="J27" s="23" t="s">
        <v>395</v>
      </c>
      <c r="K27" s="62">
        <v>0.88</v>
      </c>
      <c r="L27" s="62">
        <v>0.879</v>
      </c>
      <c r="M27" s="25">
        <f t="shared" si="6"/>
        <v>0.9988636363636364</v>
      </c>
      <c r="N27" s="62">
        <v>0.88</v>
      </c>
      <c r="O27" s="62">
        <v>0.85699999999999998</v>
      </c>
      <c r="P27" s="25">
        <f t="shared" si="7"/>
        <v>0.97386363636363638</v>
      </c>
      <c r="Q27" s="63">
        <v>0.85699999999999998</v>
      </c>
      <c r="R27" s="63">
        <v>0.70399999999999996</v>
      </c>
      <c r="S27" s="25">
        <f t="shared" si="8"/>
        <v>0.8214702450408401</v>
      </c>
      <c r="T27" s="63">
        <v>0.70399999999999996</v>
      </c>
      <c r="U27" s="183">
        <v>0.745</v>
      </c>
      <c r="V27" s="25">
        <f t="shared" si="9"/>
        <v>1.0582386363636365</v>
      </c>
      <c r="W27" s="63" t="s">
        <v>355</v>
      </c>
      <c r="X27" s="64"/>
      <c r="Y27" s="25" t="e">
        <f t="shared" si="10"/>
        <v>#VALUE!</v>
      </c>
    </row>
    <row r="28" spans="1:25" ht="61.5" customHeight="1">
      <c r="A28" s="207">
        <v>18</v>
      </c>
      <c r="B28" s="19" t="s">
        <v>33</v>
      </c>
      <c r="C28" s="19" t="s">
        <v>34</v>
      </c>
      <c r="D28" s="20" t="s">
        <v>345</v>
      </c>
      <c r="E28" s="21" t="s">
        <v>238</v>
      </c>
      <c r="F28" s="19" t="s">
        <v>140</v>
      </c>
      <c r="G28" s="22" t="s">
        <v>290</v>
      </c>
      <c r="H28" s="22" t="s">
        <v>124</v>
      </c>
      <c r="I28" s="23" t="s">
        <v>396</v>
      </c>
      <c r="J28" s="23" t="s">
        <v>441</v>
      </c>
      <c r="K28" s="65">
        <v>1</v>
      </c>
      <c r="L28" s="65">
        <v>0.92400000000000004</v>
      </c>
      <c r="M28" s="25">
        <f t="shared" si="6"/>
        <v>0.92400000000000004</v>
      </c>
      <c r="N28" s="65">
        <v>1</v>
      </c>
      <c r="O28" s="65">
        <v>0.94199999999999995</v>
      </c>
      <c r="P28" s="25">
        <f t="shared" si="7"/>
        <v>0.94199999999999995</v>
      </c>
      <c r="Q28" s="65">
        <v>1</v>
      </c>
      <c r="R28" s="65">
        <v>0.95</v>
      </c>
      <c r="S28" s="25">
        <f t="shared" si="8"/>
        <v>0.95</v>
      </c>
      <c r="T28" s="65">
        <v>1</v>
      </c>
      <c r="U28" s="206">
        <v>0.95899999999999996</v>
      </c>
      <c r="V28" s="25">
        <f t="shared" si="9"/>
        <v>0.95899999999999996</v>
      </c>
      <c r="W28" s="65">
        <v>1</v>
      </c>
      <c r="X28" s="66"/>
      <c r="Y28" s="25">
        <f t="shared" si="10"/>
        <v>0</v>
      </c>
    </row>
    <row r="29" spans="1:25" ht="173.25" customHeight="1">
      <c r="A29" s="207">
        <v>19</v>
      </c>
      <c r="B29" s="19" t="s">
        <v>224</v>
      </c>
      <c r="C29" s="19" t="s">
        <v>35</v>
      </c>
      <c r="D29" s="20" t="s">
        <v>11</v>
      </c>
      <c r="E29" s="21" t="s">
        <v>141</v>
      </c>
      <c r="F29" s="19" t="s">
        <v>142</v>
      </c>
      <c r="G29" s="22" t="s">
        <v>294</v>
      </c>
      <c r="H29" s="22" t="s">
        <v>143</v>
      </c>
      <c r="I29" s="23" t="s">
        <v>451</v>
      </c>
      <c r="J29" s="23" t="s">
        <v>452</v>
      </c>
      <c r="K29" s="58">
        <v>1350</v>
      </c>
      <c r="L29" s="58">
        <v>1210</v>
      </c>
      <c r="M29" s="25">
        <f t="shared" ref="M29:M32" si="11">L29/K29</f>
        <v>0.89629629629629626</v>
      </c>
      <c r="N29" s="58">
        <v>1350</v>
      </c>
      <c r="O29" s="58">
        <v>1220</v>
      </c>
      <c r="P29" s="25">
        <f t="shared" ref="P29:P32" si="12">O29/N29</f>
        <v>0.90370370370370368</v>
      </c>
      <c r="Q29" s="58">
        <v>1220</v>
      </c>
      <c r="R29" s="58">
        <v>1445</v>
      </c>
      <c r="S29" s="25">
        <f>R29/Q29</f>
        <v>1.1844262295081966</v>
      </c>
      <c r="T29" s="58">
        <v>1445</v>
      </c>
      <c r="U29" s="233">
        <v>1310</v>
      </c>
      <c r="V29" s="25">
        <f t="shared" si="9"/>
        <v>0.90657439446366783</v>
      </c>
      <c r="W29" s="63" t="s">
        <v>355</v>
      </c>
      <c r="X29" s="67"/>
      <c r="Y29" s="25" t="e">
        <f t="shared" si="10"/>
        <v>#VALUE!</v>
      </c>
    </row>
    <row r="30" spans="1:25" ht="135.75" customHeight="1">
      <c r="A30" s="207">
        <v>20</v>
      </c>
      <c r="B30" s="19" t="s">
        <v>336</v>
      </c>
      <c r="C30" s="19" t="s">
        <v>36</v>
      </c>
      <c r="D30" s="20" t="s">
        <v>11</v>
      </c>
      <c r="E30" s="21" t="s">
        <v>240</v>
      </c>
      <c r="F30" s="19" t="s">
        <v>144</v>
      </c>
      <c r="G30" s="22" t="s">
        <v>145</v>
      </c>
      <c r="H30" s="22" t="s">
        <v>146</v>
      </c>
      <c r="I30" s="23" t="s">
        <v>453</v>
      </c>
      <c r="J30" s="148" t="s">
        <v>493</v>
      </c>
      <c r="K30" s="58">
        <v>24</v>
      </c>
      <c r="L30" s="58">
        <v>5</v>
      </c>
      <c r="M30" s="25">
        <f t="shared" si="11"/>
        <v>0.20833333333333334</v>
      </c>
      <c r="N30" s="58">
        <v>24</v>
      </c>
      <c r="O30" s="58">
        <v>12</v>
      </c>
      <c r="P30" s="25">
        <f t="shared" si="12"/>
        <v>0.5</v>
      </c>
      <c r="Q30" s="58">
        <v>12</v>
      </c>
      <c r="R30" s="58">
        <v>14</v>
      </c>
      <c r="S30" s="25">
        <f t="shared" si="8"/>
        <v>1.1666666666666667</v>
      </c>
      <c r="T30" s="58">
        <v>14</v>
      </c>
      <c r="U30" s="233">
        <v>14</v>
      </c>
      <c r="V30" s="25">
        <f t="shared" si="9"/>
        <v>1</v>
      </c>
      <c r="W30" s="68" t="s">
        <v>494</v>
      </c>
      <c r="X30" s="67"/>
      <c r="Y30" s="25" t="e">
        <f t="shared" si="10"/>
        <v>#VALUE!</v>
      </c>
    </row>
    <row r="31" spans="1:25" ht="147.75" customHeight="1">
      <c r="A31" s="207">
        <v>21</v>
      </c>
      <c r="B31" s="19" t="s">
        <v>224</v>
      </c>
      <c r="C31" s="19" t="s">
        <v>37</v>
      </c>
      <c r="D31" s="20" t="s">
        <v>351</v>
      </c>
      <c r="E31" s="21" t="s">
        <v>241</v>
      </c>
      <c r="F31" s="19" t="s">
        <v>147</v>
      </c>
      <c r="G31" s="22" t="s">
        <v>295</v>
      </c>
      <c r="H31" s="22" t="s">
        <v>148</v>
      </c>
      <c r="I31" s="23" t="s">
        <v>454</v>
      </c>
      <c r="J31" s="23" t="s">
        <v>397</v>
      </c>
      <c r="K31" s="58">
        <v>250</v>
      </c>
      <c r="L31" s="58" t="s">
        <v>357</v>
      </c>
      <c r="M31" s="25">
        <v>1.54</v>
      </c>
      <c r="N31" s="58">
        <v>250</v>
      </c>
      <c r="O31" s="58">
        <v>405</v>
      </c>
      <c r="P31" s="25">
        <f t="shared" si="12"/>
        <v>1.62</v>
      </c>
      <c r="Q31" s="58">
        <v>405</v>
      </c>
      <c r="R31" s="58">
        <v>368</v>
      </c>
      <c r="S31" s="25">
        <f t="shared" si="8"/>
        <v>0.90864197530864199</v>
      </c>
      <c r="T31" s="58">
        <v>368</v>
      </c>
      <c r="U31" s="233">
        <v>357</v>
      </c>
      <c r="V31" s="25">
        <f t="shared" si="9"/>
        <v>0.97010869565217395</v>
      </c>
      <c r="W31" s="63" t="s">
        <v>355</v>
      </c>
      <c r="X31" s="67"/>
      <c r="Y31" s="17" t="e">
        <f t="shared" si="10"/>
        <v>#VALUE!</v>
      </c>
    </row>
    <row r="32" spans="1:25" ht="163.5" customHeight="1">
      <c r="A32" s="207">
        <v>22</v>
      </c>
      <c r="B32" s="19" t="s">
        <v>225</v>
      </c>
      <c r="C32" s="19" t="s">
        <v>38</v>
      </c>
      <c r="D32" s="20" t="s">
        <v>11</v>
      </c>
      <c r="E32" s="21" t="s">
        <v>242</v>
      </c>
      <c r="F32" s="19" t="s">
        <v>149</v>
      </c>
      <c r="G32" s="22" t="s">
        <v>287</v>
      </c>
      <c r="H32" s="22" t="s">
        <v>150</v>
      </c>
      <c r="I32" s="23" t="s">
        <v>455</v>
      </c>
      <c r="J32" s="23" t="s">
        <v>456</v>
      </c>
      <c r="K32" s="59">
        <v>3000</v>
      </c>
      <c r="L32" s="59">
        <v>659</v>
      </c>
      <c r="M32" s="25">
        <f t="shared" si="11"/>
        <v>0.21966666666666668</v>
      </c>
      <c r="N32" s="59">
        <v>3000</v>
      </c>
      <c r="O32" s="234">
        <v>752</v>
      </c>
      <c r="P32" s="25">
        <f t="shared" si="12"/>
        <v>0.25066666666666665</v>
      </c>
      <c r="Q32" s="58">
        <v>752</v>
      </c>
      <c r="R32" s="58">
        <v>638</v>
      </c>
      <c r="S32" s="25">
        <f t="shared" si="8"/>
        <v>0.84840425531914898</v>
      </c>
      <c r="T32" s="58">
        <v>638</v>
      </c>
      <c r="U32" s="233">
        <v>610</v>
      </c>
      <c r="V32" s="25">
        <f t="shared" si="9"/>
        <v>0.9561128526645768</v>
      </c>
      <c r="W32" s="63" t="s">
        <v>355</v>
      </c>
      <c r="X32" s="69"/>
      <c r="Y32" s="36" t="e">
        <f t="shared" si="10"/>
        <v>#VALUE!</v>
      </c>
    </row>
    <row r="33" spans="1:26" s="43" customFormat="1" ht="24.95" customHeight="1">
      <c r="A33" s="38" t="s">
        <v>39</v>
      </c>
      <c r="B33" s="39"/>
      <c r="C33" s="39"/>
      <c r="D33" s="40"/>
      <c r="E33" s="39"/>
      <c r="F33" s="39"/>
      <c r="G33" s="41"/>
      <c r="H33" s="41"/>
      <c r="I33" s="41"/>
      <c r="J33" s="41"/>
      <c r="K33" s="70"/>
      <c r="L33" s="70"/>
      <c r="M33" s="71"/>
      <c r="N33" s="70"/>
      <c r="O33" s="70"/>
      <c r="P33" s="71"/>
      <c r="Q33" s="185"/>
      <c r="R33" s="185"/>
      <c r="S33" s="186"/>
      <c r="T33" s="187"/>
      <c r="U33" s="187"/>
      <c r="V33" s="187"/>
      <c r="W33" s="235"/>
      <c r="X33" s="71"/>
      <c r="Y33" s="71"/>
    </row>
    <row r="34" spans="1:26" s="74" customFormat="1" ht="87" customHeight="1">
      <c r="A34" s="236">
        <v>23</v>
      </c>
      <c r="B34" s="88" t="s">
        <v>40</v>
      </c>
      <c r="C34" s="88" t="s">
        <v>41</v>
      </c>
      <c r="D34" s="89" t="s">
        <v>8</v>
      </c>
      <c r="E34" s="90" t="s">
        <v>151</v>
      </c>
      <c r="F34" s="88" t="s">
        <v>243</v>
      </c>
      <c r="G34" s="91" t="s">
        <v>152</v>
      </c>
      <c r="H34" s="91" t="s">
        <v>153</v>
      </c>
      <c r="I34" s="91"/>
      <c r="J34" s="91"/>
      <c r="K34" s="237">
        <v>1</v>
      </c>
      <c r="L34" s="238">
        <v>1</v>
      </c>
      <c r="M34" s="198">
        <f>L34/K34</f>
        <v>1</v>
      </c>
      <c r="N34" s="238">
        <v>1</v>
      </c>
      <c r="O34" s="238">
        <v>0</v>
      </c>
      <c r="P34" s="198">
        <f>O34/N34</f>
        <v>0</v>
      </c>
      <c r="Q34" s="198" t="s">
        <v>365</v>
      </c>
      <c r="R34" s="198"/>
      <c r="S34" s="198" t="e">
        <f>R34/Q34</f>
        <v>#VALUE!</v>
      </c>
      <c r="T34" s="198" t="s">
        <v>365</v>
      </c>
      <c r="U34" s="239"/>
      <c r="V34" s="198" t="e">
        <f>U34/T34</f>
        <v>#VALUE!</v>
      </c>
      <c r="W34" s="198" t="s">
        <v>365</v>
      </c>
      <c r="X34" s="73"/>
      <c r="Y34" s="72" t="e">
        <f>X34/W34</f>
        <v>#VALUE!</v>
      </c>
    </row>
    <row r="35" spans="1:26" ht="106.5" customHeight="1">
      <c r="A35" s="207">
        <v>24</v>
      </c>
      <c r="B35" s="19" t="s">
        <v>42</v>
      </c>
      <c r="C35" s="19" t="s">
        <v>43</v>
      </c>
      <c r="D35" s="20" t="s">
        <v>3</v>
      </c>
      <c r="E35" s="21" t="s">
        <v>154</v>
      </c>
      <c r="F35" s="19" t="s">
        <v>155</v>
      </c>
      <c r="G35" s="22" t="s">
        <v>296</v>
      </c>
      <c r="H35" s="22" t="s">
        <v>156</v>
      </c>
      <c r="I35" s="75" t="s">
        <v>425</v>
      </c>
      <c r="J35" s="23" t="s">
        <v>426</v>
      </c>
      <c r="K35" s="65">
        <v>0.8</v>
      </c>
      <c r="L35" s="65">
        <v>0.875</v>
      </c>
      <c r="M35" s="25">
        <f>L35/K35</f>
        <v>1.09375</v>
      </c>
      <c r="N35" s="65">
        <v>0.85</v>
      </c>
      <c r="O35" s="65">
        <v>1</v>
      </c>
      <c r="P35" s="25">
        <f>O35/N35</f>
        <v>1.1764705882352942</v>
      </c>
      <c r="Q35" s="65">
        <v>0.9</v>
      </c>
      <c r="R35" s="205">
        <v>1</v>
      </c>
      <c r="S35" s="25">
        <f>R35/Q35</f>
        <v>1.1111111111111112</v>
      </c>
      <c r="T35" s="65">
        <v>0.95</v>
      </c>
      <c r="U35" s="206">
        <v>1</v>
      </c>
      <c r="V35" s="25">
        <f>U35/T35</f>
        <v>1.0526315789473684</v>
      </c>
      <c r="W35" s="65">
        <v>1</v>
      </c>
      <c r="X35" s="76"/>
      <c r="Y35" s="36">
        <f>X35/W35</f>
        <v>0</v>
      </c>
    </row>
    <row r="36" spans="1:26" s="82" customFormat="1" ht="24.95" customHeight="1">
      <c r="A36" s="77" t="s">
        <v>44</v>
      </c>
      <c r="B36" s="78"/>
      <c r="C36" s="79"/>
      <c r="D36" s="80"/>
      <c r="E36" s="81"/>
      <c r="F36" s="81"/>
      <c r="G36" s="81"/>
      <c r="H36" s="81"/>
      <c r="I36" s="81"/>
      <c r="J36" s="81"/>
      <c r="K36" s="81"/>
      <c r="L36" s="81"/>
      <c r="M36" s="81"/>
      <c r="N36" s="81"/>
      <c r="O36" s="81"/>
      <c r="P36" s="81"/>
      <c r="Q36" s="188"/>
      <c r="R36" s="188"/>
      <c r="S36" s="188"/>
      <c r="T36" s="188"/>
      <c r="U36" s="188"/>
      <c r="V36" s="188"/>
      <c r="W36" s="240"/>
      <c r="X36" s="81"/>
      <c r="Y36" s="81"/>
    </row>
    <row r="37" spans="1:26" s="84" customFormat="1" ht="24.95" customHeight="1">
      <c r="A37" s="38" t="s">
        <v>7</v>
      </c>
      <c r="B37" s="140"/>
      <c r="C37" s="141"/>
      <c r="D37" s="142"/>
      <c r="E37" s="83"/>
      <c r="F37" s="83"/>
      <c r="G37" s="83"/>
      <c r="H37" s="83"/>
      <c r="I37" s="83"/>
      <c r="J37" s="83"/>
      <c r="K37" s="83"/>
      <c r="L37" s="83"/>
      <c r="M37" s="83"/>
      <c r="N37" s="83"/>
      <c r="O37" s="83"/>
      <c r="P37" s="83"/>
      <c r="Q37" s="189"/>
      <c r="R37" s="189"/>
      <c r="S37" s="189"/>
      <c r="T37" s="189"/>
      <c r="U37" s="189"/>
      <c r="V37" s="189"/>
      <c r="W37" s="241"/>
      <c r="X37" s="83"/>
      <c r="Y37" s="83"/>
    </row>
    <row r="38" spans="1:26" ht="93" customHeight="1">
      <c r="A38" s="207">
        <v>25</v>
      </c>
      <c r="B38" s="19" t="s">
        <v>220</v>
      </c>
      <c r="C38" s="19" t="s">
        <v>360</v>
      </c>
      <c r="D38" s="20" t="s">
        <v>8</v>
      </c>
      <c r="E38" s="21" t="s">
        <v>346</v>
      </c>
      <c r="F38" s="19" t="s">
        <v>157</v>
      </c>
      <c r="G38" s="22" t="s">
        <v>352</v>
      </c>
      <c r="H38" s="22" t="s">
        <v>153</v>
      </c>
      <c r="I38" s="23" t="s">
        <v>398</v>
      </c>
      <c r="J38" s="23" t="s">
        <v>427</v>
      </c>
      <c r="K38" s="62">
        <v>1</v>
      </c>
      <c r="L38" s="62">
        <v>1</v>
      </c>
      <c r="M38" s="25">
        <f>L38/K38</f>
        <v>1</v>
      </c>
      <c r="N38" s="62">
        <v>1</v>
      </c>
      <c r="O38" s="62">
        <v>1</v>
      </c>
      <c r="P38" s="25">
        <f>O38/N38</f>
        <v>1</v>
      </c>
      <c r="Q38" s="62">
        <v>1</v>
      </c>
      <c r="R38" s="182">
        <v>0.90900000000000003</v>
      </c>
      <c r="S38" s="25">
        <f>R38/Q38</f>
        <v>0.90900000000000003</v>
      </c>
      <c r="T38" s="62">
        <v>1</v>
      </c>
      <c r="U38" s="183">
        <v>1</v>
      </c>
      <c r="V38" s="25">
        <f>U38/T38</f>
        <v>1</v>
      </c>
      <c r="W38" s="62">
        <v>1</v>
      </c>
      <c r="X38" s="85"/>
      <c r="Y38" s="16">
        <f>X38/W38</f>
        <v>0</v>
      </c>
    </row>
    <row r="39" spans="1:26" ht="190.5" customHeight="1">
      <c r="A39" s="207">
        <v>26</v>
      </c>
      <c r="B39" s="19" t="s">
        <v>45</v>
      </c>
      <c r="C39" s="19" t="s">
        <v>46</v>
      </c>
      <c r="D39" s="20" t="s">
        <v>47</v>
      </c>
      <c r="E39" s="21" t="s">
        <v>244</v>
      </c>
      <c r="F39" s="19" t="s">
        <v>158</v>
      </c>
      <c r="G39" s="22" t="s">
        <v>297</v>
      </c>
      <c r="H39" s="22" t="s">
        <v>109</v>
      </c>
      <c r="I39" s="23" t="s">
        <v>457</v>
      </c>
      <c r="J39" s="23" t="s">
        <v>458</v>
      </c>
      <c r="K39" s="59">
        <v>400</v>
      </c>
      <c r="L39" s="59">
        <v>301</v>
      </c>
      <c r="M39" s="25">
        <f>L39/K39</f>
        <v>0.75249999999999995</v>
      </c>
      <c r="N39" s="59">
        <v>400</v>
      </c>
      <c r="O39" s="59">
        <v>417</v>
      </c>
      <c r="P39" s="25">
        <f>O39/N39</f>
        <v>1.0425</v>
      </c>
      <c r="Q39" s="59">
        <v>400</v>
      </c>
      <c r="R39" s="86">
        <v>441</v>
      </c>
      <c r="S39" s="25">
        <f>R39/Q39</f>
        <v>1.1025</v>
      </c>
      <c r="T39" s="59" t="s">
        <v>159</v>
      </c>
      <c r="U39" s="229">
        <v>529</v>
      </c>
      <c r="V39" s="25">
        <v>1.3225</v>
      </c>
      <c r="W39" s="59" t="s">
        <v>159</v>
      </c>
      <c r="X39" s="87"/>
      <c r="Y39" s="25" t="e">
        <f>X39/W39</f>
        <v>#VALUE!</v>
      </c>
    </row>
    <row r="40" spans="1:26" s="74" customFormat="1" ht="90" customHeight="1">
      <c r="A40" s="236">
        <v>27</v>
      </c>
      <c r="B40" s="88" t="s">
        <v>48</v>
      </c>
      <c r="C40" s="88" t="s">
        <v>43</v>
      </c>
      <c r="D40" s="89" t="s">
        <v>8</v>
      </c>
      <c r="E40" s="90" t="s">
        <v>245</v>
      </c>
      <c r="F40" s="88" t="s">
        <v>160</v>
      </c>
      <c r="G40" s="91" t="s">
        <v>208</v>
      </c>
      <c r="H40" s="91" t="s">
        <v>153</v>
      </c>
      <c r="I40" s="91"/>
      <c r="J40" s="91"/>
      <c r="K40" s="92">
        <v>1</v>
      </c>
      <c r="L40" s="92">
        <v>1</v>
      </c>
      <c r="M40" s="198">
        <f>L40/K40</f>
        <v>1</v>
      </c>
      <c r="N40" s="92">
        <v>1</v>
      </c>
      <c r="O40" s="92">
        <v>1</v>
      </c>
      <c r="P40" s="198">
        <f>O40/N40</f>
        <v>1</v>
      </c>
      <c r="Q40" s="198" t="s">
        <v>365</v>
      </c>
      <c r="R40" s="92"/>
      <c r="S40" s="198" t="e">
        <f>R40/Q40</f>
        <v>#VALUE!</v>
      </c>
      <c r="T40" s="198" t="s">
        <v>365</v>
      </c>
      <c r="U40" s="92"/>
      <c r="V40" s="198" t="e">
        <f>U40/T40</f>
        <v>#VALUE!</v>
      </c>
      <c r="W40" s="198" t="s">
        <v>365</v>
      </c>
      <c r="X40" s="93"/>
      <c r="Y40" s="72" t="e">
        <f>X40/W40</f>
        <v>#VALUE!</v>
      </c>
    </row>
    <row r="41" spans="1:26" s="74" customFormat="1" ht="78.75" customHeight="1">
      <c r="A41" s="236">
        <v>28</v>
      </c>
      <c r="B41" s="88" t="s">
        <v>49</v>
      </c>
      <c r="C41" s="88" t="s">
        <v>50</v>
      </c>
      <c r="D41" s="89" t="s">
        <v>8</v>
      </c>
      <c r="E41" s="90" t="s">
        <v>161</v>
      </c>
      <c r="F41" s="88" t="s">
        <v>162</v>
      </c>
      <c r="G41" s="91" t="s">
        <v>209</v>
      </c>
      <c r="H41" s="91" t="s">
        <v>153</v>
      </c>
      <c r="I41" s="91"/>
      <c r="J41" s="91"/>
      <c r="K41" s="92">
        <v>1</v>
      </c>
      <c r="L41" s="92">
        <v>1</v>
      </c>
      <c r="M41" s="198">
        <f>L41/K41</f>
        <v>1</v>
      </c>
      <c r="N41" s="92">
        <v>1</v>
      </c>
      <c r="O41" s="92">
        <v>1</v>
      </c>
      <c r="P41" s="198">
        <f>O41/N41</f>
        <v>1</v>
      </c>
      <c r="Q41" s="198" t="s">
        <v>365</v>
      </c>
      <c r="R41" s="92"/>
      <c r="S41" s="198" t="e">
        <f>R41/Q41</f>
        <v>#VALUE!</v>
      </c>
      <c r="T41" s="198" t="s">
        <v>365</v>
      </c>
      <c r="U41" s="92"/>
      <c r="V41" s="198" t="e">
        <f>U41/T41</f>
        <v>#VALUE!</v>
      </c>
      <c r="W41" s="198" t="s">
        <v>365</v>
      </c>
      <c r="X41" s="95"/>
      <c r="Y41" s="94" t="e">
        <f>X41/W41</f>
        <v>#VALUE!</v>
      </c>
    </row>
    <row r="42" spans="1:26" s="43" customFormat="1" ht="24.95" customHeight="1">
      <c r="A42" s="102" t="s">
        <v>227</v>
      </c>
      <c r="B42" s="39"/>
      <c r="C42" s="39"/>
      <c r="D42" s="40"/>
      <c r="E42" s="39"/>
      <c r="F42" s="39"/>
      <c r="G42" s="41"/>
      <c r="H42" s="41"/>
      <c r="I42" s="41"/>
      <c r="J42" s="41"/>
      <c r="K42" s="96"/>
      <c r="L42" s="96"/>
      <c r="M42" s="96"/>
      <c r="N42" s="96"/>
      <c r="O42" s="96"/>
      <c r="P42" s="96"/>
      <c r="Q42" s="96"/>
      <c r="R42" s="96"/>
      <c r="S42" s="96"/>
      <c r="T42" s="96"/>
      <c r="U42" s="96"/>
      <c r="V42" s="96"/>
      <c r="W42" s="103"/>
      <c r="X42" s="96"/>
      <c r="Y42" s="96"/>
    </row>
    <row r="43" spans="1:26" ht="54" customHeight="1">
      <c r="A43" s="207">
        <v>29</v>
      </c>
      <c r="B43" s="19" t="s">
        <v>51</v>
      </c>
      <c r="C43" s="19" t="s">
        <v>52</v>
      </c>
      <c r="D43" s="20" t="s">
        <v>1</v>
      </c>
      <c r="E43" s="21" t="s">
        <v>246</v>
      </c>
      <c r="F43" s="19" t="s">
        <v>163</v>
      </c>
      <c r="G43" s="22" t="s">
        <v>298</v>
      </c>
      <c r="H43" s="22" t="s">
        <v>319</v>
      </c>
      <c r="I43" s="23" t="s">
        <v>320</v>
      </c>
      <c r="J43" s="23" t="s">
        <v>320</v>
      </c>
      <c r="K43" s="242">
        <v>0.65</v>
      </c>
      <c r="L43" s="242">
        <v>0.6</v>
      </c>
      <c r="M43" s="25">
        <v>0.92307692307692302</v>
      </c>
      <c r="N43" s="242">
        <v>0.65</v>
      </c>
      <c r="O43" s="242">
        <v>0.57999999999999996</v>
      </c>
      <c r="P43" s="25">
        <f>N43/O43</f>
        <v>1.1206896551724139</v>
      </c>
      <c r="Q43" s="243" t="s">
        <v>366</v>
      </c>
      <c r="R43" s="244">
        <v>0.6</v>
      </c>
      <c r="S43" s="25">
        <f>Q43/R43</f>
        <v>0.91666666666666674</v>
      </c>
      <c r="T43" s="243" t="s">
        <v>367</v>
      </c>
      <c r="U43" s="245">
        <v>0.59</v>
      </c>
      <c r="V43" s="25">
        <f>T43/U43</f>
        <v>0.89830508474576276</v>
      </c>
      <c r="W43" s="243" t="s">
        <v>368</v>
      </c>
      <c r="X43" s="97"/>
      <c r="Y43" s="17" t="e">
        <f>W43/X43</f>
        <v>#DIV/0!</v>
      </c>
      <c r="Z43" s="1" t="s">
        <v>356</v>
      </c>
    </row>
    <row r="44" spans="1:26" s="74" customFormat="1" ht="60" customHeight="1">
      <c r="A44" s="236">
        <v>30</v>
      </c>
      <c r="B44" s="88" t="s">
        <v>325</v>
      </c>
      <c r="C44" s="88" t="s">
        <v>326</v>
      </c>
      <c r="D44" s="89" t="s">
        <v>327</v>
      </c>
      <c r="E44" s="90" t="s">
        <v>247</v>
      </c>
      <c r="F44" s="88" t="s">
        <v>164</v>
      </c>
      <c r="G44" s="91" t="s">
        <v>299</v>
      </c>
      <c r="H44" s="91" t="s">
        <v>165</v>
      </c>
      <c r="I44" s="91" t="s">
        <v>337</v>
      </c>
      <c r="J44" s="91"/>
      <c r="K44" s="246">
        <v>250</v>
      </c>
      <c r="L44" s="247">
        <v>253</v>
      </c>
      <c r="M44" s="198">
        <v>1.012</v>
      </c>
      <c r="N44" s="247">
        <v>250</v>
      </c>
      <c r="O44" s="247">
        <v>215</v>
      </c>
      <c r="P44" s="198">
        <f>O44/N44</f>
        <v>0.86</v>
      </c>
      <c r="Q44" s="247" t="s">
        <v>338</v>
      </c>
      <c r="R44" s="247"/>
      <c r="S44" s="198" t="e">
        <f>R44/Q44</f>
        <v>#VALUE!</v>
      </c>
      <c r="T44" s="247" t="s">
        <v>338</v>
      </c>
      <c r="U44" s="247"/>
      <c r="V44" s="198" t="e">
        <f>U44/T44</f>
        <v>#VALUE!</v>
      </c>
      <c r="W44" s="247" t="s">
        <v>338</v>
      </c>
      <c r="X44" s="98"/>
      <c r="Y44" s="94" t="e">
        <f>X44/W44</f>
        <v>#VALUE!</v>
      </c>
    </row>
    <row r="45" spans="1:26" s="43" customFormat="1" ht="24.95" customHeight="1">
      <c r="A45" s="102" t="s">
        <v>229</v>
      </c>
      <c r="B45" s="39"/>
      <c r="C45" s="39"/>
      <c r="D45" s="40"/>
      <c r="E45" s="39"/>
      <c r="F45" s="39"/>
      <c r="G45" s="41"/>
      <c r="H45" s="41"/>
      <c r="I45" s="41"/>
      <c r="J45" s="41"/>
      <c r="K45" s="99"/>
      <c r="L45" s="99"/>
      <c r="M45" s="99"/>
      <c r="N45" s="99"/>
      <c r="O45" s="99"/>
      <c r="P45" s="99"/>
      <c r="Q45" s="190"/>
      <c r="R45" s="190"/>
      <c r="S45" s="190"/>
      <c r="T45" s="190"/>
      <c r="U45" s="190"/>
      <c r="V45" s="190"/>
      <c r="W45" s="248"/>
      <c r="X45" s="99"/>
      <c r="Y45" s="99"/>
    </row>
    <row r="46" spans="1:26" ht="60.75" customHeight="1">
      <c r="A46" s="207">
        <v>31</v>
      </c>
      <c r="B46" s="19" t="s">
        <v>54</v>
      </c>
      <c r="C46" s="19" t="s">
        <v>53</v>
      </c>
      <c r="D46" s="20" t="s">
        <v>1</v>
      </c>
      <c r="E46" s="21" t="s">
        <v>339</v>
      </c>
      <c r="F46" s="19" t="s">
        <v>340</v>
      </c>
      <c r="G46" s="22" t="s">
        <v>298</v>
      </c>
      <c r="H46" s="48" t="s">
        <v>341</v>
      </c>
      <c r="I46" s="23" t="s">
        <v>342</v>
      </c>
      <c r="J46" s="23" t="s">
        <v>342</v>
      </c>
      <c r="K46" s="52">
        <v>1</v>
      </c>
      <c r="L46" s="52">
        <v>0.83</v>
      </c>
      <c r="M46" s="25">
        <v>0.83</v>
      </c>
      <c r="N46" s="52">
        <v>1</v>
      </c>
      <c r="O46" s="249">
        <v>0.83299999999999996</v>
      </c>
      <c r="P46" s="227">
        <f>O46/N46</f>
        <v>0.83299999999999996</v>
      </c>
      <c r="Q46" s="250">
        <v>1</v>
      </c>
      <c r="R46" s="251">
        <v>0.86099999999999999</v>
      </c>
      <c r="S46" s="25">
        <f>R46/Q46</f>
        <v>0.86099999999999999</v>
      </c>
      <c r="T46" s="62">
        <v>1</v>
      </c>
      <c r="U46" s="183">
        <v>1</v>
      </c>
      <c r="V46" s="25">
        <f>U46/T46</f>
        <v>1</v>
      </c>
      <c r="W46" s="62">
        <v>1</v>
      </c>
      <c r="X46" s="100"/>
      <c r="Y46" s="17">
        <f>X46/W46</f>
        <v>0</v>
      </c>
    </row>
    <row r="47" spans="1:26" ht="66.75" customHeight="1">
      <c r="A47" s="207">
        <v>32</v>
      </c>
      <c r="B47" s="19" t="s">
        <v>54</v>
      </c>
      <c r="C47" s="19" t="s">
        <v>328</v>
      </c>
      <c r="D47" s="20" t="s">
        <v>1</v>
      </c>
      <c r="E47" s="21" t="s">
        <v>166</v>
      </c>
      <c r="F47" s="19" t="s">
        <v>167</v>
      </c>
      <c r="G47" s="22" t="s">
        <v>300</v>
      </c>
      <c r="H47" s="22" t="s">
        <v>168</v>
      </c>
      <c r="I47" s="23" t="s">
        <v>380</v>
      </c>
      <c r="J47" s="23" t="s">
        <v>380</v>
      </c>
      <c r="K47" s="62">
        <v>1</v>
      </c>
      <c r="L47" s="62">
        <v>5.7000000000000002E-2</v>
      </c>
      <c r="M47" s="25">
        <v>5.7000000000000002E-2</v>
      </c>
      <c r="N47" s="62">
        <v>1</v>
      </c>
      <c r="O47" s="62">
        <v>0.35699999999999998</v>
      </c>
      <c r="P47" s="25">
        <f>O47/N47</f>
        <v>0.35699999999999998</v>
      </c>
      <c r="Q47" s="62">
        <v>0.5</v>
      </c>
      <c r="R47" s="62">
        <v>0.41399999999999998</v>
      </c>
      <c r="S47" s="25">
        <f>R47/Q47</f>
        <v>0.82799999999999996</v>
      </c>
      <c r="T47" s="62">
        <v>0.75</v>
      </c>
      <c r="U47" s="183">
        <v>0.45700000000000002</v>
      </c>
      <c r="V47" s="25">
        <f>U47/T47</f>
        <v>0.60933333333333339</v>
      </c>
      <c r="W47" s="62">
        <v>1</v>
      </c>
      <c r="X47" s="101"/>
      <c r="Y47" s="25">
        <f>X47/W47</f>
        <v>0</v>
      </c>
    </row>
    <row r="48" spans="1:26" s="43" customFormat="1" ht="24.95" customHeight="1">
      <c r="A48" s="102" t="s">
        <v>55</v>
      </c>
      <c r="B48" s="39"/>
      <c r="C48" s="39"/>
      <c r="D48" s="40"/>
      <c r="E48" s="39"/>
      <c r="F48" s="39"/>
      <c r="G48" s="41"/>
      <c r="H48" s="41"/>
      <c r="I48" s="41"/>
      <c r="J48" s="41"/>
      <c r="K48" s="96"/>
      <c r="L48" s="96"/>
      <c r="M48" s="103"/>
      <c r="N48" s="96"/>
      <c r="O48" s="96"/>
      <c r="P48" s="96"/>
      <c r="Q48" s="96"/>
      <c r="R48" s="96"/>
      <c r="S48" s="96"/>
      <c r="T48" s="96"/>
      <c r="U48" s="96"/>
      <c r="V48" s="96"/>
      <c r="W48" s="103"/>
      <c r="X48" s="96"/>
      <c r="Y48" s="96"/>
    </row>
    <row r="49" spans="1:25" ht="76.5" customHeight="1">
      <c r="A49" s="207">
        <v>33</v>
      </c>
      <c r="B49" s="19" t="s">
        <v>220</v>
      </c>
      <c r="C49" s="19" t="s">
        <v>459</v>
      </c>
      <c r="D49" s="20" t="s">
        <v>8</v>
      </c>
      <c r="E49" s="21" t="s">
        <v>353</v>
      </c>
      <c r="F49" s="19" t="s">
        <v>249</v>
      </c>
      <c r="G49" s="22" t="s">
        <v>301</v>
      </c>
      <c r="H49" s="22" t="s">
        <v>153</v>
      </c>
      <c r="I49" s="23" t="s">
        <v>460</v>
      </c>
      <c r="J49" s="23" t="s">
        <v>428</v>
      </c>
      <c r="K49" s="65">
        <v>1</v>
      </c>
      <c r="L49" s="25">
        <v>1</v>
      </c>
      <c r="M49" s="25">
        <f>L49/K49</f>
        <v>1</v>
      </c>
      <c r="N49" s="25">
        <v>1</v>
      </c>
      <c r="O49" s="25">
        <v>1</v>
      </c>
      <c r="P49" s="25">
        <f>O49/N49</f>
        <v>1</v>
      </c>
      <c r="Q49" s="25">
        <v>1</v>
      </c>
      <c r="R49" s="203">
        <v>0.98</v>
      </c>
      <c r="S49" s="25">
        <f>R49/Q49</f>
        <v>0.98</v>
      </c>
      <c r="T49" s="25">
        <v>1</v>
      </c>
      <c r="U49" s="204">
        <v>1</v>
      </c>
      <c r="V49" s="25">
        <f>U49/T49</f>
        <v>1</v>
      </c>
      <c r="W49" s="25">
        <v>1</v>
      </c>
      <c r="X49" s="18"/>
      <c r="Y49" s="17">
        <f>X49/W49</f>
        <v>0</v>
      </c>
    </row>
    <row r="50" spans="1:25" ht="66" customHeight="1">
      <c r="A50" s="207">
        <v>34</v>
      </c>
      <c r="B50" s="19" t="s">
        <v>56</v>
      </c>
      <c r="C50" s="19" t="s">
        <v>56</v>
      </c>
      <c r="D50" s="20" t="s">
        <v>11</v>
      </c>
      <c r="E50" s="19" t="s">
        <v>248</v>
      </c>
      <c r="F50" s="19" t="s">
        <v>354</v>
      </c>
      <c r="G50" s="22" t="s">
        <v>302</v>
      </c>
      <c r="H50" s="22" t="s">
        <v>169</v>
      </c>
      <c r="I50" s="23" t="s">
        <v>317</v>
      </c>
      <c r="J50" s="23" t="s">
        <v>317</v>
      </c>
      <c r="K50" s="62">
        <v>0.4</v>
      </c>
      <c r="L50" s="62">
        <v>0.497</v>
      </c>
      <c r="M50" s="25">
        <f>K50/L50</f>
        <v>0.8048289738430584</v>
      </c>
      <c r="N50" s="62">
        <v>0.38</v>
      </c>
      <c r="O50" s="62">
        <v>0.68400000000000005</v>
      </c>
      <c r="P50" s="25">
        <f>N50/O50</f>
        <v>0.55555555555555547</v>
      </c>
      <c r="Q50" s="62">
        <v>0.36</v>
      </c>
      <c r="R50" s="182">
        <v>0.76300000000000001</v>
      </c>
      <c r="S50" s="25">
        <f>Q50/R50</f>
        <v>0.47182175622542594</v>
      </c>
      <c r="T50" s="62">
        <v>0.34</v>
      </c>
      <c r="U50" s="183">
        <v>0.71099999999999997</v>
      </c>
      <c r="V50" s="25">
        <f>T50/U50</f>
        <v>0.47819971870604788</v>
      </c>
      <c r="W50" s="62">
        <v>0.3</v>
      </c>
      <c r="X50" s="101"/>
      <c r="Y50" s="36">
        <f>X50/W50</f>
        <v>0</v>
      </c>
    </row>
    <row r="51" spans="1:25" s="14" customFormat="1" ht="24.95" customHeight="1">
      <c r="A51" s="77" t="s">
        <v>57</v>
      </c>
      <c r="B51" s="104"/>
      <c r="C51" s="105"/>
      <c r="D51" s="106"/>
      <c r="E51" s="107"/>
      <c r="F51" s="107"/>
      <c r="G51" s="107"/>
      <c r="H51" s="107"/>
      <c r="I51" s="286"/>
      <c r="J51" s="286"/>
      <c r="K51" s="286"/>
      <c r="L51" s="286"/>
      <c r="M51" s="286"/>
      <c r="N51" s="286"/>
      <c r="O51" s="286"/>
      <c r="P51" s="286"/>
      <c r="Q51" s="286"/>
      <c r="R51" s="286"/>
      <c r="S51" s="286"/>
      <c r="T51" s="286"/>
      <c r="U51" s="286"/>
      <c r="V51" s="286"/>
      <c r="W51" s="287"/>
      <c r="X51" s="107"/>
      <c r="Y51" s="107"/>
    </row>
    <row r="52" spans="1:25" s="43" customFormat="1" ht="24.95" customHeight="1">
      <c r="A52" s="108" t="s">
        <v>22</v>
      </c>
      <c r="B52" s="109"/>
      <c r="C52" s="110"/>
      <c r="D52" s="111"/>
      <c r="E52" s="112"/>
      <c r="F52" s="112"/>
      <c r="G52" s="112"/>
      <c r="H52" s="112"/>
      <c r="I52" s="112"/>
      <c r="J52" s="112"/>
      <c r="K52" s="112"/>
      <c r="L52" s="112"/>
      <c r="M52" s="112"/>
      <c r="N52" s="112"/>
      <c r="O52" s="112"/>
      <c r="P52" s="112"/>
      <c r="Q52" s="192"/>
      <c r="R52" s="192"/>
      <c r="S52" s="192"/>
      <c r="T52" s="192"/>
      <c r="U52" s="192"/>
      <c r="V52" s="192"/>
      <c r="W52" s="220"/>
      <c r="X52" s="112"/>
      <c r="Y52" s="112"/>
    </row>
    <row r="53" spans="1:25" ht="106.5" customHeight="1">
      <c r="A53" s="207">
        <v>35</v>
      </c>
      <c r="B53" s="19" t="s">
        <v>58</v>
      </c>
      <c r="C53" s="19" t="s">
        <v>58</v>
      </c>
      <c r="D53" s="20" t="s">
        <v>11</v>
      </c>
      <c r="E53" s="21" t="s">
        <v>271</v>
      </c>
      <c r="F53" s="19" t="s">
        <v>250</v>
      </c>
      <c r="G53" s="22" t="s">
        <v>303</v>
      </c>
      <c r="H53" s="22" t="s">
        <v>170</v>
      </c>
      <c r="I53" s="23" t="s">
        <v>374</v>
      </c>
      <c r="J53" s="23" t="s">
        <v>374</v>
      </c>
      <c r="K53" s="59">
        <v>384</v>
      </c>
      <c r="L53" s="59">
        <v>198</v>
      </c>
      <c r="M53" s="25">
        <f>L53/K53</f>
        <v>0.515625</v>
      </c>
      <c r="N53" s="59">
        <v>384</v>
      </c>
      <c r="O53" s="59">
        <v>307</v>
      </c>
      <c r="P53" s="25">
        <f>O53/N53</f>
        <v>0.79947916666666663</v>
      </c>
      <c r="Q53" s="58">
        <v>512</v>
      </c>
      <c r="R53" s="184">
        <v>357</v>
      </c>
      <c r="S53" s="25">
        <f>R53/Q53</f>
        <v>0.697265625</v>
      </c>
      <c r="T53" s="58">
        <v>512</v>
      </c>
      <c r="U53" s="233">
        <v>301</v>
      </c>
      <c r="V53" s="25">
        <f>U53/T53</f>
        <v>0.587890625</v>
      </c>
      <c r="W53" s="58">
        <v>512</v>
      </c>
      <c r="X53" s="113"/>
      <c r="Y53" s="17">
        <f>X53/W53</f>
        <v>0</v>
      </c>
    </row>
    <row r="54" spans="1:25" ht="114" customHeight="1">
      <c r="A54" s="252">
        <v>36</v>
      </c>
      <c r="B54" s="19" t="s">
        <v>59</v>
      </c>
      <c r="C54" s="19" t="s">
        <v>59</v>
      </c>
      <c r="D54" s="20" t="s">
        <v>11</v>
      </c>
      <c r="E54" s="21" t="s">
        <v>251</v>
      </c>
      <c r="F54" s="19" t="s">
        <v>252</v>
      </c>
      <c r="G54" s="22" t="s">
        <v>171</v>
      </c>
      <c r="H54" s="22" t="s">
        <v>170</v>
      </c>
      <c r="I54" s="23" t="s">
        <v>375</v>
      </c>
      <c r="J54" s="23" t="s">
        <v>375</v>
      </c>
      <c r="K54" s="59">
        <v>160</v>
      </c>
      <c r="L54" s="59">
        <v>118</v>
      </c>
      <c r="M54" s="25">
        <f>L54/K54</f>
        <v>0.73750000000000004</v>
      </c>
      <c r="N54" s="59">
        <v>160</v>
      </c>
      <c r="O54" s="59">
        <v>175</v>
      </c>
      <c r="P54" s="25">
        <f>O54/N54</f>
        <v>1.09375</v>
      </c>
      <c r="Q54" s="58">
        <v>200</v>
      </c>
      <c r="R54" s="184">
        <v>175</v>
      </c>
      <c r="S54" s="25">
        <f>R54/Q54</f>
        <v>0.875</v>
      </c>
      <c r="T54" s="58">
        <v>200</v>
      </c>
      <c r="U54" s="233">
        <v>186</v>
      </c>
      <c r="V54" s="25">
        <f>U54/T54</f>
        <v>0.93</v>
      </c>
      <c r="W54" s="58">
        <v>200</v>
      </c>
      <c r="X54" s="114"/>
      <c r="Y54" s="25">
        <f>X54/W54</f>
        <v>0</v>
      </c>
    </row>
    <row r="55" spans="1:25" ht="141" customHeight="1">
      <c r="A55" s="207">
        <v>37</v>
      </c>
      <c r="B55" s="19" t="s">
        <v>217</v>
      </c>
      <c r="C55" s="19" t="s">
        <v>60</v>
      </c>
      <c r="D55" s="20" t="s">
        <v>11</v>
      </c>
      <c r="E55" s="21" t="s">
        <v>253</v>
      </c>
      <c r="F55" s="19" t="s">
        <v>254</v>
      </c>
      <c r="G55" s="22" t="s">
        <v>172</v>
      </c>
      <c r="H55" s="22" t="s">
        <v>501</v>
      </c>
      <c r="I55" s="23" t="s">
        <v>490</v>
      </c>
      <c r="J55" s="23" t="s">
        <v>500</v>
      </c>
      <c r="K55" s="253">
        <v>10</v>
      </c>
      <c r="L55" s="254">
        <v>5</v>
      </c>
      <c r="M55" s="25">
        <f>L55/K55</f>
        <v>0.5</v>
      </c>
      <c r="N55" s="255">
        <v>15</v>
      </c>
      <c r="O55" s="256">
        <v>12</v>
      </c>
      <c r="P55" s="25">
        <f>O55/N55</f>
        <v>0.8</v>
      </c>
      <c r="Q55" s="257">
        <v>20</v>
      </c>
      <c r="R55" s="257">
        <v>26</v>
      </c>
      <c r="S55" s="25">
        <f>R55/Q55</f>
        <v>1.3</v>
      </c>
      <c r="T55" s="258">
        <v>25</v>
      </c>
      <c r="U55" s="259">
        <v>27</v>
      </c>
      <c r="V55" s="25">
        <f>U55/T55</f>
        <v>1.08</v>
      </c>
      <c r="W55" s="258">
        <v>30</v>
      </c>
      <c r="X55" s="115"/>
      <c r="Y55" s="36">
        <f>X55/W55</f>
        <v>0</v>
      </c>
    </row>
    <row r="56" spans="1:25" s="14" customFormat="1" ht="24.95" customHeight="1">
      <c r="A56" s="77" t="s">
        <v>61</v>
      </c>
      <c r="B56" s="104"/>
      <c r="C56" s="105"/>
      <c r="D56" s="106"/>
      <c r="E56" s="107"/>
      <c r="F56" s="107"/>
      <c r="G56" s="107"/>
      <c r="H56" s="107"/>
      <c r="I56" s="107"/>
      <c r="J56" s="107"/>
      <c r="K56" s="107"/>
      <c r="L56" s="107"/>
      <c r="M56" s="107"/>
      <c r="N56" s="107"/>
      <c r="O56" s="107"/>
      <c r="P56" s="107"/>
      <c r="Q56" s="191"/>
      <c r="R56" s="191"/>
      <c r="S56" s="191"/>
      <c r="T56" s="191"/>
      <c r="U56" s="191"/>
      <c r="V56" s="191"/>
      <c r="W56" s="219"/>
      <c r="X56" s="107"/>
      <c r="Y56" s="107"/>
    </row>
    <row r="57" spans="1:25" s="43" customFormat="1" ht="24.95" customHeight="1">
      <c r="A57" s="108" t="s">
        <v>7</v>
      </c>
      <c r="B57" s="109"/>
      <c r="C57" s="110"/>
      <c r="D57" s="111"/>
      <c r="E57" s="112"/>
      <c r="F57" s="112"/>
      <c r="G57" s="112"/>
      <c r="H57" s="112"/>
      <c r="I57" s="112"/>
      <c r="J57" s="112"/>
      <c r="K57" s="112"/>
      <c r="L57" s="112"/>
      <c r="M57" s="112"/>
      <c r="N57" s="112"/>
      <c r="O57" s="112"/>
      <c r="P57" s="112"/>
      <c r="Q57" s="192"/>
      <c r="R57" s="192"/>
      <c r="S57" s="192"/>
      <c r="T57" s="192"/>
      <c r="U57" s="192"/>
      <c r="V57" s="192"/>
      <c r="W57" s="220"/>
      <c r="X57" s="112"/>
      <c r="Y57" s="112"/>
    </row>
    <row r="58" spans="1:25" ht="128.25" customHeight="1">
      <c r="A58" s="207">
        <v>38</v>
      </c>
      <c r="B58" s="19" t="s">
        <v>217</v>
      </c>
      <c r="C58" s="19" t="s">
        <v>62</v>
      </c>
      <c r="D58" s="20" t="s">
        <v>11</v>
      </c>
      <c r="E58" s="21" t="s">
        <v>255</v>
      </c>
      <c r="F58" s="19" t="s">
        <v>115</v>
      </c>
      <c r="G58" s="19" t="s">
        <v>172</v>
      </c>
      <c r="H58" s="22" t="s">
        <v>122</v>
      </c>
      <c r="I58" s="23" t="s">
        <v>408</v>
      </c>
      <c r="J58" s="23" t="s">
        <v>407</v>
      </c>
      <c r="K58" s="199">
        <v>10</v>
      </c>
      <c r="L58" s="199">
        <v>13</v>
      </c>
      <c r="M58" s="25">
        <f>L58/K58</f>
        <v>1.3</v>
      </c>
      <c r="N58" s="199">
        <v>12</v>
      </c>
      <c r="O58" s="199">
        <v>20</v>
      </c>
      <c r="P58" s="25">
        <f>O58/N58</f>
        <v>1.6666666666666667</v>
      </c>
      <c r="Q58" s="199">
        <v>14</v>
      </c>
      <c r="R58" s="200">
        <v>22</v>
      </c>
      <c r="S58" s="25">
        <f>R58/Q58</f>
        <v>1.5714285714285714</v>
      </c>
      <c r="T58" s="201">
        <v>15</v>
      </c>
      <c r="U58" s="202">
        <v>22</v>
      </c>
      <c r="V58" s="25">
        <f>U58/T58</f>
        <v>1.4666666666666666</v>
      </c>
      <c r="W58" s="199">
        <v>16</v>
      </c>
      <c r="X58" s="116"/>
      <c r="Y58" s="17">
        <f>X58/W58</f>
        <v>0</v>
      </c>
    </row>
    <row r="59" spans="1:25" s="43" customFormat="1" ht="24.95" customHeight="1">
      <c r="A59" s="38" t="s">
        <v>63</v>
      </c>
      <c r="B59" s="39"/>
      <c r="C59" s="39"/>
      <c r="D59" s="40"/>
      <c r="E59" s="117"/>
      <c r="F59" s="39"/>
      <c r="G59" s="41"/>
      <c r="H59" s="41"/>
      <c r="I59" s="41"/>
      <c r="J59" s="41"/>
      <c r="K59" s="118"/>
      <c r="L59" s="118"/>
      <c r="M59" s="119"/>
      <c r="N59" s="120"/>
      <c r="O59" s="120"/>
      <c r="P59" s="119"/>
      <c r="Q59" s="193"/>
      <c r="R59" s="193"/>
      <c r="S59" s="194"/>
      <c r="T59" s="194"/>
      <c r="U59" s="194"/>
      <c r="V59" s="194"/>
      <c r="W59" s="260"/>
      <c r="X59" s="119"/>
      <c r="Y59" s="119"/>
    </row>
    <row r="60" spans="1:25" ht="76.5" customHeight="1">
      <c r="A60" s="236">
        <v>39</v>
      </c>
      <c r="B60" s="88" t="s">
        <v>40</v>
      </c>
      <c r="C60" s="88" t="s">
        <v>64</v>
      </c>
      <c r="D60" s="89" t="s">
        <v>8</v>
      </c>
      <c r="E60" s="90" t="s">
        <v>256</v>
      </c>
      <c r="F60" s="88" t="s">
        <v>173</v>
      </c>
      <c r="G60" s="91" t="s">
        <v>174</v>
      </c>
      <c r="H60" s="91" t="s">
        <v>153</v>
      </c>
      <c r="I60" s="91" t="s">
        <v>461</v>
      </c>
      <c r="J60" s="91" t="s">
        <v>429</v>
      </c>
      <c r="K60" s="92">
        <v>1</v>
      </c>
      <c r="L60" s="92">
        <v>1</v>
      </c>
      <c r="M60" s="198">
        <f>L60/K60</f>
        <v>1</v>
      </c>
      <c r="N60" s="198" t="s">
        <v>369</v>
      </c>
      <c r="O60" s="198">
        <v>0</v>
      </c>
      <c r="P60" s="261" t="s">
        <v>358</v>
      </c>
      <c r="Q60" s="198" t="s">
        <v>330</v>
      </c>
      <c r="R60" s="198" t="s">
        <v>376</v>
      </c>
      <c r="S60" s="261" t="s">
        <v>358</v>
      </c>
      <c r="T60" s="198" t="s">
        <v>370</v>
      </c>
      <c r="U60" s="198" t="s">
        <v>330</v>
      </c>
      <c r="V60" s="261" t="s">
        <v>488</v>
      </c>
      <c r="W60" s="247" t="s">
        <v>338</v>
      </c>
      <c r="X60" s="18"/>
      <c r="Y60" s="121" t="s">
        <v>358</v>
      </c>
    </row>
    <row r="61" spans="1:25" ht="122.25" customHeight="1">
      <c r="A61" s="207">
        <v>40</v>
      </c>
      <c r="B61" s="19" t="s">
        <v>216</v>
      </c>
      <c r="C61" s="19" t="s">
        <v>65</v>
      </c>
      <c r="D61" s="20" t="s">
        <v>11</v>
      </c>
      <c r="E61" s="21" t="s">
        <v>257</v>
      </c>
      <c r="F61" s="19" t="s">
        <v>175</v>
      </c>
      <c r="G61" s="22" t="s">
        <v>304</v>
      </c>
      <c r="H61" s="22" t="s">
        <v>176</v>
      </c>
      <c r="I61" s="23" t="s">
        <v>409</v>
      </c>
      <c r="J61" s="23" t="s">
        <v>410</v>
      </c>
      <c r="K61" s="59">
        <v>20</v>
      </c>
      <c r="L61" s="59">
        <v>8</v>
      </c>
      <c r="M61" s="25">
        <f>L61/K61</f>
        <v>0.4</v>
      </c>
      <c r="N61" s="59">
        <v>20</v>
      </c>
      <c r="O61" s="59">
        <v>15</v>
      </c>
      <c r="P61" s="25">
        <f>O61/N61</f>
        <v>0.75</v>
      </c>
      <c r="Q61" s="59">
        <v>20</v>
      </c>
      <c r="R61" s="86">
        <v>9</v>
      </c>
      <c r="S61" s="25">
        <f>R61/Q61</f>
        <v>0.45</v>
      </c>
      <c r="T61" s="59">
        <v>20</v>
      </c>
      <c r="U61" s="229">
        <v>7</v>
      </c>
      <c r="V61" s="25">
        <f>U61/T61</f>
        <v>0.35</v>
      </c>
      <c r="W61" s="59">
        <v>20</v>
      </c>
      <c r="X61" s="87"/>
      <c r="Y61" s="25">
        <f>X61/W61</f>
        <v>0</v>
      </c>
    </row>
    <row r="62" spans="1:25" ht="89.25" customHeight="1">
      <c r="A62" s="207">
        <v>41</v>
      </c>
      <c r="B62" s="19" t="s">
        <v>215</v>
      </c>
      <c r="C62" s="19" t="s">
        <v>66</v>
      </c>
      <c r="D62" s="20" t="s">
        <v>8</v>
      </c>
      <c r="E62" s="21" t="s">
        <v>258</v>
      </c>
      <c r="F62" s="19" t="s">
        <v>259</v>
      </c>
      <c r="G62" s="22" t="s">
        <v>305</v>
      </c>
      <c r="H62" s="22" t="s">
        <v>177</v>
      </c>
      <c r="I62" s="23" t="s">
        <v>462</v>
      </c>
      <c r="J62" s="23" t="s">
        <v>430</v>
      </c>
      <c r="K62" s="65">
        <v>1</v>
      </c>
      <c r="L62" s="25">
        <v>1</v>
      </c>
      <c r="M62" s="25">
        <f>L62/K62</f>
        <v>1</v>
      </c>
      <c r="N62" s="25">
        <v>1</v>
      </c>
      <c r="O62" s="25">
        <v>1</v>
      </c>
      <c r="P62" s="25">
        <f>O62/N62</f>
        <v>1</v>
      </c>
      <c r="Q62" s="25">
        <v>1</v>
      </c>
      <c r="R62" s="203">
        <v>1</v>
      </c>
      <c r="S62" s="25">
        <f>R62/Q62</f>
        <v>1</v>
      </c>
      <c r="T62" s="25">
        <v>1</v>
      </c>
      <c r="U62" s="204">
        <v>1</v>
      </c>
      <c r="V62" s="25">
        <f>U62/T62</f>
        <v>1</v>
      </c>
      <c r="W62" s="25">
        <v>1</v>
      </c>
      <c r="X62" s="18"/>
      <c r="Y62" s="17">
        <f>X62/W62</f>
        <v>0</v>
      </c>
    </row>
    <row r="63" spans="1:25" ht="196.5" customHeight="1">
      <c r="A63" s="207">
        <v>42</v>
      </c>
      <c r="B63" s="19" t="s">
        <v>216</v>
      </c>
      <c r="C63" s="19" t="s">
        <v>67</v>
      </c>
      <c r="D63" s="20" t="s">
        <v>11</v>
      </c>
      <c r="E63" s="21" t="s">
        <v>260</v>
      </c>
      <c r="F63" s="19" t="s">
        <v>178</v>
      </c>
      <c r="G63" s="22" t="s">
        <v>306</v>
      </c>
      <c r="H63" s="22" t="s">
        <v>179</v>
      </c>
      <c r="I63" s="23" t="s">
        <v>463</v>
      </c>
      <c r="J63" s="23" t="s">
        <v>419</v>
      </c>
      <c r="K63" s="62">
        <v>0.62</v>
      </c>
      <c r="L63" s="62">
        <v>0.41099999999999998</v>
      </c>
      <c r="M63" s="25">
        <f>L63/K63</f>
        <v>0.66290322580645156</v>
      </c>
      <c r="N63" s="62">
        <v>0.64</v>
      </c>
      <c r="O63" s="62">
        <v>0.51800000000000002</v>
      </c>
      <c r="P63" s="25">
        <f>O63/N63</f>
        <v>0.80937499999999996</v>
      </c>
      <c r="Q63" s="62">
        <v>0.66</v>
      </c>
      <c r="R63" s="182">
        <v>0.42699999999999999</v>
      </c>
      <c r="S63" s="25">
        <f>R63/Q63</f>
        <v>0.64696969696969697</v>
      </c>
      <c r="T63" s="62">
        <v>0.68</v>
      </c>
      <c r="U63" s="183">
        <v>0.46700000000000003</v>
      </c>
      <c r="V63" s="25">
        <f>U63/T63</f>
        <v>0.68676470588235294</v>
      </c>
      <c r="W63" s="62">
        <v>0.7</v>
      </c>
      <c r="X63" s="101"/>
      <c r="Y63" s="36">
        <f>X63/W63</f>
        <v>0</v>
      </c>
    </row>
    <row r="64" spans="1:25" s="14" customFormat="1" ht="24.95" customHeight="1">
      <c r="A64" s="77" t="s">
        <v>68</v>
      </c>
      <c r="B64" s="104"/>
      <c r="C64" s="105"/>
      <c r="D64" s="106"/>
      <c r="E64" s="107"/>
      <c r="F64" s="107"/>
      <c r="G64" s="107"/>
      <c r="H64" s="107"/>
      <c r="I64" s="107"/>
      <c r="J64" s="107"/>
      <c r="K64" s="107"/>
      <c r="L64" s="107"/>
      <c r="M64" s="107"/>
      <c r="N64" s="107"/>
      <c r="O64" s="107"/>
      <c r="P64" s="107"/>
      <c r="Q64" s="191"/>
      <c r="R64" s="191"/>
      <c r="S64" s="191"/>
      <c r="T64" s="191"/>
      <c r="U64" s="191"/>
      <c r="V64" s="191"/>
      <c r="W64" s="219"/>
      <c r="X64" s="107"/>
      <c r="Y64" s="107"/>
    </row>
    <row r="65" spans="1:25" s="43" customFormat="1" ht="24.95" customHeight="1">
      <c r="A65" s="108" t="s">
        <v>228</v>
      </c>
      <c r="B65" s="109"/>
      <c r="C65" s="110"/>
      <c r="D65" s="111"/>
      <c r="E65" s="112"/>
      <c r="F65" s="112"/>
      <c r="G65" s="112"/>
      <c r="H65" s="112"/>
      <c r="I65" s="112"/>
      <c r="J65" s="112"/>
      <c r="K65" s="112"/>
      <c r="L65" s="112"/>
      <c r="M65" s="112"/>
      <c r="N65" s="112"/>
      <c r="O65" s="112"/>
      <c r="P65" s="112"/>
      <c r="Q65" s="192"/>
      <c r="R65" s="192"/>
      <c r="S65" s="192"/>
      <c r="T65" s="192"/>
      <c r="U65" s="192"/>
      <c r="V65" s="192"/>
      <c r="W65" s="220"/>
      <c r="X65" s="112"/>
      <c r="Y65" s="112"/>
    </row>
    <row r="66" spans="1:25" ht="69" customHeight="1">
      <c r="A66" s="207">
        <v>43</v>
      </c>
      <c r="B66" s="19" t="s">
        <v>69</v>
      </c>
      <c r="C66" s="19" t="s">
        <v>70</v>
      </c>
      <c r="D66" s="262" t="s">
        <v>442</v>
      </c>
      <c r="E66" s="21" t="s">
        <v>261</v>
      </c>
      <c r="F66" s="19" t="s">
        <v>180</v>
      </c>
      <c r="G66" s="19" t="s">
        <v>307</v>
      </c>
      <c r="H66" s="19" t="s">
        <v>181</v>
      </c>
      <c r="I66" s="123" t="s">
        <v>323</v>
      </c>
      <c r="J66" s="123" t="s">
        <v>323</v>
      </c>
      <c r="K66" s="263">
        <v>900</v>
      </c>
      <c r="L66" s="263">
        <v>0</v>
      </c>
      <c r="M66" s="25">
        <v>0</v>
      </c>
      <c r="N66" s="124">
        <v>900</v>
      </c>
      <c r="O66" s="124">
        <v>129</v>
      </c>
      <c r="P66" s="25">
        <f t="shared" ref="P66:P71" si="13">O66/N66</f>
        <v>0.14333333333333334</v>
      </c>
      <c r="Q66" s="124">
        <v>900</v>
      </c>
      <c r="R66" s="125">
        <v>57</v>
      </c>
      <c r="S66" s="25">
        <f>R66/Q66</f>
        <v>6.3333333333333339E-2</v>
      </c>
      <c r="T66" s="124">
        <v>900</v>
      </c>
      <c r="U66" s="264">
        <v>116</v>
      </c>
      <c r="V66" s="25">
        <f t="shared" ref="V66:V71" si="14">U66/T66</f>
        <v>0.12888888888888889</v>
      </c>
      <c r="W66" s="124">
        <v>900</v>
      </c>
      <c r="X66" s="122"/>
      <c r="Y66" s="16">
        <f>X66/W66</f>
        <v>0</v>
      </c>
    </row>
    <row r="67" spans="1:25" ht="80.25" customHeight="1">
      <c r="A67" s="207">
        <v>44</v>
      </c>
      <c r="B67" s="19" t="s">
        <v>71</v>
      </c>
      <c r="C67" s="19" t="s">
        <v>72</v>
      </c>
      <c r="D67" s="262" t="s">
        <v>442</v>
      </c>
      <c r="E67" s="21" t="s">
        <v>262</v>
      </c>
      <c r="F67" s="19" t="s">
        <v>182</v>
      </c>
      <c r="G67" s="19" t="s">
        <v>308</v>
      </c>
      <c r="H67" s="19" t="s">
        <v>183</v>
      </c>
      <c r="I67" s="123" t="s">
        <v>324</v>
      </c>
      <c r="J67" s="123" t="s">
        <v>324</v>
      </c>
      <c r="K67" s="124">
        <v>40000</v>
      </c>
      <c r="L67" s="124">
        <v>0</v>
      </c>
      <c r="M67" s="25">
        <v>0</v>
      </c>
      <c r="N67" s="124">
        <v>40000</v>
      </c>
      <c r="O67" s="124">
        <v>26000</v>
      </c>
      <c r="P67" s="25">
        <f t="shared" si="13"/>
        <v>0.65</v>
      </c>
      <c r="Q67" s="124">
        <v>30000</v>
      </c>
      <c r="R67" s="125">
        <v>28000</v>
      </c>
      <c r="S67" s="25">
        <f>R67/Q67</f>
        <v>0.93333333333333335</v>
      </c>
      <c r="T67" s="124">
        <v>30000</v>
      </c>
      <c r="U67" s="264">
        <v>28000</v>
      </c>
      <c r="V67" s="25">
        <f t="shared" si="14"/>
        <v>0.93333333333333335</v>
      </c>
      <c r="W67" s="124">
        <v>30000</v>
      </c>
      <c r="X67" s="126"/>
      <c r="Y67" s="17">
        <f>X67/W67</f>
        <v>0</v>
      </c>
    </row>
    <row r="68" spans="1:25" ht="65.25" customHeight="1">
      <c r="A68" s="207">
        <v>45</v>
      </c>
      <c r="B68" s="19" t="s">
        <v>73</v>
      </c>
      <c r="C68" s="19" t="s">
        <v>74</v>
      </c>
      <c r="D68" s="20" t="s">
        <v>75</v>
      </c>
      <c r="E68" s="21" t="s">
        <v>329</v>
      </c>
      <c r="F68" s="19" t="s">
        <v>184</v>
      </c>
      <c r="G68" s="19" t="s">
        <v>309</v>
      </c>
      <c r="H68" s="19" t="s">
        <v>185</v>
      </c>
      <c r="I68" s="123" t="s">
        <v>399</v>
      </c>
      <c r="J68" s="123" t="s">
        <v>416</v>
      </c>
      <c r="K68" s="59">
        <v>6200</v>
      </c>
      <c r="L68" s="59">
        <v>6000</v>
      </c>
      <c r="M68" s="25">
        <f>L68/K68</f>
        <v>0.967741935483871</v>
      </c>
      <c r="N68" s="59">
        <v>6200</v>
      </c>
      <c r="O68" s="59">
        <v>5015</v>
      </c>
      <c r="P68" s="25">
        <f t="shared" si="13"/>
        <v>0.80887096774193545</v>
      </c>
      <c r="Q68" s="59">
        <v>6200</v>
      </c>
      <c r="R68" s="86">
        <v>4230</v>
      </c>
      <c r="S68" s="25">
        <f>R68/Q68</f>
        <v>0.68225806451612903</v>
      </c>
      <c r="T68" s="59">
        <v>6200</v>
      </c>
      <c r="U68" s="229">
        <v>5570</v>
      </c>
      <c r="V68" s="25">
        <f t="shared" si="14"/>
        <v>0.89838709677419359</v>
      </c>
      <c r="W68" s="59">
        <v>6200</v>
      </c>
      <c r="X68" s="87"/>
      <c r="Y68" s="25">
        <f>X68/W68</f>
        <v>0</v>
      </c>
    </row>
    <row r="69" spans="1:25" ht="114" customHeight="1">
      <c r="A69" s="207">
        <v>46</v>
      </c>
      <c r="B69" s="19" t="s">
        <v>76</v>
      </c>
      <c r="C69" s="19" t="s">
        <v>331</v>
      </c>
      <c r="D69" s="20" t="s">
        <v>277</v>
      </c>
      <c r="E69" s="21" t="s">
        <v>281</v>
      </c>
      <c r="F69" s="19" t="s">
        <v>280</v>
      </c>
      <c r="G69" s="19" t="s">
        <v>332</v>
      </c>
      <c r="H69" s="19" t="s">
        <v>333</v>
      </c>
      <c r="I69" s="123" t="s">
        <v>381</v>
      </c>
      <c r="J69" s="131" t="s">
        <v>421</v>
      </c>
      <c r="K69" s="127">
        <v>2150</v>
      </c>
      <c r="L69" s="127">
        <v>2150</v>
      </c>
      <c r="M69" s="25">
        <f>L69/K69</f>
        <v>1</v>
      </c>
      <c r="N69" s="265">
        <v>2257</v>
      </c>
      <c r="O69" s="128" t="s">
        <v>382</v>
      </c>
      <c r="P69" s="25" t="e">
        <f t="shared" si="13"/>
        <v>#VALUE!</v>
      </c>
      <c r="Q69" s="129" t="s">
        <v>373</v>
      </c>
      <c r="R69" s="197" t="s">
        <v>422</v>
      </c>
      <c r="S69" s="25">
        <v>1.0029999999999999</v>
      </c>
      <c r="T69" s="129" t="s">
        <v>372</v>
      </c>
      <c r="U69" s="266" t="s">
        <v>383</v>
      </c>
      <c r="V69" s="25" t="s">
        <v>488</v>
      </c>
      <c r="W69" s="129" t="s">
        <v>371</v>
      </c>
      <c r="X69" s="130"/>
      <c r="Y69" s="25" t="s">
        <v>358</v>
      </c>
    </row>
    <row r="70" spans="1:25" ht="62.25" customHeight="1">
      <c r="A70" s="207">
        <v>47</v>
      </c>
      <c r="B70" s="19" t="s">
        <v>77</v>
      </c>
      <c r="C70" s="19" t="s">
        <v>230</v>
      </c>
      <c r="D70" s="20" t="s">
        <v>78</v>
      </c>
      <c r="E70" s="21" t="s">
        <v>263</v>
      </c>
      <c r="F70" s="19" t="s">
        <v>265</v>
      </c>
      <c r="G70" s="19" t="s">
        <v>287</v>
      </c>
      <c r="H70" s="19" t="s">
        <v>186</v>
      </c>
      <c r="I70" s="123" t="s">
        <v>489</v>
      </c>
      <c r="J70" s="123" t="s">
        <v>482</v>
      </c>
      <c r="K70" s="132">
        <v>200</v>
      </c>
      <c r="L70" s="132">
        <v>203</v>
      </c>
      <c r="M70" s="25">
        <f>L70/K70</f>
        <v>1.0149999999999999</v>
      </c>
      <c r="N70" s="132">
        <v>200</v>
      </c>
      <c r="O70" s="132">
        <v>143</v>
      </c>
      <c r="P70" s="25">
        <f t="shared" si="13"/>
        <v>0.71499999999999997</v>
      </c>
      <c r="Q70" s="33">
        <v>200</v>
      </c>
      <c r="R70" s="34">
        <v>118</v>
      </c>
      <c r="S70" s="25">
        <f>R70/Q70</f>
        <v>0.59</v>
      </c>
      <c r="T70" s="33">
        <v>100</v>
      </c>
      <c r="U70" s="211">
        <f>16+11+15+28</f>
        <v>70</v>
      </c>
      <c r="V70" s="25">
        <f t="shared" si="14"/>
        <v>0.7</v>
      </c>
      <c r="W70" s="34">
        <v>100</v>
      </c>
      <c r="X70" s="133"/>
      <c r="Y70" s="17">
        <f>X70/W70</f>
        <v>0</v>
      </c>
    </row>
    <row r="71" spans="1:25" ht="59.25" customHeight="1">
      <c r="A71" s="207">
        <v>48</v>
      </c>
      <c r="B71" s="19" t="s">
        <v>218</v>
      </c>
      <c r="C71" s="19" t="s">
        <v>79</v>
      </c>
      <c r="D71" s="20" t="s">
        <v>75</v>
      </c>
      <c r="E71" s="21" t="s">
        <v>384</v>
      </c>
      <c r="F71" s="19" t="s">
        <v>187</v>
      </c>
      <c r="G71" s="19" t="s">
        <v>309</v>
      </c>
      <c r="H71" s="19" t="s">
        <v>185</v>
      </c>
      <c r="I71" s="123" t="s">
        <v>385</v>
      </c>
      <c r="J71" s="123" t="s">
        <v>385</v>
      </c>
      <c r="K71" s="267" t="s">
        <v>188</v>
      </c>
      <c r="L71" s="267">
        <v>0</v>
      </c>
      <c r="M71" s="268"/>
      <c r="N71" s="269">
        <v>6200</v>
      </c>
      <c r="O71" s="269">
        <v>5015</v>
      </c>
      <c r="P71" s="227">
        <f t="shared" si="13"/>
        <v>0.80887096774193545</v>
      </c>
      <c r="Q71" s="270">
        <v>6200</v>
      </c>
      <c r="R71" s="270">
        <v>4230</v>
      </c>
      <c r="S71" s="227">
        <f>R71/Q71</f>
        <v>0.68225806451612903</v>
      </c>
      <c r="T71" s="270">
        <v>6200</v>
      </c>
      <c r="U71" s="271">
        <v>5570</v>
      </c>
      <c r="V71" s="227">
        <f t="shared" si="14"/>
        <v>0.89838709677419359</v>
      </c>
      <c r="W71" s="49" t="s">
        <v>487</v>
      </c>
      <c r="X71" s="135"/>
      <c r="Y71" s="134"/>
    </row>
    <row r="72" spans="1:25" s="84" customFormat="1" ht="24.95" customHeight="1">
      <c r="A72" s="38" t="s">
        <v>80</v>
      </c>
      <c r="B72" s="136"/>
      <c r="C72" s="136"/>
      <c r="D72" s="137"/>
      <c r="E72" s="136"/>
      <c r="F72" s="136"/>
      <c r="G72" s="136"/>
      <c r="H72" s="136"/>
      <c r="I72" s="136"/>
      <c r="J72" s="136"/>
      <c r="K72" s="138"/>
      <c r="L72" s="138"/>
      <c r="M72" s="138"/>
      <c r="N72" s="138"/>
      <c r="O72" s="138"/>
      <c r="P72" s="138"/>
      <c r="Q72" s="195"/>
      <c r="R72" s="195"/>
      <c r="S72" s="195"/>
      <c r="T72" s="195"/>
      <c r="U72" s="195"/>
      <c r="V72" s="195"/>
      <c r="W72" s="272"/>
      <c r="X72" s="138"/>
      <c r="Y72" s="138"/>
    </row>
    <row r="73" spans="1:25" ht="89.25" customHeight="1">
      <c r="A73" s="207">
        <v>49</v>
      </c>
      <c r="B73" s="19" t="s">
        <v>81</v>
      </c>
      <c r="C73" s="19" t="s">
        <v>82</v>
      </c>
      <c r="D73" s="20" t="s">
        <v>83</v>
      </c>
      <c r="E73" s="21" t="s">
        <v>264</v>
      </c>
      <c r="F73" s="19" t="s">
        <v>189</v>
      </c>
      <c r="G73" s="19" t="s">
        <v>310</v>
      </c>
      <c r="H73" s="19" t="s">
        <v>190</v>
      </c>
      <c r="I73" s="131" t="s">
        <v>437</v>
      </c>
      <c r="J73" s="123" t="s">
        <v>498</v>
      </c>
      <c r="K73" s="149">
        <v>5</v>
      </c>
      <c r="L73" s="149">
        <v>4</v>
      </c>
      <c r="M73" s="25">
        <f>L73/K73</f>
        <v>0.8</v>
      </c>
      <c r="N73" s="149">
        <v>5</v>
      </c>
      <c r="O73" s="149">
        <v>4</v>
      </c>
      <c r="P73" s="25">
        <f>O73/N73</f>
        <v>0.8</v>
      </c>
      <c r="Q73" s="149">
        <v>5</v>
      </c>
      <c r="R73" s="273" t="s">
        <v>483</v>
      </c>
      <c r="S73" s="25">
        <v>0.2</v>
      </c>
      <c r="T73" s="149">
        <v>5</v>
      </c>
      <c r="U73" s="279" t="s">
        <v>484</v>
      </c>
      <c r="V73" s="25">
        <v>0</v>
      </c>
      <c r="W73" s="284" t="s">
        <v>497</v>
      </c>
      <c r="X73" s="139"/>
      <c r="Y73" s="17" t="e">
        <f>X73/W73</f>
        <v>#VALUE!</v>
      </c>
    </row>
    <row r="74" spans="1:25" s="14" customFormat="1" ht="24.95" customHeight="1">
      <c r="A74" s="77" t="s">
        <v>84</v>
      </c>
      <c r="B74" s="104"/>
      <c r="C74" s="105"/>
      <c r="D74" s="106"/>
      <c r="E74" s="107"/>
      <c r="F74" s="107"/>
      <c r="G74" s="107"/>
      <c r="H74" s="107"/>
      <c r="I74" s="107"/>
      <c r="J74" s="107"/>
      <c r="K74" s="107"/>
      <c r="L74" s="107"/>
      <c r="M74" s="107"/>
      <c r="N74" s="107"/>
      <c r="O74" s="107"/>
      <c r="P74" s="107"/>
      <c r="Q74" s="191"/>
      <c r="R74" s="191"/>
      <c r="S74" s="191"/>
      <c r="T74" s="191"/>
      <c r="U74" s="191"/>
      <c r="V74" s="191"/>
      <c r="W74" s="219"/>
      <c r="X74" s="107"/>
      <c r="Y74" s="107"/>
    </row>
    <row r="75" spans="1:25" s="84" customFormat="1" ht="24.95" customHeight="1">
      <c r="A75" s="108" t="s">
        <v>7</v>
      </c>
      <c r="B75" s="140"/>
      <c r="C75" s="141"/>
      <c r="D75" s="142"/>
      <c r="E75" s="83"/>
      <c r="F75" s="83"/>
      <c r="G75" s="83"/>
      <c r="H75" s="83"/>
      <c r="I75" s="83"/>
      <c r="J75" s="83"/>
      <c r="K75" s="83"/>
      <c r="L75" s="83"/>
      <c r="M75" s="83"/>
      <c r="N75" s="83"/>
      <c r="O75" s="83"/>
      <c r="P75" s="83"/>
      <c r="Q75" s="189"/>
      <c r="R75" s="189"/>
      <c r="S75" s="189"/>
      <c r="T75" s="189"/>
      <c r="U75" s="189"/>
      <c r="V75" s="189"/>
      <c r="W75" s="241"/>
      <c r="X75" s="83"/>
      <c r="Y75" s="83"/>
    </row>
    <row r="76" spans="1:25" ht="136.5" customHeight="1">
      <c r="A76" s="207">
        <v>50</v>
      </c>
      <c r="B76" s="19" t="s">
        <v>216</v>
      </c>
      <c r="C76" s="19" t="s">
        <v>193</v>
      </c>
      <c r="D76" s="20" t="s">
        <v>11</v>
      </c>
      <c r="E76" s="19" t="s">
        <v>194</v>
      </c>
      <c r="F76" s="19" t="s">
        <v>270</v>
      </c>
      <c r="G76" s="19" t="s">
        <v>172</v>
      </c>
      <c r="H76" s="19" t="s">
        <v>195</v>
      </c>
      <c r="I76" s="123" t="s">
        <v>411</v>
      </c>
      <c r="J76" s="123" t="s">
        <v>412</v>
      </c>
      <c r="K76" s="62">
        <v>1</v>
      </c>
      <c r="L76" s="62">
        <v>0.432</v>
      </c>
      <c r="M76" s="25">
        <f>L76/K76</f>
        <v>0.432</v>
      </c>
      <c r="N76" s="62">
        <v>1</v>
      </c>
      <c r="O76" s="62">
        <v>0.8</v>
      </c>
      <c r="P76" s="25">
        <f>O76/N76</f>
        <v>0.8</v>
      </c>
      <c r="Q76" s="62">
        <v>1</v>
      </c>
      <c r="R76" s="62">
        <v>1.3</v>
      </c>
      <c r="S76" s="25">
        <f>R76/Q76</f>
        <v>1.3</v>
      </c>
      <c r="T76" s="62">
        <v>1</v>
      </c>
      <c r="U76" s="183">
        <v>1.08</v>
      </c>
      <c r="V76" s="25">
        <f>U76/T76</f>
        <v>1.08</v>
      </c>
      <c r="W76" s="62">
        <v>1</v>
      </c>
      <c r="X76" s="143"/>
      <c r="Y76" s="17">
        <f>X76/W76</f>
        <v>0</v>
      </c>
    </row>
    <row r="77" spans="1:25" s="84" customFormat="1" ht="24.95" customHeight="1">
      <c r="A77" s="38" t="s">
        <v>85</v>
      </c>
      <c r="B77" s="136"/>
      <c r="C77" s="136"/>
      <c r="D77" s="137"/>
      <c r="E77" s="136"/>
      <c r="F77" s="136"/>
      <c r="G77" s="136"/>
      <c r="H77" s="136"/>
      <c r="I77" s="136"/>
      <c r="J77" s="136"/>
      <c r="K77" s="144"/>
      <c r="L77" s="144"/>
      <c r="M77" s="144"/>
      <c r="N77" s="144"/>
      <c r="O77" s="144"/>
      <c r="P77" s="144"/>
      <c r="Q77" s="196"/>
      <c r="R77" s="196"/>
      <c r="S77" s="196"/>
      <c r="T77" s="196"/>
      <c r="U77" s="196"/>
      <c r="V77" s="196"/>
      <c r="W77" s="274"/>
      <c r="X77" s="144"/>
      <c r="Y77" s="144"/>
    </row>
    <row r="78" spans="1:25" ht="99" customHeight="1">
      <c r="A78" s="207">
        <v>51</v>
      </c>
      <c r="B78" s="19" t="s">
        <v>86</v>
      </c>
      <c r="C78" s="19" t="s">
        <v>219</v>
      </c>
      <c r="D78" s="20" t="s">
        <v>75</v>
      </c>
      <c r="E78" s="21" t="s">
        <v>266</v>
      </c>
      <c r="F78" s="19" t="s">
        <v>191</v>
      </c>
      <c r="G78" s="19" t="s">
        <v>311</v>
      </c>
      <c r="H78" s="19" t="s">
        <v>192</v>
      </c>
      <c r="I78" s="123" t="s">
        <v>400</v>
      </c>
      <c r="J78" s="123" t="s">
        <v>417</v>
      </c>
      <c r="K78" s="275">
        <v>2600</v>
      </c>
      <c r="L78" s="275">
        <v>2423</v>
      </c>
      <c r="M78" s="25">
        <f>L78/K78</f>
        <v>0.93192307692307697</v>
      </c>
      <c r="N78" s="275">
        <v>2600</v>
      </c>
      <c r="O78" s="275">
        <v>2258</v>
      </c>
      <c r="P78" s="25">
        <f>O78/N78</f>
        <v>0.86846153846153851</v>
      </c>
      <c r="Q78" s="275">
        <v>2600</v>
      </c>
      <c r="R78" s="276">
        <f>127+1382</f>
        <v>1509</v>
      </c>
      <c r="S78" s="25">
        <v>0.57999999999999996</v>
      </c>
      <c r="T78" s="275">
        <v>2600</v>
      </c>
      <c r="U78" s="277" t="s">
        <v>481</v>
      </c>
      <c r="V78" s="25" t="s">
        <v>488</v>
      </c>
      <c r="W78" s="275">
        <v>2600</v>
      </c>
      <c r="X78" s="145"/>
      <c r="Y78" s="17" t="s">
        <v>344</v>
      </c>
    </row>
    <row r="79" spans="1:25" s="14" customFormat="1" ht="24.95" customHeight="1">
      <c r="A79" s="77" t="s">
        <v>87</v>
      </c>
      <c r="B79" s="104"/>
      <c r="C79" s="105"/>
      <c r="D79" s="106"/>
      <c r="E79" s="107"/>
      <c r="F79" s="107"/>
      <c r="G79" s="107"/>
      <c r="H79" s="107"/>
      <c r="I79" s="107"/>
      <c r="J79" s="107"/>
      <c r="K79" s="107"/>
      <c r="L79" s="107"/>
      <c r="M79" s="107"/>
      <c r="N79" s="107"/>
      <c r="O79" s="107"/>
      <c r="P79" s="107"/>
      <c r="Q79" s="191"/>
      <c r="R79" s="191"/>
      <c r="S79" s="191"/>
      <c r="T79" s="191"/>
      <c r="U79" s="191"/>
      <c r="V79" s="191"/>
      <c r="W79" s="219"/>
      <c r="X79" s="107"/>
      <c r="Y79" s="107"/>
    </row>
    <row r="80" spans="1:25" s="84" customFormat="1" ht="24.95" customHeight="1">
      <c r="A80" s="108" t="s">
        <v>55</v>
      </c>
      <c r="B80" s="140"/>
      <c r="C80" s="141"/>
      <c r="D80" s="142"/>
      <c r="E80" s="83"/>
      <c r="F80" s="83"/>
      <c r="G80" s="83"/>
      <c r="H80" s="83"/>
      <c r="I80" s="83"/>
      <c r="J80" s="83"/>
      <c r="K80" s="83"/>
      <c r="L80" s="83"/>
      <c r="M80" s="83"/>
      <c r="N80" s="83"/>
      <c r="O80" s="83"/>
      <c r="P80" s="83"/>
      <c r="Q80" s="189"/>
      <c r="R80" s="189"/>
      <c r="S80" s="189"/>
      <c r="T80" s="189"/>
      <c r="U80" s="189"/>
      <c r="V80" s="189"/>
      <c r="W80" s="241"/>
      <c r="X80" s="83"/>
      <c r="Y80" s="83"/>
    </row>
    <row r="81" spans="1:25" ht="120.75" customHeight="1">
      <c r="A81" s="207">
        <v>52</v>
      </c>
      <c r="B81" s="19" t="s">
        <v>226</v>
      </c>
      <c r="C81" s="19" t="s">
        <v>88</v>
      </c>
      <c r="D81" s="20" t="s">
        <v>11</v>
      </c>
      <c r="E81" s="21" t="s">
        <v>267</v>
      </c>
      <c r="F81" s="19" t="s">
        <v>196</v>
      </c>
      <c r="G81" s="19" t="s">
        <v>312</v>
      </c>
      <c r="H81" s="19" t="s">
        <v>197</v>
      </c>
      <c r="I81" s="123" t="s">
        <v>464</v>
      </c>
      <c r="J81" s="123" t="s">
        <v>420</v>
      </c>
      <c r="K81" s="278">
        <v>0.8</v>
      </c>
      <c r="L81" s="278">
        <v>0.56499999999999995</v>
      </c>
      <c r="M81" s="25">
        <f>L81/K81</f>
        <v>0.70624999999999993</v>
      </c>
      <c r="N81" s="278">
        <v>0.8</v>
      </c>
      <c r="O81" s="278">
        <v>0.74299999999999999</v>
      </c>
      <c r="P81" s="25">
        <f>O81/N81</f>
        <v>0.92874999999999996</v>
      </c>
      <c r="Q81" s="65">
        <v>0.8</v>
      </c>
      <c r="R81" s="65">
        <v>0.83699999999999997</v>
      </c>
      <c r="S81" s="25">
        <f>R81/Q81</f>
        <v>1.0462499999999999</v>
      </c>
      <c r="T81" s="65">
        <v>0.8</v>
      </c>
      <c r="U81" s="206">
        <v>0.67400000000000004</v>
      </c>
      <c r="V81" s="25">
        <f>U81/T81</f>
        <v>0.84250000000000003</v>
      </c>
      <c r="W81" s="65">
        <v>0.8</v>
      </c>
      <c r="X81" s="146"/>
      <c r="Y81" s="16">
        <f>X81/W81</f>
        <v>0</v>
      </c>
    </row>
    <row r="82" spans="1:25" ht="99.75" customHeight="1">
      <c r="A82" s="252">
        <v>53</v>
      </c>
      <c r="B82" s="19" t="s">
        <v>89</v>
      </c>
      <c r="C82" s="19" t="s">
        <v>89</v>
      </c>
      <c r="D82" s="20" t="s">
        <v>90</v>
      </c>
      <c r="E82" s="21" t="s">
        <v>268</v>
      </c>
      <c r="F82" s="19" t="s">
        <v>198</v>
      </c>
      <c r="G82" s="19" t="s">
        <v>313</v>
      </c>
      <c r="H82" s="147" t="s">
        <v>402</v>
      </c>
      <c r="I82" s="148" t="s">
        <v>423</v>
      </c>
      <c r="J82" s="123" t="s">
        <v>424</v>
      </c>
      <c r="K82" s="149">
        <v>2</v>
      </c>
      <c r="L82" s="149">
        <v>3</v>
      </c>
      <c r="M82" s="25">
        <f>L82/K82</f>
        <v>1.5</v>
      </c>
      <c r="N82" s="149">
        <v>2</v>
      </c>
      <c r="O82" s="149">
        <v>2</v>
      </c>
      <c r="P82" s="25">
        <f>O82/N82</f>
        <v>1</v>
      </c>
      <c r="Q82" s="149">
        <v>2</v>
      </c>
      <c r="R82" s="149">
        <v>3</v>
      </c>
      <c r="S82" s="25">
        <f>R82/Q82</f>
        <v>1.5</v>
      </c>
      <c r="T82" s="149">
        <v>2</v>
      </c>
      <c r="U82" s="279">
        <v>3</v>
      </c>
      <c r="V82" s="25">
        <f>U82/T82</f>
        <v>1.5</v>
      </c>
      <c r="W82" s="149">
        <v>2</v>
      </c>
      <c r="X82" s="150"/>
      <c r="Y82" s="17">
        <f>X82/W82</f>
        <v>0</v>
      </c>
    </row>
    <row r="83" spans="1:25" ht="75.75" customHeight="1">
      <c r="A83" s="207">
        <v>54</v>
      </c>
      <c r="B83" s="19" t="s">
        <v>91</v>
      </c>
      <c r="C83" s="19" t="s">
        <v>92</v>
      </c>
      <c r="D83" s="20" t="s">
        <v>90</v>
      </c>
      <c r="E83" s="21" t="s">
        <v>283</v>
      </c>
      <c r="F83" s="19" t="s">
        <v>199</v>
      </c>
      <c r="G83" s="19" t="s">
        <v>314</v>
      </c>
      <c r="H83" s="19" t="s">
        <v>200</v>
      </c>
      <c r="I83" s="131" t="s">
        <v>377</v>
      </c>
      <c r="J83" s="123" t="s">
        <v>377</v>
      </c>
      <c r="K83" s="151">
        <v>60</v>
      </c>
      <c r="L83" s="151">
        <v>29</v>
      </c>
      <c r="M83" s="25">
        <f>L83/K83</f>
        <v>0.48333333333333334</v>
      </c>
      <c r="N83" s="151">
        <v>60</v>
      </c>
      <c r="O83" s="151">
        <v>43</v>
      </c>
      <c r="P83" s="25">
        <f>O83/N83</f>
        <v>0.71666666666666667</v>
      </c>
      <c r="Q83" s="151">
        <v>60</v>
      </c>
      <c r="R83" s="151">
        <v>39</v>
      </c>
      <c r="S83" s="25">
        <f>R83/Q83</f>
        <v>0.65</v>
      </c>
      <c r="T83" s="151">
        <v>60</v>
      </c>
      <c r="U83" s="280">
        <v>37</v>
      </c>
      <c r="V83" s="25">
        <f>U83/T83</f>
        <v>0.6166666666666667</v>
      </c>
      <c r="W83" s="151">
        <v>60</v>
      </c>
      <c r="X83" s="152"/>
      <c r="Y83" s="25">
        <f>X83/W83</f>
        <v>0</v>
      </c>
    </row>
    <row r="84" spans="1:25" ht="73.5" customHeight="1">
      <c r="A84" s="207">
        <v>55</v>
      </c>
      <c r="B84" s="19" t="s">
        <v>93</v>
      </c>
      <c r="C84" s="19" t="s">
        <v>94</v>
      </c>
      <c r="D84" s="20" t="s">
        <v>95</v>
      </c>
      <c r="E84" s="21" t="s">
        <v>321</v>
      </c>
      <c r="F84" s="19" t="s">
        <v>201</v>
      </c>
      <c r="G84" s="153" t="s">
        <v>432</v>
      </c>
      <c r="H84" s="19" t="s">
        <v>202</v>
      </c>
      <c r="I84" s="131" t="s">
        <v>433</v>
      </c>
      <c r="J84" s="123" t="s">
        <v>434</v>
      </c>
      <c r="K84" s="52">
        <v>0.95</v>
      </c>
      <c r="L84" s="52" t="s">
        <v>335</v>
      </c>
      <c r="M84" s="25" t="s">
        <v>358</v>
      </c>
      <c r="N84" s="52">
        <v>0.95</v>
      </c>
      <c r="O84" s="52">
        <v>1</v>
      </c>
      <c r="P84" s="25">
        <f>O84/N84</f>
        <v>1.0526315789473684</v>
      </c>
      <c r="Q84" s="62">
        <v>1</v>
      </c>
      <c r="R84" s="62">
        <v>1</v>
      </c>
      <c r="S84" s="25">
        <f>R84/Q84</f>
        <v>1</v>
      </c>
      <c r="T84" s="62">
        <v>1</v>
      </c>
      <c r="U84" s="183">
        <v>1</v>
      </c>
      <c r="V84" s="25">
        <f>U84/T84</f>
        <v>1</v>
      </c>
      <c r="W84" s="62">
        <v>1</v>
      </c>
      <c r="X84" s="53"/>
      <c r="Y84" s="17">
        <f>X84/W84</f>
        <v>0</v>
      </c>
    </row>
    <row r="85" spans="1:25" ht="66.75" customHeight="1" thickBot="1">
      <c r="A85" s="207">
        <v>56</v>
      </c>
      <c r="B85" s="19" t="s">
        <v>96</v>
      </c>
      <c r="C85" s="19" t="s">
        <v>97</v>
      </c>
      <c r="D85" s="20" t="s">
        <v>277</v>
      </c>
      <c r="E85" s="21" t="s">
        <v>269</v>
      </c>
      <c r="F85" s="19" t="s">
        <v>203</v>
      </c>
      <c r="G85" s="19" t="s">
        <v>315</v>
      </c>
      <c r="H85" s="19" t="s">
        <v>204</v>
      </c>
      <c r="I85" s="123" t="s">
        <v>401</v>
      </c>
      <c r="J85" s="131" t="s">
        <v>401</v>
      </c>
      <c r="K85" s="52">
        <v>1</v>
      </c>
      <c r="L85" s="52">
        <v>1</v>
      </c>
      <c r="M85" s="25">
        <f>L85/K85</f>
        <v>1</v>
      </c>
      <c r="N85" s="52">
        <v>1</v>
      </c>
      <c r="O85" s="52">
        <v>1</v>
      </c>
      <c r="P85" s="25">
        <f>O85/N85</f>
        <v>1</v>
      </c>
      <c r="Q85" s="62">
        <v>1</v>
      </c>
      <c r="R85" s="62">
        <v>1</v>
      </c>
      <c r="S85" s="25">
        <f>R85/Q85</f>
        <v>1</v>
      </c>
      <c r="T85" s="62">
        <v>1</v>
      </c>
      <c r="U85" s="281">
        <v>1</v>
      </c>
      <c r="V85" s="25">
        <f>U85/T85</f>
        <v>1</v>
      </c>
      <c r="W85" s="62">
        <v>1</v>
      </c>
      <c r="X85" s="155"/>
      <c r="Y85" s="154">
        <f>X85/W85</f>
        <v>0</v>
      </c>
    </row>
  </sheetData>
  <autoFilter ref="A4:X85" xr:uid="{00000000-0009-0000-0000-000000000000}"/>
  <mergeCells count="2">
    <mergeCell ref="Z3:Z4"/>
    <mergeCell ref="I51:W51"/>
  </mergeCells>
  <phoneticPr fontId="1"/>
  <printOptions horizontalCentered="1"/>
  <pageMargins left="0.23622047244094491" right="3.937007874015748E-2" top="0.74803149606299213" bottom="0.74803149606299213" header="0.31496062992125984" footer="0.31496062992125984"/>
  <pageSetup paperSize="9" scale="44" fitToHeight="0" pageOrder="overThenDown" orientation="landscape" useFirstPageNumber="1" r:id="rId1"/>
  <headerFooter alignWithMargins="0">
    <oddHeader>&amp;L食育推進実施プラン令和７年度実績・令和８年度実施計画</oddHeader>
    <oddFooter>&amp;C&amp;P/&amp;N</oddFooter>
  </headerFooter>
  <rowBreaks count="6" manualBreakCount="6">
    <brk id="14" max="24" man="1"/>
    <brk id="24" max="24" man="1"/>
    <brk id="32" max="24" man="1"/>
    <brk id="47" max="24" man="1"/>
    <brk id="55" max="16383" man="1"/>
    <brk id="69" max="24"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資料１事業集計</vt:lpstr>
      <vt:lpstr>①食育推進実施プラン </vt:lpstr>
      <vt:lpstr>'①食育推進実施プラン '!Print_Area</vt:lpstr>
      <vt:lpstr>資料１事業集計!Print_Area</vt:lpstr>
      <vt:lpstr>'①食育推進実施プラン '!Print_Titles</vt:lpstr>
    </vt:vector>
  </TitlesOfParts>
  <Company>佐世保市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辻南海子</dc:creator>
  <cp:lastModifiedBy>岩谷恵美</cp:lastModifiedBy>
  <cp:lastPrinted>2026-07-23T01:08:14Z</cp:lastPrinted>
  <dcterms:created xsi:type="dcterms:W3CDTF">2020-12-11T02:47:54Z</dcterms:created>
  <dcterms:modified xsi:type="dcterms:W3CDTF">2026-07-23T01:08:42Z</dcterms:modified>
</cp:coreProperties>
</file>