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Inetfile-sv01\行政経営改革部\DX推進課\課内共有\00行政情報係\02基幹系業務\045_帳票印刷アウトソーシング検討\07_RFI\02_HP掲載等\"/>
    </mc:Choice>
  </mc:AlternateContent>
  <xr:revisionPtr revIDLastSave="0" documentId="13_ncr:1_{1A444784-0DE6-4436-AA54-F0B32C62DD73}" xr6:coauthVersionLast="47" xr6:coauthVersionMax="47" xr10:uidLastSave="{00000000-0000-0000-0000-000000000000}"/>
  <bookViews>
    <workbookView xWindow="-110" yWindow="-110" windowWidth="19420" windowHeight="10300" xr2:uid="{D27C72D9-326D-4A40-AD0D-A98232AF1645}"/>
  </bookViews>
  <sheets>
    <sheet name="別紙1「RFI対象帳票一覧」" sheetId="1" r:id="rId1"/>
  </sheets>
  <definedNames>
    <definedName name="_xlnm.Print_Titles" localSheetId="0">別紙1「RFI対象帳票一覧」!$1:$1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4" i="1" l="1"/>
  <c r="A24" i="1"/>
  <c r="Q23" i="1"/>
  <c r="A23" i="1"/>
  <c r="Q22" i="1"/>
  <c r="A22" i="1"/>
  <c r="Q21" i="1"/>
  <c r="A21" i="1"/>
  <c r="Q20" i="1"/>
  <c r="A20" i="1"/>
  <c r="Q19" i="1"/>
  <c r="A19" i="1"/>
  <c r="Q18" i="1"/>
  <c r="A18" i="1"/>
  <c r="A17" i="1"/>
  <c r="Q16" i="1"/>
  <c r="A16" i="1"/>
  <c r="Q15" i="1"/>
  <c r="A15" i="1"/>
  <c r="Q14" i="1"/>
  <c r="A14" i="1"/>
  <c r="Q13" i="1"/>
  <c r="A13" i="1"/>
  <c r="Q12" i="1"/>
  <c r="A12" i="1"/>
  <c r="Q11" i="1"/>
  <c r="A11" i="1"/>
  <c r="Q10" i="1"/>
  <c r="A10" i="1"/>
  <c r="Q9" i="1"/>
  <c r="A9" i="1"/>
  <c r="Q8" i="1"/>
  <c r="A8" i="1"/>
  <c r="Q7" i="1"/>
  <c r="A7" i="1"/>
  <c r="Q6" i="1"/>
  <c r="A6" i="1"/>
  <c r="Q5" i="1"/>
  <c r="A5" i="1"/>
  <c r="Q4" i="1"/>
  <c r="A4" i="1"/>
  <c r="Q3" i="1"/>
  <c r="A3" i="1"/>
  <c r="Q2" i="1"/>
  <c r="A2" i="1"/>
</calcChain>
</file>

<file path=xl/sharedStrings.xml><?xml version="1.0" encoding="utf-8"?>
<sst xmlns="http://schemas.openxmlformats.org/spreadsheetml/2006/main" count="331" uniqueCount="113">
  <si>
    <t>No.</t>
  </si>
  <si>
    <t>課名</t>
  </si>
  <si>
    <t>業務名</t>
  </si>
  <si>
    <t>帳票名</t>
  </si>
  <si>
    <t>4月（月別枚数）</t>
  </si>
  <si>
    <t>5月（月別枚数）</t>
  </si>
  <si>
    <t>6月（月別枚数）</t>
  </si>
  <si>
    <t>7月（月別枚数）</t>
  </si>
  <si>
    <t>8月（月別枚数）</t>
  </si>
  <si>
    <t>9月（月別枚数）</t>
  </si>
  <si>
    <t>10月（月別枚数）</t>
  </si>
  <si>
    <t>11月（月別枚数）</t>
  </si>
  <si>
    <t>12月（月別枚数）</t>
  </si>
  <si>
    <t>1月（月別枚数）</t>
  </si>
  <si>
    <t>2月（月別枚数）</t>
  </si>
  <si>
    <t>3月（月別枚数）</t>
  </si>
  <si>
    <t>年間枚数</t>
  </si>
  <si>
    <t>データ確定から発送までの猶予【単位：営業日】</t>
  </si>
  <si>
    <t>単票化後の用紙仕様</t>
  </si>
  <si>
    <t>圧着機使用有無</t>
  </si>
  <si>
    <t>製本作業・ブッキング</t>
  </si>
  <si>
    <t>封入封緘</t>
    <phoneticPr fontId="3"/>
  </si>
  <si>
    <t>同封物</t>
  </si>
  <si>
    <t>1件当たりの封入物</t>
  </si>
  <si>
    <t>引抜作業</t>
  </si>
  <si>
    <t>想定する委託対象</t>
  </si>
  <si>
    <t>想定する委託工程</t>
  </si>
  <si>
    <t>手処理・例外処理の内容</t>
  </si>
  <si>
    <t>処理条件・留意事項</t>
  </si>
  <si>
    <t>資産税課</t>
  </si>
  <si>
    <t>固定資産税</t>
  </si>
  <si>
    <t>A4</t>
    <phoneticPr fontId="3"/>
  </si>
  <si>
    <t>無</t>
  </si>
  <si>
    <t>有</t>
  </si>
  <si>
    <t>当初大量発送分のみ（3月）</t>
    <rPh sb="0" eb="2">
      <t>トウショ</t>
    </rPh>
    <rPh sb="2" eb="4">
      <t>タイリョウ</t>
    </rPh>
    <rPh sb="4" eb="6">
      <t>ハッソウ</t>
    </rPh>
    <rPh sb="6" eb="7">
      <t>ブン</t>
    </rPh>
    <rPh sb="11" eb="12">
      <t>ガツ</t>
    </rPh>
    <phoneticPr fontId="3"/>
  </si>
  <si>
    <t>データ受領から発送まで</t>
    <phoneticPr fontId="3"/>
  </si>
  <si>
    <t>チラシ１枚
課税明細書
※枚数は納税義務者によって異なる</t>
  </si>
  <si>
    <t>納税通知書（一般）</t>
  </si>
  <si>
    <t>Ａ４</t>
  </si>
  <si>
    <t>チラシ２枚
納付書　1枚または4枚
課税明細書
※枚数は納税義務者によって異なる
チラシ２枚のうち１枚は口座振替依頼書であり、封入の要否検討中</t>
  </si>
  <si>
    <t>発送停止・個別対応対象の引抜き、対象者別の別文書追加。
課税明細の可変枚数に応じた名寄せ・封入が必要。</t>
  </si>
  <si>
    <t>納税通知書（口座）</t>
  </si>
  <si>
    <t>データ受領から発送まで</t>
  </si>
  <si>
    <t>納付書</t>
  </si>
  <si>
    <t>4.5×8.27インチ</t>
  </si>
  <si>
    <t>納税義務者ごとに納付書の枚数が異なる。</t>
  </si>
  <si>
    <t>課税明細書（一般）</t>
  </si>
  <si>
    <t>納税義務者ごとに課税明細の枚数が異なる。</t>
  </si>
  <si>
    <t>課税明細書（口座）</t>
  </si>
  <si>
    <t>軽自動車税</t>
  </si>
  <si>
    <t>納税通知書兼納付書</t>
  </si>
  <si>
    <t>15.3×4.5インチ</t>
    <phoneticPr fontId="3"/>
  </si>
  <si>
    <t>資産税課チラシ　外１</t>
  </si>
  <si>
    <t>当初大量発送分のみ（4月）</t>
    <rPh sb="0" eb="2">
      <t>トウショ</t>
    </rPh>
    <rPh sb="2" eb="4">
      <t>タイリョウ</t>
    </rPh>
    <rPh sb="4" eb="6">
      <t>ハッソウ</t>
    </rPh>
    <rPh sb="6" eb="7">
      <t>ブン</t>
    </rPh>
    <rPh sb="11" eb="12">
      <t>ツキ</t>
    </rPh>
    <phoneticPr fontId="3"/>
  </si>
  <si>
    <t>通知書兼納付書とチラシ等を対象者単位で組み合わせ、封入又は圧着する。</t>
    <phoneticPr fontId="3"/>
  </si>
  <si>
    <t>市民税課</t>
  </si>
  <si>
    <t>市県民税</t>
  </si>
  <si>
    <t>普徴納税通知書(期割用)１～１０</t>
  </si>
  <si>
    <t>A4×1枚、A3×1枚</t>
  </si>
  <si>
    <t>当初大量発送分のみ（6月）</t>
    <rPh sb="0" eb="2">
      <t>トウショ</t>
    </rPh>
    <rPh sb="2" eb="4">
      <t>タイリョウ</t>
    </rPh>
    <rPh sb="4" eb="6">
      <t>ハッソウ</t>
    </rPh>
    <rPh sb="6" eb="7">
      <t>ブン</t>
    </rPh>
    <rPh sb="11" eb="12">
      <t>ツキ</t>
    </rPh>
    <phoneticPr fontId="3"/>
  </si>
  <si>
    <t>対象者・地区ごとに納付書・同封物の枚数が異なるため、名寄せと可変枚数制御が必要。</t>
    <rPh sb="4" eb="6">
      <t>チク</t>
    </rPh>
    <phoneticPr fontId="3"/>
  </si>
  <si>
    <t>普徴納税通知書（口座用）１～３</t>
  </si>
  <si>
    <t>普徴納税通知書（全期用）</t>
  </si>
  <si>
    <t>納税通知書（公徴用）１～５</t>
  </si>
  <si>
    <t>11.5×8.27インチ</t>
  </si>
  <si>
    <t>特徴納付書【夜間】※</t>
  </si>
  <si>
    <t>4.5×14 インチ</t>
  </si>
  <si>
    <t>チラシ・冊子　※同封</t>
  </si>
  <si>
    <t>OCR納付書とチラシ・冊子を事業所単位で名寄せし、対象ごとに封入内容を制御する。</t>
    <phoneticPr fontId="3"/>
  </si>
  <si>
    <t>特徴税額通知書事業所用【夜間】※</t>
  </si>
  <si>
    <t>10.12×14.33インチ</t>
    <phoneticPr fontId="3"/>
  </si>
  <si>
    <t>事業所ごとに通知書とチラシ・冊子を組み合わせて封入する。現在は手作業で封入している。</t>
  </si>
  <si>
    <t>当初大量発送分を想定。ゴールデンウィーク期間を含む発送日程への対応が必要。</t>
  </si>
  <si>
    <t>特徴税額通知書個人用【夜間】※</t>
  </si>
  <si>
    <t>11×14 インチ</t>
  </si>
  <si>
    <t>個人用通知書とチラシ・冊子を事業所単位で名寄せし、対象ごとに組み合わせる。</t>
  </si>
  <si>
    <t>選挙管理委員会事務局</t>
  </si>
  <si>
    <t>選挙人名簿</t>
  </si>
  <si>
    <t>投票所入場券（整理券）</t>
  </si>
  <si>
    <t>4×6インチ</t>
  </si>
  <si>
    <t>通常選挙＋解散総選挙</t>
    <phoneticPr fontId="3"/>
  </si>
  <si>
    <t>発送停止等の引抜きに対応し、選挙人単位で投票所入場券を作成・仕分けする。</t>
  </si>
  <si>
    <t>選挙執行時の業務全体を想定。約19万3千件を短期間で処理し、休日を含む日程及び解散総選挙にも対応できる体制・用紙調達方法の確認が必要。</t>
  </si>
  <si>
    <t>医療保険課</t>
  </si>
  <si>
    <t>介護保険</t>
  </si>
  <si>
    <t>督促状</t>
  </si>
  <si>
    <t>・納付書
・納付方法変更周知チラシ（R9年4月督促から3～6ヶ月を想定中。最長でR9年9月督促まで。）</t>
  </si>
  <si>
    <t>例月含め全て</t>
    <rPh sb="0" eb="2">
      <t>レイゲツ</t>
    </rPh>
    <rPh sb="2" eb="3">
      <t>フク</t>
    </rPh>
    <rPh sb="4" eb="5">
      <t>スベ</t>
    </rPh>
    <phoneticPr fontId="3"/>
  </si>
  <si>
    <t>発送停止等の引抜き対象を分離し、圧着処理する。</t>
  </si>
  <si>
    <t>21.534×11.43cm</t>
    <phoneticPr fontId="3"/>
  </si>
  <si>
    <t>【当初発送時】
・介護保険料のお知らせ
・通知書（場合による）
・チラシ（場合による）
【例月発送時】
・通知書
・チラシ
・介護保険料のお知らせ（場合による）
・口座振替依頼書（場合による）
【督促発送時】
・督促状
・納付方法変更周知チラシ（R9年4月督促から3～6ヶ月を想定中。最長でR9年9月督促まで。）</t>
  </si>
  <si>
    <t>対象者別の引抜き・個別対応がある。例月分では個別確認が必要となる場合がある。</t>
  </si>
  <si>
    <t>通知書</t>
  </si>
  <si>
    <t>A4</t>
  </si>
  <si>
    <t>【当初発送時】
・介護保険料のお知らせ
・納付書（場合による）
・チラシ（場合による）
【例月発送時】
・チラシ
・納付書（場合による）
・介護保険料のお知らせ（場合による）
・口座振替依頼書（場合による）</t>
  </si>
  <si>
    <t>国民健康保険</t>
  </si>
  <si>
    <t>納税通知書（自主納付・現年）</t>
  </si>
  <si>
    <t>国民健康保険税のお知らせ</t>
  </si>
  <si>
    <t>納税通知書と納付書は別帳票として出力されるため、対象者単位で名寄せし、一つの発送物として処理する。</t>
    <phoneticPr fontId="3"/>
  </si>
  <si>
    <t>納税通知書（口座・現年）</t>
  </si>
  <si>
    <t>納税通知書（特徴）</t>
  </si>
  <si>
    <t>納付書（現年度）</t>
  </si>
  <si>
    <t>115mm×210mm</t>
    <phoneticPr fontId="3"/>
  </si>
  <si>
    <t>　</t>
  </si>
  <si>
    <t>後期高齢</t>
  </si>
  <si>
    <t>後期更正決定通知書</t>
  </si>
  <si>
    <t>後期高齢のお知らせ＋口振依頼書＋納付書（１－９枚）</t>
  </si>
  <si>
    <t>当初大量発送分のみ（7月）</t>
    <rPh sb="0" eb="2">
      <t>トウショ</t>
    </rPh>
    <rPh sb="2" eb="4">
      <t>タイリョウ</t>
    </rPh>
    <rPh sb="4" eb="6">
      <t>ハッソウ</t>
    </rPh>
    <rPh sb="6" eb="7">
      <t>ブン</t>
    </rPh>
    <rPh sb="11" eb="12">
      <t>ツキ</t>
    </rPh>
    <phoneticPr fontId="3"/>
  </si>
  <si>
    <t>対象者ごとに納付書が1～9枚となる可変枚数処理、同封物の組合せ、引抜き及び個別確認が必要。</t>
  </si>
  <si>
    <t>帳票間（納付書、課税明細）の名寄せが必要。
No.1・3・4がセット</t>
    <phoneticPr fontId="3"/>
  </si>
  <si>
    <t>帳票間（課税明細）の名寄せが必要。
No2・5がセット</t>
    <phoneticPr fontId="3"/>
  </si>
  <si>
    <t>納税通知書（一般）への同封を前提とし、対象者別の可変枚数制御と名寄せが必要。
No.1・3・4がセット</t>
    <phoneticPr fontId="3"/>
  </si>
  <si>
    <t>納税通知書（口座）への同封を前提とし、対象者別の可変枚数制御と名寄せが必要。
No2・5がセット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</si>
</sst>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日&quot;"/>
  </numFmts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0"/>
      <name val="BIZ UDP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name val="BIZ UDPゴシック"/>
      <family val="3"/>
      <charset val="128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>
      <alignment vertical="center"/>
    </xf>
  </cellStyleXfs>
  <cellXfs count="7">
    <xf numFmtId="0" fontId="0" fillId="0" borderId="0" xfId="0"/>
    <xf numFmtId="0" fontId="2" fillId="0" borderId="0" xfId="0" applyFont="1" applyAlignment="1">
      <alignment vertical="center" wrapText="1"/>
    </xf>
    <xf numFmtId="38" fontId="2" fillId="0" borderId="0" xfId="1" applyFont="1" applyAlignment="1">
      <alignment vertical="center" wrapText="1"/>
    </xf>
    <xf numFmtId="38" fontId="4" fillId="0" borderId="0" xfId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/>
  </cellXfs>
  <cellStyles count="2">
    <cellStyle name="桁区切り" xfId="1" builtinId="6"/>
    <cellStyle name="標準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IZ UDPゴシック"/>
        <family val="3"/>
        <charset val="128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A7BBB7-72D4-4F73-B621-E3BD09A2B80E}" name="テーブル2" displayName="テーブル2" ref="A1:AC24" totalsRowShown="0" headerRowDxfId="30" dataDxfId="29">
  <autoFilter ref="A1:AC24" xr:uid="{A6A7BBB7-72D4-4F73-B621-E3BD09A2B80E}"/>
  <tableColumns count="29">
    <tableColumn id="1" xr3:uid="{E51E87F6-F0C6-4C03-817C-30F1AA2387A8}" name="No." dataDxfId="28">
      <calculatedColumnFormula>ROW()-1</calculatedColumnFormula>
    </tableColumn>
    <tableColumn id="2" xr3:uid="{F1513867-8DC8-41DD-927C-0E0C39B92D7D}" name="課名" dataDxfId="27"/>
    <tableColumn id="3" xr3:uid="{25151C93-6FAC-4E5D-83AD-3C1D02BE1B80}" name="業務名" dataDxfId="26"/>
    <tableColumn id="4" xr3:uid="{383EC163-DD85-46E4-BF9A-45B9A2AF190E}" name="帳票名" dataDxfId="25"/>
    <tableColumn id="5" xr3:uid="{F6914F05-71F5-4579-8645-1FCEBE9BFD40}" name="4月（月別枚数）" dataDxfId="24" dataCellStyle="桁区切り"/>
    <tableColumn id="6" xr3:uid="{446B7E16-2296-4FE1-A91C-6E2B2CB454B6}" name="5月（月別枚数）" dataDxfId="23" dataCellStyle="桁区切り"/>
    <tableColumn id="7" xr3:uid="{E8CA7B70-5BCE-4805-AB81-4E84304F5E78}" name="6月（月別枚数）" dataDxfId="22" dataCellStyle="桁区切り"/>
    <tableColumn id="8" xr3:uid="{BBA48A23-778E-4AAD-9FBE-9A8A81ECADD8}" name="7月（月別枚数）" dataDxfId="21" dataCellStyle="桁区切り"/>
    <tableColumn id="9" xr3:uid="{11C94A9D-D3C0-4708-A963-5FBE40F77097}" name="8月（月別枚数）" dataDxfId="20" dataCellStyle="桁区切り"/>
    <tableColumn id="10" xr3:uid="{7525521F-8481-4599-82A0-03135D17BE4D}" name="9月（月別枚数）" dataDxfId="19" dataCellStyle="桁区切り"/>
    <tableColumn id="11" xr3:uid="{B12419CF-4964-4170-AA3B-EDF844384FC5}" name="10月（月別枚数）" dataDxfId="18" dataCellStyle="桁区切り"/>
    <tableColumn id="12" xr3:uid="{3399A2C7-86F1-4CD6-900C-3E4A8C3B12E0}" name="11月（月別枚数）" dataDxfId="17" dataCellStyle="桁区切り"/>
    <tableColumn id="13" xr3:uid="{1FF58320-3FAA-4429-BBAA-3E1640413116}" name="12月（月別枚数）" dataDxfId="16" dataCellStyle="桁区切り"/>
    <tableColumn id="14" xr3:uid="{B614B1F4-1428-421B-B2D4-A6306449E357}" name="1月（月別枚数）" dataDxfId="15" dataCellStyle="桁区切り"/>
    <tableColumn id="15" xr3:uid="{6B933AEB-CB4E-4097-9E7C-E3428F2DF625}" name="2月（月別枚数）" dataDxfId="14" dataCellStyle="桁区切り"/>
    <tableColumn id="16" xr3:uid="{8596522B-139B-4986-A434-CCEB2493C17F}" name="3月（月別枚数）" dataDxfId="13" dataCellStyle="桁区切り"/>
    <tableColumn id="17" xr3:uid="{EDEB0171-E6D8-4120-9BC2-3E6E087DA0D1}" name="年間枚数" dataDxfId="12" dataCellStyle="桁区切り">
      <calculatedColumnFormula>SUM(E2:P2)</calculatedColumnFormula>
    </tableColumn>
    <tableColumn id="18" xr3:uid="{4C93DCEB-FB25-483C-9DFF-F72DB327223C}" name="データ確定から発送までの猶予【単位：営業日】" dataDxfId="11"/>
    <tableColumn id="19" xr3:uid="{77483FCC-8AA8-45D5-91C5-D5ECC8C61CB0}" name="単票化後の用紙仕様" dataDxfId="10"/>
    <tableColumn id="20" xr3:uid="{C1A1C6D1-093E-43AC-B381-E008593C58B1}" name="圧着機使用有無" dataDxfId="9"/>
    <tableColumn id="21" xr3:uid="{E5B4B2A9-B9D6-4E0D-8B7B-1AC42E3D0F64}" name="製本作業・ブッキング" dataDxfId="8"/>
    <tableColumn id="22" xr3:uid="{0F18AD26-8557-4B24-96C5-B224BB655988}" name="封入封緘" dataDxfId="7"/>
    <tableColumn id="23" xr3:uid="{6422478B-EF90-477E-A2A3-422037138EC9}" name="同封物" dataDxfId="6"/>
    <tableColumn id="24" xr3:uid="{3906B3B2-8101-4330-94BB-940870CD90AE}" name="1件当たりの封入物" dataDxfId="5"/>
    <tableColumn id="25" xr3:uid="{74F4E18E-B16B-48AA-A2FC-1A77A5547072}" name="引抜作業" dataDxfId="4"/>
    <tableColumn id="27" xr3:uid="{74CD4624-BB86-405E-9736-6FCBCDD7A457}" name="想定する委託対象" dataDxfId="3"/>
    <tableColumn id="28" xr3:uid="{1CFE64F3-B043-4E88-AA56-067EA517A130}" name="想定する委託工程" dataDxfId="2"/>
    <tableColumn id="26" xr3:uid="{A329AB3C-111E-4FDD-B4AB-01C489C0BB8A}" name="手処理・例外処理の内容" dataDxfId="1"/>
    <tableColumn id="29" xr3:uid="{B97A252D-B5C2-441B-9415-0488256FF807}" name="処理条件・留意事項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E9A8-015D-4D6A-8A58-3B48A009442F}">
  <sheetPr>
    <pageSetUpPr fitToPage="1"/>
  </sheetPr>
  <dimension ref="A1:AC33"/>
  <sheetViews>
    <sheetView tabSelected="1" zoomScale="55" zoomScaleNormal="55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8.58203125" defaultRowHeight="18"/>
  <cols>
    <col min="1" max="1" width="5.58203125" style="5" customWidth="1"/>
    <col min="2" max="2" width="7.33203125" style="5" customWidth="1"/>
    <col min="3" max="3" width="7.5" style="5" customWidth="1"/>
    <col min="4" max="4" width="28" style="5" bestFit="1" customWidth="1"/>
    <col min="5" max="16" width="8.83203125" style="5" customWidth="1"/>
    <col min="17" max="17" width="10.58203125" style="5" bestFit="1" customWidth="1"/>
    <col min="18" max="18" width="20" style="5" customWidth="1"/>
    <col min="19" max="19" width="17.25" style="5" customWidth="1"/>
    <col min="20" max="20" width="14" style="5" customWidth="1"/>
    <col min="21" max="22" width="9.08203125" style="5" customWidth="1"/>
    <col min="23" max="23" width="7.5" style="5" customWidth="1"/>
    <col min="24" max="24" width="16.5" style="5" customWidth="1"/>
    <col min="25" max="25" width="9.08203125" style="5" customWidth="1"/>
    <col min="26" max="26" width="15.58203125" style="6" customWidth="1"/>
    <col min="27" max="27" width="19.83203125" style="5" customWidth="1"/>
    <col min="28" max="28" width="22.5" style="5" customWidth="1"/>
    <col min="29" max="29" width="24.08203125" style="5" customWidth="1"/>
    <col min="30" max="30" width="16.5" style="5" customWidth="1"/>
    <col min="31" max="16384" width="8.58203125" style="5"/>
  </cols>
  <sheetData>
    <row r="1" spans="1:29" s="1" customFormat="1" ht="29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128" customHeight="1">
      <c r="A2" s="1">
        <f>ROW()-1</f>
        <v>1</v>
      </c>
      <c r="B2" s="1" t="s">
        <v>29</v>
      </c>
      <c r="C2" s="1" t="s">
        <v>30</v>
      </c>
      <c r="D2" s="1" t="s">
        <v>37</v>
      </c>
      <c r="E2" s="2">
        <v>0</v>
      </c>
      <c r="F2" s="2">
        <v>375</v>
      </c>
      <c r="G2" s="2">
        <v>280</v>
      </c>
      <c r="H2" s="2">
        <v>30</v>
      </c>
      <c r="I2" s="2">
        <v>28</v>
      </c>
      <c r="J2" s="2">
        <v>30</v>
      </c>
      <c r="K2" s="2">
        <v>45</v>
      </c>
      <c r="L2" s="2">
        <v>90</v>
      </c>
      <c r="M2" s="2">
        <v>56</v>
      </c>
      <c r="N2" s="2">
        <v>0</v>
      </c>
      <c r="O2" s="2">
        <v>0</v>
      </c>
      <c r="P2" s="2">
        <v>52520</v>
      </c>
      <c r="Q2" s="2">
        <f>SUM(E2:P2)</f>
        <v>53454</v>
      </c>
      <c r="R2" s="4">
        <v>30</v>
      </c>
      <c r="S2" s="1" t="s">
        <v>38</v>
      </c>
      <c r="T2" s="1" t="s">
        <v>32</v>
      </c>
      <c r="U2" s="1" t="s">
        <v>32</v>
      </c>
      <c r="V2" s="1" t="s">
        <v>33</v>
      </c>
      <c r="W2" s="1" t="s">
        <v>33</v>
      </c>
      <c r="X2" s="1" t="s">
        <v>39</v>
      </c>
      <c r="Y2" s="1" t="s">
        <v>33</v>
      </c>
      <c r="Z2" s="1" t="s">
        <v>34</v>
      </c>
      <c r="AA2" s="1" t="s">
        <v>35</v>
      </c>
      <c r="AB2" s="1" t="s">
        <v>40</v>
      </c>
      <c r="AC2" s="1" t="s">
        <v>109</v>
      </c>
    </row>
    <row r="3" spans="1:29" ht="78.5" customHeight="1">
      <c r="A3" s="1">
        <f>ROW()-1</f>
        <v>2</v>
      </c>
      <c r="B3" s="1" t="s">
        <v>29</v>
      </c>
      <c r="C3" s="1" t="s">
        <v>30</v>
      </c>
      <c r="D3" s="1" t="s">
        <v>41</v>
      </c>
      <c r="E3" s="2">
        <v>0</v>
      </c>
      <c r="F3" s="2">
        <v>0</v>
      </c>
      <c r="G3" s="2">
        <v>121</v>
      </c>
      <c r="H3" s="2">
        <v>10</v>
      </c>
      <c r="I3" s="2">
        <v>6</v>
      </c>
      <c r="J3" s="2">
        <v>10</v>
      </c>
      <c r="K3" s="2">
        <v>31</v>
      </c>
      <c r="L3" s="2">
        <v>50</v>
      </c>
      <c r="M3" s="2">
        <v>74</v>
      </c>
      <c r="N3" s="2">
        <v>0</v>
      </c>
      <c r="O3" s="2">
        <v>0</v>
      </c>
      <c r="P3" s="2">
        <v>33150</v>
      </c>
      <c r="Q3" s="2">
        <f>SUM(E3:P3)</f>
        <v>33452</v>
      </c>
      <c r="R3" s="4">
        <v>30</v>
      </c>
      <c r="S3" s="1" t="s">
        <v>38</v>
      </c>
      <c r="T3" s="1" t="s">
        <v>32</v>
      </c>
      <c r="U3" s="1" t="s">
        <v>32</v>
      </c>
      <c r="V3" s="1" t="s">
        <v>33</v>
      </c>
      <c r="W3" s="1" t="s">
        <v>33</v>
      </c>
      <c r="X3" s="1" t="s">
        <v>36</v>
      </c>
      <c r="Y3" s="1" t="s">
        <v>33</v>
      </c>
      <c r="Z3" s="1" t="s">
        <v>34</v>
      </c>
      <c r="AA3" s="1" t="s">
        <v>42</v>
      </c>
      <c r="AB3" s="1" t="s">
        <v>40</v>
      </c>
      <c r="AC3" s="1" t="s">
        <v>110</v>
      </c>
    </row>
    <row r="4" spans="1:29" ht="62" customHeight="1">
      <c r="A4" s="1">
        <f>ROW()-1</f>
        <v>3</v>
      </c>
      <c r="B4" s="1" t="s">
        <v>29</v>
      </c>
      <c r="C4" s="1" t="s">
        <v>30</v>
      </c>
      <c r="D4" s="1" t="s">
        <v>43</v>
      </c>
      <c r="E4" s="2">
        <v>0</v>
      </c>
      <c r="F4" s="2">
        <v>1488</v>
      </c>
      <c r="G4" s="2">
        <v>1120</v>
      </c>
      <c r="H4" s="2">
        <v>120</v>
      </c>
      <c r="I4" s="2">
        <v>172</v>
      </c>
      <c r="J4" s="2">
        <v>30</v>
      </c>
      <c r="K4" s="2">
        <v>45</v>
      </c>
      <c r="L4" s="2">
        <v>360</v>
      </c>
      <c r="M4" s="2">
        <v>224</v>
      </c>
      <c r="N4" s="2">
        <v>0</v>
      </c>
      <c r="O4" s="2">
        <v>0</v>
      </c>
      <c r="P4" s="2">
        <v>210080</v>
      </c>
      <c r="Q4" s="2">
        <f>SUM(E4:P4)</f>
        <v>213639</v>
      </c>
      <c r="R4" s="4">
        <v>30</v>
      </c>
      <c r="S4" s="1" t="s">
        <v>44</v>
      </c>
      <c r="T4" s="1" t="s">
        <v>32</v>
      </c>
      <c r="U4" s="1" t="s">
        <v>32</v>
      </c>
      <c r="V4" s="1" t="s">
        <v>33</v>
      </c>
      <c r="W4" s="1" t="s">
        <v>32</v>
      </c>
      <c r="X4" s="1"/>
      <c r="Y4" s="1" t="s">
        <v>33</v>
      </c>
      <c r="Z4" s="1" t="s">
        <v>34</v>
      </c>
      <c r="AA4" s="1" t="s">
        <v>42</v>
      </c>
      <c r="AB4" s="1" t="s">
        <v>45</v>
      </c>
      <c r="AC4" s="1" t="s">
        <v>111</v>
      </c>
    </row>
    <row r="5" spans="1:29" ht="62" customHeight="1">
      <c r="A5" s="1">
        <f>ROW()-1</f>
        <v>4</v>
      </c>
      <c r="B5" s="1" t="s">
        <v>29</v>
      </c>
      <c r="C5" s="1" t="s">
        <v>30</v>
      </c>
      <c r="D5" s="1" t="s">
        <v>46</v>
      </c>
      <c r="E5" s="2">
        <v>0</v>
      </c>
      <c r="F5" s="2">
        <v>0</v>
      </c>
      <c r="G5" s="2">
        <v>190</v>
      </c>
      <c r="H5" s="2">
        <v>42</v>
      </c>
      <c r="I5" s="2">
        <v>72</v>
      </c>
      <c r="J5" s="2">
        <v>10</v>
      </c>
      <c r="K5" s="2">
        <v>34</v>
      </c>
      <c r="L5" s="2">
        <v>58</v>
      </c>
      <c r="M5" s="2">
        <v>364</v>
      </c>
      <c r="N5" s="2">
        <v>0</v>
      </c>
      <c r="O5" s="2">
        <v>0</v>
      </c>
      <c r="P5" s="2">
        <v>99232</v>
      </c>
      <c r="Q5" s="2">
        <f>SUM(E5:P5)</f>
        <v>100002</v>
      </c>
      <c r="R5" s="4">
        <v>30</v>
      </c>
      <c r="S5" s="1" t="s">
        <v>38</v>
      </c>
      <c r="T5" s="1" t="s">
        <v>32</v>
      </c>
      <c r="U5" s="1" t="s">
        <v>32</v>
      </c>
      <c r="V5" s="1" t="s">
        <v>33</v>
      </c>
      <c r="W5" s="1" t="s">
        <v>32</v>
      </c>
      <c r="X5" s="1"/>
      <c r="Y5" s="1" t="s">
        <v>33</v>
      </c>
      <c r="Z5" s="1" t="s">
        <v>34</v>
      </c>
      <c r="AA5" s="1" t="s">
        <v>42</v>
      </c>
      <c r="AB5" s="1" t="s">
        <v>47</v>
      </c>
      <c r="AC5" s="1" t="s">
        <v>111</v>
      </c>
    </row>
    <row r="6" spans="1:29" ht="62" customHeight="1">
      <c r="A6" s="1">
        <f>ROW()-1</f>
        <v>5</v>
      </c>
      <c r="B6" s="1" t="s">
        <v>29</v>
      </c>
      <c r="C6" s="1" t="s">
        <v>30</v>
      </c>
      <c r="D6" s="1" t="s">
        <v>48</v>
      </c>
      <c r="E6" s="2">
        <v>0</v>
      </c>
      <c r="F6" s="2">
        <v>0</v>
      </c>
      <c r="G6" s="2">
        <v>334</v>
      </c>
      <c r="H6" s="2">
        <v>10</v>
      </c>
      <c r="I6" s="2">
        <v>6</v>
      </c>
      <c r="J6" s="2">
        <v>16</v>
      </c>
      <c r="K6" s="2">
        <v>58</v>
      </c>
      <c r="L6" s="2">
        <v>6</v>
      </c>
      <c r="M6" s="2">
        <v>118</v>
      </c>
      <c r="N6" s="2">
        <v>0</v>
      </c>
      <c r="O6" s="2">
        <v>0</v>
      </c>
      <c r="P6" s="2">
        <v>45394</v>
      </c>
      <c r="Q6" s="2">
        <f>SUM(E6:P6)</f>
        <v>45942</v>
      </c>
      <c r="R6" s="4">
        <v>30</v>
      </c>
      <c r="S6" s="1" t="s">
        <v>38</v>
      </c>
      <c r="T6" s="1" t="s">
        <v>32</v>
      </c>
      <c r="U6" s="1" t="s">
        <v>32</v>
      </c>
      <c r="V6" s="1" t="s">
        <v>33</v>
      </c>
      <c r="W6" s="1" t="s">
        <v>32</v>
      </c>
      <c r="X6" s="1"/>
      <c r="Y6" s="1" t="s">
        <v>33</v>
      </c>
      <c r="Z6" s="1" t="s">
        <v>34</v>
      </c>
      <c r="AA6" s="1" t="s">
        <v>42</v>
      </c>
      <c r="AB6" s="1" t="s">
        <v>47</v>
      </c>
      <c r="AC6" s="1" t="s">
        <v>112</v>
      </c>
    </row>
    <row r="7" spans="1:29" ht="51" customHeight="1">
      <c r="A7" s="1">
        <f t="shared" ref="A7:A24" si="0">ROW()-1</f>
        <v>6</v>
      </c>
      <c r="B7" s="1" t="s">
        <v>29</v>
      </c>
      <c r="C7" s="1" t="s">
        <v>49</v>
      </c>
      <c r="D7" s="1" t="s">
        <v>50</v>
      </c>
      <c r="E7" s="3">
        <v>92000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24" si="1">SUM(E7:P7)</f>
        <v>92000</v>
      </c>
      <c r="R7" s="4">
        <v>16</v>
      </c>
      <c r="S7" s="1" t="s">
        <v>51</v>
      </c>
      <c r="T7" s="1" t="s">
        <v>32</v>
      </c>
      <c r="U7" s="1" t="s">
        <v>32</v>
      </c>
      <c r="V7" s="1" t="s">
        <v>33</v>
      </c>
      <c r="W7" s="1" t="s">
        <v>33</v>
      </c>
      <c r="X7" s="1" t="s">
        <v>52</v>
      </c>
      <c r="Y7" s="1" t="s">
        <v>33</v>
      </c>
      <c r="Z7" s="1" t="s">
        <v>53</v>
      </c>
      <c r="AA7" s="1" t="s">
        <v>35</v>
      </c>
      <c r="AB7" s="1" t="s">
        <v>54</v>
      </c>
      <c r="AC7" s="1"/>
    </row>
    <row r="8" spans="1:29" ht="51" customHeight="1">
      <c r="A8" s="1">
        <f t="shared" si="0"/>
        <v>7</v>
      </c>
      <c r="B8" s="1" t="s">
        <v>55</v>
      </c>
      <c r="C8" s="1" t="s">
        <v>56</v>
      </c>
      <c r="D8" s="1" t="s">
        <v>57</v>
      </c>
      <c r="E8" s="2">
        <v>0</v>
      </c>
      <c r="F8" s="2">
        <v>0</v>
      </c>
      <c r="G8" s="3">
        <v>14600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1"/>
        <v>14600</v>
      </c>
      <c r="R8" s="4">
        <v>10</v>
      </c>
      <c r="S8" s="1" t="s">
        <v>44</v>
      </c>
      <c r="T8" s="1" t="s">
        <v>32</v>
      </c>
      <c r="U8" s="1" t="s">
        <v>33</v>
      </c>
      <c r="V8" s="1" t="s">
        <v>33</v>
      </c>
      <c r="W8" s="1" t="s">
        <v>33</v>
      </c>
      <c r="X8" s="1" t="s">
        <v>58</v>
      </c>
      <c r="Y8" s="1" t="s">
        <v>33</v>
      </c>
      <c r="Z8" s="1" t="s">
        <v>59</v>
      </c>
      <c r="AA8" s="1" t="s">
        <v>35</v>
      </c>
      <c r="AB8" s="1" t="s">
        <v>60</v>
      </c>
      <c r="AC8" s="1"/>
    </row>
    <row r="9" spans="1:29" ht="51" customHeight="1">
      <c r="A9" s="1">
        <f t="shared" si="0"/>
        <v>8</v>
      </c>
      <c r="B9" s="1" t="s">
        <v>55</v>
      </c>
      <c r="C9" s="1" t="s">
        <v>56</v>
      </c>
      <c r="D9" s="1" t="s">
        <v>61</v>
      </c>
      <c r="E9" s="2">
        <v>0</v>
      </c>
      <c r="F9" s="2">
        <v>0</v>
      </c>
      <c r="G9" s="3">
        <v>5400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1"/>
        <v>5400</v>
      </c>
      <c r="R9" s="4">
        <v>10</v>
      </c>
      <c r="S9" s="1" t="s">
        <v>44</v>
      </c>
      <c r="T9" s="1" t="s">
        <v>32</v>
      </c>
      <c r="U9" s="1" t="s">
        <v>33</v>
      </c>
      <c r="V9" s="1" t="s">
        <v>33</v>
      </c>
      <c r="W9" s="1" t="s">
        <v>33</v>
      </c>
      <c r="X9" s="1" t="s">
        <v>58</v>
      </c>
      <c r="Y9" s="1" t="s">
        <v>33</v>
      </c>
      <c r="Z9" s="1" t="s">
        <v>59</v>
      </c>
      <c r="AA9" s="1" t="s">
        <v>35</v>
      </c>
      <c r="AB9" s="1" t="s">
        <v>60</v>
      </c>
      <c r="AC9" s="1"/>
    </row>
    <row r="10" spans="1:29" ht="51" customHeight="1">
      <c r="A10" s="1">
        <f t="shared" si="0"/>
        <v>9</v>
      </c>
      <c r="B10" s="1" t="s">
        <v>55</v>
      </c>
      <c r="C10" s="1" t="s">
        <v>56</v>
      </c>
      <c r="D10" s="1" t="s">
        <v>62</v>
      </c>
      <c r="E10" s="2">
        <v>0</v>
      </c>
      <c r="F10" s="2">
        <v>0</v>
      </c>
      <c r="G10" s="3">
        <v>3700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1"/>
        <v>3700</v>
      </c>
      <c r="R10" s="4">
        <v>10</v>
      </c>
      <c r="S10" s="1" t="s">
        <v>44</v>
      </c>
      <c r="T10" s="1" t="s">
        <v>32</v>
      </c>
      <c r="U10" s="1" t="s">
        <v>33</v>
      </c>
      <c r="V10" s="1" t="s">
        <v>33</v>
      </c>
      <c r="W10" s="1" t="s">
        <v>33</v>
      </c>
      <c r="X10" s="1" t="s">
        <v>58</v>
      </c>
      <c r="Y10" s="1" t="s">
        <v>33</v>
      </c>
      <c r="Z10" s="1" t="s">
        <v>59</v>
      </c>
      <c r="AA10" s="1" t="s">
        <v>35</v>
      </c>
      <c r="AB10" s="1" t="s">
        <v>60</v>
      </c>
      <c r="AC10" s="1"/>
    </row>
    <row r="11" spans="1:29" ht="51" customHeight="1">
      <c r="A11" s="1">
        <f t="shared" si="0"/>
        <v>10</v>
      </c>
      <c r="B11" s="1" t="s">
        <v>55</v>
      </c>
      <c r="C11" s="1" t="s">
        <v>56</v>
      </c>
      <c r="D11" s="1" t="s">
        <v>63</v>
      </c>
      <c r="E11" s="2">
        <v>0</v>
      </c>
      <c r="F11" s="2">
        <v>0</v>
      </c>
      <c r="G11" s="3">
        <v>14800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1"/>
        <v>14800</v>
      </c>
      <c r="R11" s="4">
        <v>10</v>
      </c>
      <c r="S11" s="1" t="s">
        <v>64</v>
      </c>
      <c r="T11" s="1" t="s">
        <v>32</v>
      </c>
      <c r="U11" s="1" t="s">
        <v>32</v>
      </c>
      <c r="V11" s="1" t="s">
        <v>33</v>
      </c>
      <c r="W11" s="1" t="s">
        <v>32</v>
      </c>
      <c r="X11" s="1"/>
      <c r="Y11" s="1" t="s">
        <v>33</v>
      </c>
      <c r="Z11" s="1" t="s">
        <v>59</v>
      </c>
      <c r="AA11" s="1" t="s">
        <v>35</v>
      </c>
      <c r="AB11" s="1" t="s">
        <v>60</v>
      </c>
      <c r="AC11" s="1"/>
    </row>
    <row r="12" spans="1:29" ht="70.5" customHeight="1">
      <c r="A12" s="1">
        <f t="shared" si="0"/>
        <v>11</v>
      </c>
      <c r="B12" s="1" t="s">
        <v>55</v>
      </c>
      <c r="C12" s="1" t="s">
        <v>56</v>
      </c>
      <c r="D12" s="1" t="s">
        <v>65</v>
      </c>
      <c r="E12" s="3">
        <v>101551</v>
      </c>
      <c r="F12" s="2">
        <v>514</v>
      </c>
      <c r="G12" s="2">
        <v>227</v>
      </c>
      <c r="H12" s="2">
        <v>967</v>
      </c>
      <c r="I12" s="2">
        <v>661</v>
      </c>
      <c r="J12" s="2">
        <v>317</v>
      </c>
      <c r="K12" s="2">
        <v>267</v>
      </c>
      <c r="L12" s="2">
        <v>167</v>
      </c>
      <c r="M12" s="2">
        <v>152</v>
      </c>
      <c r="N12" s="2">
        <v>106</v>
      </c>
      <c r="O12" s="2">
        <v>99</v>
      </c>
      <c r="P12" s="2">
        <v>36</v>
      </c>
      <c r="Q12" s="2">
        <f t="shared" si="1"/>
        <v>105064</v>
      </c>
      <c r="R12" s="4">
        <v>15</v>
      </c>
      <c r="S12" s="1" t="s">
        <v>66</v>
      </c>
      <c r="T12" s="1" t="s">
        <v>32</v>
      </c>
      <c r="U12" s="1" t="s">
        <v>32</v>
      </c>
      <c r="V12" s="1" t="s">
        <v>33</v>
      </c>
      <c r="W12" s="1" t="s">
        <v>33</v>
      </c>
      <c r="X12" s="1" t="s">
        <v>67</v>
      </c>
      <c r="Y12" s="1" t="s">
        <v>32</v>
      </c>
      <c r="Z12" s="1" t="s">
        <v>53</v>
      </c>
      <c r="AA12" s="1" t="s">
        <v>35</v>
      </c>
      <c r="AB12" s="1" t="s">
        <v>68</v>
      </c>
      <c r="AC12" s="1"/>
    </row>
    <row r="13" spans="1:29" ht="56" customHeight="1">
      <c r="A13" s="1">
        <f t="shared" si="0"/>
        <v>12</v>
      </c>
      <c r="B13" s="1" t="s">
        <v>55</v>
      </c>
      <c r="C13" s="1" t="s">
        <v>56</v>
      </c>
      <c r="D13" s="1" t="s">
        <v>69</v>
      </c>
      <c r="E13" s="3">
        <v>16232</v>
      </c>
      <c r="F13" s="2">
        <v>1731</v>
      </c>
      <c r="G13" s="2">
        <v>485</v>
      </c>
      <c r="H13" s="2">
        <v>1130</v>
      </c>
      <c r="I13" s="2">
        <v>1045</v>
      </c>
      <c r="J13" s="2">
        <v>618</v>
      </c>
      <c r="K13" s="2">
        <v>1201</v>
      </c>
      <c r="L13" s="2">
        <v>611</v>
      </c>
      <c r="M13" s="2">
        <v>508</v>
      </c>
      <c r="N13" s="2">
        <v>441</v>
      </c>
      <c r="O13" s="2">
        <v>573</v>
      </c>
      <c r="P13" s="2">
        <v>434</v>
      </c>
      <c r="Q13" s="2">
        <f t="shared" si="1"/>
        <v>25009</v>
      </c>
      <c r="R13" s="4">
        <v>15</v>
      </c>
      <c r="S13" s="1" t="s">
        <v>70</v>
      </c>
      <c r="T13" s="1" t="s">
        <v>32</v>
      </c>
      <c r="U13" s="1" t="s">
        <v>32</v>
      </c>
      <c r="V13" s="1" t="s">
        <v>33</v>
      </c>
      <c r="W13" s="1" t="s">
        <v>33</v>
      </c>
      <c r="X13" s="1" t="s">
        <v>67</v>
      </c>
      <c r="Y13" s="1" t="s">
        <v>32</v>
      </c>
      <c r="Z13" s="1" t="s">
        <v>53</v>
      </c>
      <c r="AA13" s="1" t="s">
        <v>35</v>
      </c>
      <c r="AB13" s="1" t="s">
        <v>71</v>
      </c>
      <c r="AC13" s="1" t="s">
        <v>72</v>
      </c>
    </row>
    <row r="14" spans="1:29" ht="48" customHeight="1">
      <c r="A14" s="1">
        <f t="shared" si="0"/>
        <v>13</v>
      </c>
      <c r="B14" s="1" t="s">
        <v>55</v>
      </c>
      <c r="C14" s="1" t="s">
        <v>56</v>
      </c>
      <c r="D14" s="1" t="s">
        <v>73</v>
      </c>
      <c r="E14" s="3">
        <v>33857</v>
      </c>
      <c r="F14" s="2">
        <v>880</v>
      </c>
      <c r="G14" s="2">
        <v>103</v>
      </c>
      <c r="H14" s="2">
        <v>734</v>
      </c>
      <c r="I14" s="2">
        <v>563</v>
      </c>
      <c r="J14" s="2">
        <v>286</v>
      </c>
      <c r="K14" s="2">
        <v>968</v>
      </c>
      <c r="L14" s="2">
        <v>292</v>
      </c>
      <c r="M14" s="2">
        <v>195</v>
      </c>
      <c r="N14" s="2">
        <v>140</v>
      </c>
      <c r="O14" s="2">
        <v>157</v>
      </c>
      <c r="P14" s="2">
        <v>115</v>
      </c>
      <c r="Q14" s="2">
        <f t="shared" si="1"/>
        <v>38290</v>
      </c>
      <c r="R14" s="4">
        <v>15</v>
      </c>
      <c r="S14" s="1" t="s">
        <v>74</v>
      </c>
      <c r="T14" s="1" t="s">
        <v>33</v>
      </c>
      <c r="U14" s="1" t="s">
        <v>32</v>
      </c>
      <c r="V14" s="1" t="s">
        <v>33</v>
      </c>
      <c r="W14" s="1" t="s">
        <v>33</v>
      </c>
      <c r="X14" s="1" t="s">
        <v>67</v>
      </c>
      <c r="Y14" s="1" t="s">
        <v>32</v>
      </c>
      <c r="Z14" s="1" t="s">
        <v>53</v>
      </c>
      <c r="AA14" s="1" t="s">
        <v>35</v>
      </c>
      <c r="AB14" s="1" t="s">
        <v>75</v>
      </c>
      <c r="AC14" s="1"/>
    </row>
    <row r="15" spans="1:29" ht="75.5" customHeight="1">
      <c r="A15" s="1">
        <f t="shared" si="0"/>
        <v>14</v>
      </c>
      <c r="B15" s="1" t="s">
        <v>76</v>
      </c>
      <c r="C15" s="1" t="s">
        <v>77</v>
      </c>
      <c r="D15" s="1" t="s">
        <v>78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3">
        <v>193000</v>
      </c>
      <c r="Q15" s="2">
        <f t="shared" si="1"/>
        <v>193000</v>
      </c>
      <c r="R15" s="4">
        <v>7</v>
      </c>
      <c r="S15" s="1" t="s">
        <v>79</v>
      </c>
      <c r="T15" s="1" t="s">
        <v>32</v>
      </c>
      <c r="U15" s="1" t="s">
        <v>32</v>
      </c>
      <c r="V15" s="1" t="s">
        <v>32</v>
      </c>
      <c r="W15" s="1" t="s">
        <v>32</v>
      </c>
      <c r="X15" s="1"/>
      <c r="Y15" s="1" t="s">
        <v>33</v>
      </c>
      <c r="Z15" s="1" t="s">
        <v>80</v>
      </c>
      <c r="AA15" s="1" t="s">
        <v>35</v>
      </c>
      <c r="AB15" s="1" t="s">
        <v>81</v>
      </c>
      <c r="AC15" s="1" t="s">
        <v>82</v>
      </c>
    </row>
    <row r="16" spans="1:29" ht="98" customHeight="1">
      <c r="A16" s="1">
        <f t="shared" si="0"/>
        <v>15</v>
      </c>
      <c r="B16" s="1" t="s">
        <v>83</v>
      </c>
      <c r="C16" s="1" t="s">
        <v>84</v>
      </c>
      <c r="D16" s="1" t="s">
        <v>85</v>
      </c>
      <c r="E16" s="3">
        <v>1270</v>
      </c>
      <c r="F16" s="3">
        <v>40</v>
      </c>
      <c r="G16" s="3">
        <v>10</v>
      </c>
      <c r="H16" s="3">
        <v>1290</v>
      </c>
      <c r="I16" s="3">
        <v>1310</v>
      </c>
      <c r="J16" s="3">
        <v>1300</v>
      </c>
      <c r="K16" s="3">
        <v>1300</v>
      </c>
      <c r="L16" s="3">
        <v>1120</v>
      </c>
      <c r="M16" s="3">
        <v>1230</v>
      </c>
      <c r="N16" s="3">
        <v>1200</v>
      </c>
      <c r="O16" s="3">
        <v>1250</v>
      </c>
      <c r="P16" s="3">
        <v>1100</v>
      </c>
      <c r="Q16" s="2">
        <f>SUM(E16:P16)</f>
        <v>12420</v>
      </c>
      <c r="R16" s="4">
        <v>3</v>
      </c>
      <c r="S16" s="1" t="s">
        <v>31</v>
      </c>
      <c r="T16" s="1" t="s">
        <v>33</v>
      </c>
      <c r="U16" s="1" t="s">
        <v>32</v>
      </c>
      <c r="V16" s="1" t="s">
        <v>32</v>
      </c>
      <c r="W16" s="1" t="s">
        <v>32</v>
      </c>
      <c r="X16" s="1" t="s">
        <v>86</v>
      </c>
      <c r="Y16" s="1" t="s">
        <v>33</v>
      </c>
      <c r="Z16" s="1" t="s">
        <v>87</v>
      </c>
      <c r="AA16" s="1" t="s">
        <v>35</v>
      </c>
      <c r="AB16" s="1" t="s">
        <v>88</v>
      </c>
      <c r="AC16" s="1"/>
    </row>
    <row r="17" spans="1:29" ht="281.5" customHeight="1">
      <c r="A17" s="1">
        <f t="shared" si="0"/>
        <v>16</v>
      </c>
      <c r="B17" s="1" t="s">
        <v>83</v>
      </c>
      <c r="C17" s="1" t="s">
        <v>84</v>
      </c>
      <c r="D17" s="1" t="s">
        <v>43</v>
      </c>
      <c r="E17" s="3">
        <v>1000</v>
      </c>
      <c r="F17" s="3">
        <v>1000</v>
      </c>
      <c r="G17" s="3">
        <v>35000</v>
      </c>
      <c r="H17" s="3">
        <v>7000</v>
      </c>
      <c r="I17" s="3">
        <v>5000</v>
      </c>
      <c r="J17" s="3">
        <v>4000</v>
      </c>
      <c r="K17" s="3">
        <v>3000</v>
      </c>
      <c r="L17" s="3">
        <v>3000</v>
      </c>
      <c r="M17" s="3">
        <v>6000</v>
      </c>
      <c r="N17" s="3">
        <v>2000</v>
      </c>
      <c r="O17" s="3">
        <v>2000</v>
      </c>
      <c r="P17" s="3">
        <v>1000</v>
      </c>
      <c r="Q17" s="2">
        <v>70000</v>
      </c>
      <c r="R17" s="4">
        <v>12</v>
      </c>
      <c r="S17" s="1" t="s">
        <v>89</v>
      </c>
      <c r="T17" s="1" t="s">
        <v>32</v>
      </c>
      <c r="U17" s="1" t="s">
        <v>33</v>
      </c>
      <c r="V17" s="1" t="s">
        <v>33</v>
      </c>
      <c r="W17" s="1" t="s">
        <v>33</v>
      </c>
      <c r="X17" s="1" t="s">
        <v>90</v>
      </c>
      <c r="Y17" s="1" t="s">
        <v>33</v>
      </c>
      <c r="Z17" s="1" t="s">
        <v>87</v>
      </c>
      <c r="AA17" s="1" t="s">
        <v>35</v>
      </c>
      <c r="AB17" s="1" t="s">
        <v>91</v>
      </c>
      <c r="AC17" s="1"/>
    </row>
    <row r="18" spans="1:29" ht="243" customHeight="1">
      <c r="A18" s="1">
        <f t="shared" si="0"/>
        <v>17</v>
      </c>
      <c r="B18" s="1" t="s">
        <v>83</v>
      </c>
      <c r="C18" s="1" t="s">
        <v>84</v>
      </c>
      <c r="D18" s="1" t="s">
        <v>92</v>
      </c>
      <c r="E18" s="3">
        <v>1430</v>
      </c>
      <c r="F18" s="3">
        <v>330</v>
      </c>
      <c r="G18" s="3">
        <v>75250</v>
      </c>
      <c r="H18" s="3">
        <v>900</v>
      </c>
      <c r="I18" s="3">
        <v>730</v>
      </c>
      <c r="J18" s="3">
        <v>740</v>
      </c>
      <c r="K18" s="3">
        <v>1330</v>
      </c>
      <c r="L18" s="3">
        <v>700</v>
      </c>
      <c r="M18" s="3">
        <v>630</v>
      </c>
      <c r="N18" s="3">
        <v>800</v>
      </c>
      <c r="O18" s="3">
        <v>2400</v>
      </c>
      <c r="P18" s="3">
        <v>680</v>
      </c>
      <c r="Q18" s="2">
        <f t="shared" si="1"/>
        <v>85920</v>
      </c>
      <c r="R18" s="4">
        <v>12</v>
      </c>
      <c r="S18" s="1" t="s">
        <v>93</v>
      </c>
      <c r="T18" s="1" t="s">
        <v>32</v>
      </c>
      <c r="U18" s="1" t="s">
        <v>33</v>
      </c>
      <c r="V18" s="1" t="s">
        <v>33</v>
      </c>
      <c r="W18" s="1" t="s">
        <v>33</v>
      </c>
      <c r="X18" s="1" t="s">
        <v>94</v>
      </c>
      <c r="Y18" s="1" t="s">
        <v>33</v>
      </c>
      <c r="Z18" s="1" t="s">
        <v>87</v>
      </c>
      <c r="AA18" s="1" t="s">
        <v>35</v>
      </c>
      <c r="AB18" s="1" t="s">
        <v>91</v>
      </c>
      <c r="AC18" s="1"/>
    </row>
    <row r="19" spans="1:29" ht="61.5" customHeight="1">
      <c r="A19" s="1">
        <f t="shared" si="0"/>
        <v>18</v>
      </c>
      <c r="B19" s="1" t="s">
        <v>83</v>
      </c>
      <c r="C19" s="1" t="s">
        <v>95</v>
      </c>
      <c r="D19" s="1" t="s">
        <v>96</v>
      </c>
      <c r="E19" s="2">
        <v>200</v>
      </c>
      <c r="F19" s="2">
        <v>0</v>
      </c>
      <c r="G19" s="3">
        <v>15800</v>
      </c>
      <c r="H19" s="2">
        <v>1200</v>
      </c>
      <c r="I19" s="2">
        <v>1100</v>
      </c>
      <c r="J19" s="2">
        <v>800</v>
      </c>
      <c r="K19" s="2">
        <v>1300</v>
      </c>
      <c r="L19" s="2">
        <v>1000</v>
      </c>
      <c r="M19" s="2">
        <v>900</v>
      </c>
      <c r="N19" s="2">
        <v>600</v>
      </c>
      <c r="O19" s="2">
        <v>800</v>
      </c>
      <c r="P19" s="2">
        <v>700</v>
      </c>
      <c r="Q19" s="2">
        <f t="shared" si="1"/>
        <v>24400</v>
      </c>
      <c r="R19" s="4">
        <v>7</v>
      </c>
      <c r="S19" s="1" t="s">
        <v>31</v>
      </c>
      <c r="T19" s="1" t="s">
        <v>32</v>
      </c>
      <c r="U19" s="1" t="s">
        <v>33</v>
      </c>
      <c r="V19" s="1" t="s">
        <v>33</v>
      </c>
      <c r="W19" s="1" t="s">
        <v>33</v>
      </c>
      <c r="X19" s="1" t="s">
        <v>97</v>
      </c>
      <c r="Y19" s="1" t="s">
        <v>33</v>
      </c>
      <c r="Z19" s="1" t="s">
        <v>59</v>
      </c>
      <c r="AA19" s="1" t="s">
        <v>35</v>
      </c>
      <c r="AB19" s="1"/>
      <c r="AC19" s="1" t="s">
        <v>98</v>
      </c>
    </row>
    <row r="20" spans="1:29" ht="45" customHeight="1">
      <c r="A20" s="1">
        <f t="shared" si="0"/>
        <v>19</v>
      </c>
      <c r="B20" s="1" t="s">
        <v>83</v>
      </c>
      <c r="C20" s="1" t="s">
        <v>95</v>
      </c>
      <c r="D20" s="1" t="s">
        <v>99</v>
      </c>
      <c r="E20" s="2">
        <v>200</v>
      </c>
      <c r="F20" s="2">
        <v>0</v>
      </c>
      <c r="G20" s="3">
        <v>8500</v>
      </c>
      <c r="H20" s="2">
        <v>300</v>
      </c>
      <c r="I20" s="2">
        <v>300</v>
      </c>
      <c r="J20" s="2">
        <v>300</v>
      </c>
      <c r="K20" s="2">
        <v>700</v>
      </c>
      <c r="L20" s="2">
        <v>300</v>
      </c>
      <c r="M20" s="2">
        <v>300</v>
      </c>
      <c r="N20" s="2">
        <v>200</v>
      </c>
      <c r="O20" s="2">
        <v>300</v>
      </c>
      <c r="P20" s="2">
        <v>300</v>
      </c>
      <c r="Q20" s="2">
        <f t="shared" si="1"/>
        <v>11700</v>
      </c>
      <c r="R20" s="4">
        <v>7</v>
      </c>
      <c r="S20" s="1" t="s">
        <v>31</v>
      </c>
      <c r="T20" s="1" t="s">
        <v>32</v>
      </c>
      <c r="U20" s="1" t="s">
        <v>33</v>
      </c>
      <c r="V20" s="1" t="s">
        <v>33</v>
      </c>
      <c r="W20" s="1" t="s">
        <v>33</v>
      </c>
      <c r="X20" s="1" t="s">
        <v>97</v>
      </c>
      <c r="Y20" s="1" t="s">
        <v>33</v>
      </c>
      <c r="Z20" s="1" t="s">
        <v>59</v>
      </c>
      <c r="AA20" s="1" t="s">
        <v>35</v>
      </c>
      <c r="AB20" s="1"/>
      <c r="AC20" s="1"/>
    </row>
    <row r="21" spans="1:29" ht="61.5" customHeight="1">
      <c r="A21" s="1">
        <f t="shared" si="0"/>
        <v>20</v>
      </c>
      <c r="B21" s="1" t="s">
        <v>83</v>
      </c>
      <c r="C21" s="1" t="s">
        <v>95</v>
      </c>
      <c r="D21" s="1" t="s">
        <v>100</v>
      </c>
      <c r="E21" s="2">
        <v>0</v>
      </c>
      <c r="F21" s="2">
        <v>0</v>
      </c>
      <c r="G21" s="3">
        <v>6400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f t="shared" si="1"/>
        <v>6400</v>
      </c>
      <c r="R21" s="4">
        <v>7</v>
      </c>
      <c r="S21" s="1" t="s">
        <v>31</v>
      </c>
      <c r="T21" s="1" t="s">
        <v>32</v>
      </c>
      <c r="U21" s="1" t="s">
        <v>33</v>
      </c>
      <c r="V21" s="1" t="s">
        <v>33</v>
      </c>
      <c r="W21" s="1" t="s">
        <v>33</v>
      </c>
      <c r="X21" s="1" t="s">
        <v>97</v>
      </c>
      <c r="Y21" s="1" t="s">
        <v>33</v>
      </c>
      <c r="Z21" s="1" t="s">
        <v>59</v>
      </c>
      <c r="AA21" s="1" t="s">
        <v>35</v>
      </c>
      <c r="AB21" s="1"/>
      <c r="AC21" s="1" t="s">
        <v>98</v>
      </c>
    </row>
    <row r="22" spans="1:29" ht="61.5" customHeight="1">
      <c r="A22" s="1">
        <f t="shared" si="0"/>
        <v>21</v>
      </c>
      <c r="B22" s="1" t="s">
        <v>83</v>
      </c>
      <c r="C22" s="1" t="s">
        <v>95</v>
      </c>
      <c r="D22" s="1" t="s">
        <v>101</v>
      </c>
      <c r="E22" s="2">
        <v>200</v>
      </c>
      <c r="F22" s="2">
        <v>0</v>
      </c>
      <c r="G22" s="3">
        <v>158000</v>
      </c>
      <c r="H22" s="2">
        <v>10800</v>
      </c>
      <c r="I22" s="2">
        <v>8800</v>
      </c>
      <c r="J22" s="2">
        <v>5600</v>
      </c>
      <c r="K22" s="2">
        <v>7800</v>
      </c>
      <c r="L22" s="2">
        <v>5000</v>
      </c>
      <c r="M22" s="2">
        <v>3600</v>
      </c>
      <c r="N22" s="2">
        <v>1800</v>
      </c>
      <c r="O22" s="2">
        <v>1600</v>
      </c>
      <c r="P22" s="2">
        <v>700</v>
      </c>
      <c r="Q22" s="2">
        <f t="shared" si="1"/>
        <v>203900</v>
      </c>
      <c r="R22" s="4">
        <v>7</v>
      </c>
      <c r="S22" s="1" t="s">
        <v>102</v>
      </c>
      <c r="T22" s="1" t="s">
        <v>32</v>
      </c>
      <c r="U22" s="1" t="s">
        <v>32</v>
      </c>
      <c r="V22" s="1" t="s">
        <v>32</v>
      </c>
      <c r="W22" s="1" t="s">
        <v>32</v>
      </c>
      <c r="X22" s="1" t="s">
        <v>103</v>
      </c>
      <c r="Y22" s="1" t="s">
        <v>32</v>
      </c>
      <c r="Z22" s="1" t="s">
        <v>59</v>
      </c>
      <c r="AA22" s="1" t="s">
        <v>35</v>
      </c>
      <c r="AB22" s="1"/>
      <c r="AC22" s="1" t="s">
        <v>98</v>
      </c>
    </row>
    <row r="23" spans="1:29" ht="61.5" customHeight="1">
      <c r="A23" s="1">
        <f t="shared" si="0"/>
        <v>22</v>
      </c>
      <c r="B23" s="1" t="s">
        <v>83</v>
      </c>
      <c r="C23" s="1" t="s">
        <v>104</v>
      </c>
      <c r="D23" s="1" t="s">
        <v>105</v>
      </c>
      <c r="E23" s="2">
        <v>700</v>
      </c>
      <c r="F23" s="2">
        <v>50</v>
      </c>
      <c r="G23" s="2">
        <v>20</v>
      </c>
      <c r="H23" s="3">
        <v>42300</v>
      </c>
      <c r="I23" s="2">
        <v>900</v>
      </c>
      <c r="J23" s="2">
        <v>700</v>
      </c>
      <c r="K23" s="2">
        <v>700</v>
      </c>
      <c r="L23" s="2">
        <v>1300</v>
      </c>
      <c r="M23" s="2">
        <v>700</v>
      </c>
      <c r="N23" s="2">
        <v>700</v>
      </c>
      <c r="O23" s="2">
        <v>900</v>
      </c>
      <c r="P23" s="2">
        <v>700</v>
      </c>
      <c r="Q23" s="2">
        <f t="shared" si="1"/>
        <v>49670</v>
      </c>
      <c r="R23" s="4">
        <v>5</v>
      </c>
      <c r="S23" s="1" t="s">
        <v>31</v>
      </c>
      <c r="T23" s="1" t="s">
        <v>32</v>
      </c>
      <c r="U23" s="1" t="s">
        <v>32</v>
      </c>
      <c r="V23" s="1" t="s">
        <v>33</v>
      </c>
      <c r="W23" s="1" t="s">
        <v>33</v>
      </c>
      <c r="X23" s="1" t="s">
        <v>106</v>
      </c>
      <c r="Y23" s="1" t="s">
        <v>33</v>
      </c>
      <c r="Z23" s="1" t="s">
        <v>107</v>
      </c>
      <c r="AA23" s="1" t="s">
        <v>35</v>
      </c>
      <c r="AB23" s="1" t="s">
        <v>108</v>
      </c>
      <c r="AC23" s="1" t="s">
        <v>98</v>
      </c>
    </row>
    <row r="24" spans="1:29" ht="61.5" customHeight="1">
      <c r="A24" s="1">
        <f t="shared" si="0"/>
        <v>23</v>
      </c>
      <c r="B24" s="1" t="s">
        <v>83</v>
      </c>
      <c r="C24" s="1" t="s">
        <v>104</v>
      </c>
      <c r="D24" s="1" t="s">
        <v>43</v>
      </c>
      <c r="E24" s="2">
        <v>700</v>
      </c>
      <c r="F24" s="2">
        <v>50</v>
      </c>
      <c r="G24" s="2">
        <v>10</v>
      </c>
      <c r="H24" s="3">
        <v>40500</v>
      </c>
      <c r="I24" s="2">
        <v>4800</v>
      </c>
      <c r="J24" s="2">
        <v>3150</v>
      </c>
      <c r="K24" s="2">
        <v>3150</v>
      </c>
      <c r="L24" s="2">
        <v>3750</v>
      </c>
      <c r="M24" s="2">
        <v>1600</v>
      </c>
      <c r="N24" s="2">
        <v>1350</v>
      </c>
      <c r="O24" s="2">
        <v>1000</v>
      </c>
      <c r="P24" s="2">
        <v>450</v>
      </c>
      <c r="Q24" s="2">
        <f t="shared" si="1"/>
        <v>60510</v>
      </c>
      <c r="R24" s="4">
        <v>5</v>
      </c>
      <c r="S24" s="1" t="s">
        <v>102</v>
      </c>
      <c r="T24" s="1" t="s">
        <v>32</v>
      </c>
      <c r="U24" s="1" t="s">
        <v>32</v>
      </c>
      <c r="V24" s="1" t="s">
        <v>33</v>
      </c>
      <c r="W24" s="1" t="s">
        <v>33</v>
      </c>
      <c r="X24" s="1" t="s">
        <v>103</v>
      </c>
      <c r="Y24" s="1" t="s">
        <v>33</v>
      </c>
      <c r="Z24" s="1" t="s">
        <v>107</v>
      </c>
      <c r="AA24" s="1" t="s">
        <v>35</v>
      </c>
      <c r="AB24" s="1" t="s">
        <v>108</v>
      </c>
      <c r="AC24" s="1" t="s">
        <v>98</v>
      </c>
    </row>
    <row r="25" spans="1:29" ht="11.5">
      <c r="A25" s="1"/>
      <c r="B25" s="1"/>
      <c r="C25" s="1"/>
      <c r="D25" s="1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2"/>
      <c r="R25" s="4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1.5">
      <c r="A26" s="1"/>
      <c r="B26" s="1"/>
      <c r="C26" s="1"/>
      <c r="D26" s="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2"/>
      <c r="R26" s="4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1.5">
      <c r="A27" s="1"/>
      <c r="B27" s="1"/>
      <c r="C27" s="1"/>
      <c r="D27" s="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2"/>
      <c r="R27" s="4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1.5">
      <c r="A28" s="1"/>
      <c r="B28" s="1"/>
      <c r="C28" s="1"/>
      <c r="D28" s="1"/>
      <c r="E28" s="2"/>
      <c r="F28" s="2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4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28.5" customHeight="1">
      <c r="A29" s="1"/>
      <c r="B29" s="1"/>
      <c r="C29" s="1"/>
      <c r="D29" s="1"/>
      <c r="E29" s="2"/>
      <c r="F29" s="2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4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51.65" customHeight="1">
      <c r="A30" s="1"/>
      <c r="B30" s="1"/>
      <c r="C30" s="1"/>
      <c r="D30" s="1"/>
      <c r="E30" s="2"/>
      <c r="F30" s="2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51.65" customHeight="1">
      <c r="A31" s="1"/>
      <c r="B31" s="1"/>
      <c r="C31" s="1"/>
      <c r="D31" s="1"/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4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51.65" customHeight="1">
      <c r="A32" s="1"/>
      <c r="B32" s="1"/>
      <c r="C32" s="1"/>
      <c r="D32" s="1"/>
      <c r="E32" s="2"/>
      <c r="F32" s="2"/>
      <c r="G32" s="2"/>
      <c r="H32" s="3"/>
      <c r="I32" s="2"/>
      <c r="J32" s="2"/>
      <c r="K32" s="2"/>
      <c r="L32" s="2"/>
      <c r="M32" s="2"/>
      <c r="N32" s="2"/>
      <c r="O32" s="2"/>
      <c r="P32" s="2"/>
      <c r="Q32" s="2"/>
      <c r="R32" s="4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51.65" customHeight="1">
      <c r="A33" s="1"/>
      <c r="B33" s="1"/>
      <c r="C33" s="1"/>
      <c r="D33" s="1"/>
      <c r="E33" s="2"/>
      <c r="F33" s="2"/>
      <c r="G33" s="2"/>
      <c r="H33" s="3"/>
      <c r="I33" s="2"/>
      <c r="J33" s="2"/>
      <c r="K33" s="2"/>
      <c r="L33" s="2"/>
      <c r="M33" s="2"/>
      <c r="N33" s="2"/>
      <c r="O33" s="2"/>
      <c r="P33" s="2"/>
      <c r="Q33" s="2"/>
      <c r="R33" s="4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</sheetData>
  <phoneticPr fontId="3"/>
  <pageMargins left="0.23622047244094491" right="0.23622047244094491" top="0.74803149606299213" bottom="0.74803149606299213" header="0.31496062992125984" footer="0.31496062992125984"/>
  <pageSetup paperSize="8" scale="5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別紙1「RFI対象帳票一覧」</vt:lpstr>
      <vt:lpstr>別紙1「RFI対象帳票一覧」!Print_Titles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濵田励一</dc:creator>
  <cp:lastModifiedBy>濵田励一</cp:lastModifiedBy>
  <cp:lastPrinted>2026-10-16T02:31:13Z</cp:lastPrinted>
  <dcterms:created xsi:type="dcterms:W3CDTF">2026-10-16T02:29:36Z</dcterms:created>
  <dcterms:modified xsi:type="dcterms:W3CDTF">2026-10-21T01:46:07Z</dcterms:modified>
</cp:coreProperties>
</file>