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指導監査課\課内共有\B障害福祉\00_障害者・障害児共通フォルダ★\32_運営指導\10_R07年度_運営指導\"/>
    </mc:Choice>
  </mc:AlternateContent>
  <bookViews>
    <workbookView xWindow="0" yWindow="0" windowWidth="28800" windowHeight="10110"/>
  </bookViews>
  <sheets>
    <sheet name="別紙1・2" sheetId="1" r:id="rId1"/>
    <sheet name="フェイスシート" sheetId="2" r:id="rId2"/>
    <sheet name="勤務体制一覧表 " sheetId="6" r:id="rId3"/>
    <sheet name="利用者一覧" sheetId="4" r:id="rId4"/>
    <sheet name="職員一覧" sheetId="5" r:id="rId5"/>
    <sheet name="定員超過利用減算対象確認シート①" sheetId="8" r:id="rId6"/>
    <sheet name="定員超過利用減算対象確認シート・記載例⓶" sheetId="10" r:id="rId7"/>
    <sheet name="医療的ケア区分に応じた基本報酬の算定に関する看護職員配置確認表" sheetId="11" r:id="rId8"/>
    <sheet name="Sheet4" sheetId="9" r:id="rId9"/>
    <sheet name="Sheet2" sheetId="7" r:id="rId10"/>
  </sheets>
  <externalReferences>
    <externalReference r:id="rId11"/>
  </externalReferences>
  <definedNames>
    <definedName name="_kk1" localSheetId="2">#REF!</definedName>
    <definedName name="_kk1" localSheetId="6">#REF!</definedName>
    <definedName name="_kk1" localSheetId="5">#REF!</definedName>
    <definedName name="_kk1">#REF!</definedName>
    <definedName name="▼選択してください。" localSheetId="2">#REF!</definedName>
    <definedName name="▼選択してください。" localSheetId="6">#REF!</definedName>
    <definedName name="▼選択してください。" localSheetId="5">#REF!</definedName>
    <definedName name="▼選択してください。">#REF!</definedName>
    <definedName name="Avrg" localSheetId="2">#REF!</definedName>
    <definedName name="Avrg" localSheetId="6">#REF!</definedName>
    <definedName name="Avrg" localSheetId="5">#REF!</definedName>
    <definedName name="Avrg">#REF!</definedName>
    <definedName name="CSV_サービス情報" localSheetId="6">#REF!</definedName>
    <definedName name="CSV_サービス情報" localSheetId="5">#REF!</definedName>
    <definedName name="CSV_サービス情報">#REF!</definedName>
    <definedName name="CSV_口座振込依頼書" localSheetId="6">#REF!</definedName>
    <definedName name="CSV_口座振込依頼書" localSheetId="5">#REF!</definedName>
    <definedName name="CSV_口座振込依頼書">#REF!</definedName>
    <definedName name="CSV_追加情報" localSheetId="6">#REF!</definedName>
    <definedName name="CSV_追加情報" localSheetId="5">#REF!</definedName>
    <definedName name="CSV_追加情報">#REF!</definedName>
    <definedName name="CSV_付表１" localSheetId="6">#REF!</definedName>
    <definedName name="CSV_付表１" localSheetId="5">#REF!</definedName>
    <definedName name="CSV_付表１">#REF!</definedName>
    <definedName name="CSV_付表１＿２" localSheetId="6">#REF!</definedName>
    <definedName name="CSV_付表１＿２" localSheetId="5">#REF!</definedName>
    <definedName name="CSV_付表１＿２">#REF!</definedName>
    <definedName name="CSV_付表１０" localSheetId="6">#REF!</definedName>
    <definedName name="CSV_付表１０" localSheetId="5">#REF!</definedName>
    <definedName name="CSV_付表１０">#REF!</definedName>
    <definedName name="CSV_付表１０＿２" localSheetId="6">#REF!</definedName>
    <definedName name="CSV_付表１０＿２" localSheetId="5">#REF!</definedName>
    <definedName name="CSV_付表１０＿２">#REF!</definedName>
    <definedName name="CSV_付表１１" localSheetId="6">#REF!</definedName>
    <definedName name="CSV_付表１１" localSheetId="5">#REF!</definedName>
    <definedName name="CSV_付表１１">#REF!</definedName>
    <definedName name="CSV_付表１１＿２" localSheetId="6">#REF!</definedName>
    <definedName name="CSV_付表１１＿２" localSheetId="5">#REF!</definedName>
    <definedName name="CSV_付表１１＿２">#REF!</definedName>
    <definedName name="CSV_付表１２" localSheetId="6">#REF!</definedName>
    <definedName name="CSV_付表１２" localSheetId="5">#REF!</definedName>
    <definedName name="CSV_付表１２">#REF!</definedName>
    <definedName name="CSV_付表１２＿２" localSheetId="6">#REF!</definedName>
    <definedName name="CSV_付表１２＿２" localSheetId="5">#REF!</definedName>
    <definedName name="CSV_付表１２＿２">#REF!</definedName>
    <definedName name="CSV_付表１３その１" localSheetId="6">#REF!</definedName>
    <definedName name="CSV_付表１３その１" localSheetId="5">#REF!</definedName>
    <definedName name="CSV_付表１３その１">#REF!</definedName>
    <definedName name="CSV_付表１３その２" localSheetId="6">#REF!</definedName>
    <definedName name="CSV_付表１３その２" localSheetId="5">#REF!</definedName>
    <definedName name="CSV_付表１３その２">#REF!</definedName>
    <definedName name="CSV_付表１４" localSheetId="6">#REF!</definedName>
    <definedName name="CSV_付表１４" localSheetId="5">#REF!</definedName>
    <definedName name="CSV_付表１４">#REF!</definedName>
    <definedName name="CSV_付表２" localSheetId="6">#REF!</definedName>
    <definedName name="CSV_付表２" localSheetId="5">#REF!</definedName>
    <definedName name="CSV_付表２">#REF!</definedName>
    <definedName name="CSV_付表３" localSheetId="6">#REF!</definedName>
    <definedName name="CSV_付表３" localSheetId="5">#REF!</definedName>
    <definedName name="CSV_付表３">#REF!</definedName>
    <definedName name="CSV_付表３＿２" localSheetId="6">#REF!</definedName>
    <definedName name="CSV_付表３＿２" localSheetId="5">#REF!</definedName>
    <definedName name="CSV_付表３＿２">#REF!</definedName>
    <definedName name="CSV_付表４" localSheetId="6">#REF!</definedName>
    <definedName name="CSV_付表４" localSheetId="5">#REF!</definedName>
    <definedName name="CSV_付表４">#REF!</definedName>
    <definedName name="CSV_付表５" localSheetId="6">#REF!</definedName>
    <definedName name="CSV_付表５" localSheetId="5">#REF!</definedName>
    <definedName name="CSV_付表５">#REF!</definedName>
    <definedName name="CSV_付表６" localSheetId="6">#REF!</definedName>
    <definedName name="CSV_付表６" localSheetId="5">#REF!</definedName>
    <definedName name="CSV_付表６">#REF!</definedName>
    <definedName name="CSV_付表７" localSheetId="6">#REF!</definedName>
    <definedName name="CSV_付表７" localSheetId="5">#REF!</definedName>
    <definedName name="CSV_付表７">#REF!</definedName>
    <definedName name="CSV_付表８その１" localSheetId="6">#REF!</definedName>
    <definedName name="CSV_付表８その１" localSheetId="5">#REF!</definedName>
    <definedName name="CSV_付表８その１">#REF!</definedName>
    <definedName name="CSV_付表８その２" localSheetId="6">#REF!</definedName>
    <definedName name="CSV_付表８その２" localSheetId="5">#REF!</definedName>
    <definedName name="CSV_付表８その２">#REF!</definedName>
    <definedName name="CSV_付表８その３" localSheetId="6">#REF!</definedName>
    <definedName name="CSV_付表８その３" localSheetId="5">#REF!</definedName>
    <definedName name="CSV_付表８その３">#REF!</definedName>
    <definedName name="CSV_付表９" localSheetId="6">#REF!</definedName>
    <definedName name="CSV_付表９" localSheetId="5">#REF!</definedName>
    <definedName name="CSV_付表９">#REF!</definedName>
    <definedName name="CSV_付表９＿２" localSheetId="6">#REF!</definedName>
    <definedName name="CSV_付表９＿２" localSheetId="5">#REF!</definedName>
    <definedName name="CSV_付表９＿２">#REF!</definedName>
    <definedName name="CSV_様式第１号" localSheetId="6">#REF!</definedName>
    <definedName name="CSV_様式第１号" localSheetId="5">#REF!</definedName>
    <definedName name="CSV_様式第１号">#REF!</definedName>
    <definedName name="DaihyoFurigana" localSheetId="6">#REF!</definedName>
    <definedName name="DaihyoFurigana" localSheetId="5">#REF!</definedName>
    <definedName name="DaihyoFurigana">#REF!</definedName>
    <definedName name="DaihyoJyusho" localSheetId="6">#REF!</definedName>
    <definedName name="DaihyoJyusho" localSheetId="5">#REF!</definedName>
    <definedName name="DaihyoJyusho">#REF!</definedName>
    <definedName name="DaihyoShimei" localSheetId="6">#REF!</definedName>
    <definedName name="DaihyoShimei" localSheetId="5">#REF!</definedName>
    <definedName name="DaihyoShimei">#REF!</definedName>
    <definedName name="DaihyoShokumei" localSheetId="6">#REF!</definedName>
    <definedName name="DaihyoShokumei" localSheetId="5">#REF!</definedName>
    <definedName name="DaihyoShokumei">#REF!</definedName>
    <definedName name="DaihyoYubin" localSheetId="6">#REF!</definedName>
    <definedName name="DaihyoYubin" localSheetId="5">#REF!</definedName>
    <definedName name="DaihyoYubin">#REF!</definedName>
    <definedName name="houjin" localSheetId="6">#REF!</definedName>
    <definedName name="houjin" localSheetId="5">#REF!</definedName>
    <definedName name="houjin">#REF!</definedName>
    <definedName name="HoujinShokatsu" localSheetId="6">#REF!</definedName>
    <definedName name="HoujinShokatsu" localSheetId="5">#REF!</definedName>
    <definedName name="HoujinShokatsu">#REF!</definedName>
    <definedName name="HoujinSyubetsu" localSheetId="6">#REF!</definedName>
    <definedName name="HoujinSyubetsu" localSheetId="5">#REF!</definedName>
    <definedName name="HoujinSyubetsu">#REF!</definedName>
    <definedName name="HoujinSyubetu" localSheetId="6">#REF!</definedName>
    <definedName name="HoujinSyubetu" localSheetId="5">#REF!</definedName>
    <definedName name="HoujinSyubetu">#REF!</definedName>
    <definedName name="JigyoFax" localSheetId="6">#REF!</definedName>
    <definedName name="JigyoFax" localSheetId="5">#REF!</definedName>
    <definedName name="JigyoFax">#REF!</definedName>
    <definedName name="jigyoFurigana" localSheetId="6">#REF!</definedName>
    <definedName name="jigyoFurigana" localSheetId="5">#REF!</definedName>
    <definedName name="jigyoFurigana">#REF!</definedName>
    <definedName name="JigyoMeisyo" localSheetId="6">#REF!</definedName>
    <definedName name="JigyoMeisyo" localSheetId="5">#REF!</definedName>
    <definedName name="JigyoMeisyo">#REF!</definedName>
    <definedName name="JigyoShozai" localSheetId="6">#REF!</definedName>
    <definedName name="JigyoShozai" localSheetId="5">#REF!</definedName>
    <definedName name="JigyoShozai">#REF!</definedName>
    <definedName name="JigyoShozaiKana" localSheetId="6">#REF!</definedName>
    <definedName name="JigyoShozaiKana" localSheetId="5">#REF!</definedName>
    <definedName name="JigyoShozaiKana">#REF!</definedName>
    <definedName name="JigyosyoFurigana" localSheetId="6">#REF!</definedName>
    <definedName name="JigyosyoFurigana" localSheetId="5">#REF!</definedName>
    <definedName name="JigyosyoFurigana">#REF!</definedName>
    <definedName name="JigyosyoMei" localSheetId="6">#REF!</definedName>
    <definedName name="JigyosyoMei" localSheetId="5">#REF!</definedName>
    <definedName name="JigyosyoMei">#REF!</definedName>
    <definedName name="JigyosyoSyozai" localSheetId="6">#REF!</definedName>
    <definedName name="JigyosyoSyozai" localSheetId="5">#REF!</definedName>
    <definedName name="JigyosyoSyozai">#REF!</definedName>
    <definedName name="JigyosyoYubin" localSheetId="6">#REF!</definedName>
    <definedName name="JigyosyoYubin" localSheetId="5">#REF!</definedName>
    <definedName name="JigyosyoYubin">#REF!</definedName>
    <definedName name="JigyoTel" localSheetId="6">#REF!</definedName>
    <definedName name="JigyoTel" localSheetId="5">#REF!</definedName>
    <definedName name="JigyoTel">#REF!</definedName>
    <definedName name="jigyoumeishou" localSheetId="6">#REF!</definedName>
    <definedName name="jigyoumeishou" localSheetId="5">#REF!</definedName>
    <definedName name="jigyoumeishou">#REF!</definedName>
    <definedName name="JigyoYubin" localSheetId="6">#REF!</definedName>
    <definedName name="JigyoYubin" localSheetId="5">#REF!</definedName>
    <definedName name="JigyoYubin">#REF!</definedName>
    <definedName name="jittisidour3" localSheetId="6">#REF!</definedName>
    <definedName name="jittisidour3" localSheetId="5">#REF!</definedName>
    <definedName name="jittisidour3">#REF!</definedName>
    <definedName name="kanagawaken" localSheetId="6">#REF!</definedName>
    <definedName name="kanagawaken" localSheetId="5">#REF!</definedName>
    <definedName name="kanagawaken">#REF!</definedName>
    <definedName name="KanriJyusyo" localSheetId="6">#REF!</definedName>
    <definedName name="KanriJyusyo" localSheetId="5">#REF!</definedName>
    <definedName name="KanriJyusyo">#REF!</definedName>
    <definedName name="KanriJyusyoKana" localSheetId="6">#REF!</definedName>
    <definedName name="KanriJyusyoKana" localSheetId="5">#REF!</definedName>
    <definedName name="KanriJyusyoKana">#REF!</definedName>
    <definedName name="KanriShimei" localSheetId="6">#REF!</definedName>
    <definedName name="KanriShimei" localSheetId="5">#REF!</definedName>
    <definedName name="KanriShimei">#REF!</definedName>
    <definedName name="KanriYubin" localSheetId="6">#REF!</definedName>
    <definedName name="KanriYubin" localSheetId="5">#REF!</definedName>
    <definedName name="KanriYubin">#REF!</definedName>
    <definedName name="kawasaki" localSheetId="6">#REF!</definedName>
    <definedName name="kawasaki" localSheetId="5">#REF!</definedName>
    <definedName name="kawasaki">#REF!</definedName>
    <definedName name="KenmuJigyoMei" localSheetId="6">#REF!</definedName>
    <definedName name="KenmuJigyoMei" localSheetId="5">#REF!</definedName>
    <definedName name="KenmuJigyoMei">#REF!</definedName>
    <definedName name="KenmuJikan" localSheetId="6">#REF!</definedName>
    <definedName name="KenmuJikan" localSheetId="5">#REF!</definedName>
    <definedName name="KenmuJikan">#REF!</definedName>
    <definedName name="KenmuShokushu" localSheetId="6">#REF!</definedName>
    <definedName name="KenmuShokushu" localSheetId="5">#REF!</definedName>
    <definedName name="KenmuShokushu">#REF!</definedName>
    <definedName name="KenmuUmu" localSheetId="6">#REF!</definedName>
    <definedName name="KenmuUmu" localSheetId="5">#REF!</definedName>
    <definedName name="KenmuUmu">#REF!</definedName>
    <definedName name="kk" localSheetId="6">#REF!</definedName>
    <definedName name="kk" localSheetId="5">#REF!</definedName>
    <definedName name="kk">#REF!</definedName>
    <definedName name="KK_03" localSheetId="6">#REF!</definedName>
    <definedName name="KK_03" localSheetId="5">#REF!</definedName>
    <definedName name="KK_03">#REF!</definedName>
    <definedName name="KK_06" localSheetId="6">#REF!</definedName>
    <definedName name="KK_06" localSheetId="5">#REF!</definedName>
    <definedName name="KK_06">#REF!</definedName>
    <definedName name="KK2_3" localSheetId="6">#REF!</definedName>
    <definedName name="KK2_3" localSheetId="5">#REF!</definedName>
    <definedName name="KK2_3">#REF!</definedName>
    <definedName name="ｋｋｋｋ" localSheetId="6">#REF!</definedName>
    <definedName name="ｋｋｋｋ" localSheetId="5">#REF!</definedName>
    <definedName name="ｋｋｋｋ">#REF!</definedName>
    <definedName name="_xlnm.Print_Area" localSheetId="7">医療的ケア区分に応じた基本報酬の算定に関する看護職員配置確認表!$A$1:$AJ$22</definedName>
    <definedName name="_xlnm.Print_Area" localSheetId="2">'勤務体制一覧表 '!$A$1:$AO$82</definedName>
    <definedName name="_xlnm.Print_Area" localSheetId="6">定員超過利用減算対象確認シート・記載例⓶!$A$1:$T$27</definedName>
    <definedName name="_xlnm.Print_Area" localSheetId="5">定員超過利用減算対象確認シート①!$A$1:$S$25</definedName>
    <definedName name="_xlnm.Print_Area" localSheetId="0">別紙1・2!$A$1:$R$103</definedName>
    <definedName name="_xlnm.Print_Area" localSheetId="3">利用者一覧!$A$1:$G$161</definedName>
    <definedName name="_xlnm.Print_Titles" localSheetId="4">職員一覧!$1:$10</definedName>
    <definedName name="_xlnm.Print_Titles" localSheetId="3">利用者一覧!$1:$11</definedName>
    <definedName name="Roman_01" localSheetId="2">#REF!</definedName>
    <definedName name="Roman_01" localSheetId="6">#REF!</definedName>
    <definedName name="Roman_01" localSheetId="5">#REF!</definedName>
    <definedName name="Roman_01">#REF!</definedName>
    <definedName name="Roman_03" localSheetId="2">#REF!</definedName>
    <definedName name="Roman_03" localSheetId="6">#REF!</definedName>
    <definedName name="Roman_03" localSheetId="5">#REF!</definedName>
    <definedName name="Roman_03">#REF!</definedName>
    <definedName name="Roman_04" localSheetId="2">#REF!</definedName>
    <definedName name="Roman_04" localSheetId="6">#REF!</definedName>
    <definedName name="Roman_04" localSheetId="5">#REF!</definedName>
    <definedName name="Roman_04">#REF!</definedName>
    <definedName name="Roman_06" localSheetId="6">#REF!</definedName>
    <definedName name="Roman_06" localSheetId="5">#REF!</definedName>
    <definedName name="Roman_06">#REF!</definedName>
    <definedName name="Roman2_1" localSheetId="6">#REF!</definedName>
    <definedName name="Roman2_1" localSheetId="5">#REF!</definedName>
    <definedName name="Roman2_1">#REF!</definedName>
    <definedName name="Roman2_3" localSheetId="6">#REF!</definedName>
    <definedName name="Roman2_3" localSheetId="5">#REF!</definedName>
    <definedName name="Roman2_3">#REF!</definedName>
    <definedName name="SasekiFuri" localSheetId="6">#REF!</definedName>
    <definedName name="SasekiFuri" localSheetId="5">#REF!</definedName>
    <definedName name="SasekiFuri">#REF!</definedName>
    <definedName name="SasekiJyusyo" localSheetId="6">#REF!</definedName>
    <definedName name="SasekiJyusyo" localSheetId="5">#REF!</definedName>
    <definedName name="SasekiJyusyo">#REF!</definedName>
    <definedName name="SasekiShimei" localSheetId="6">#REF!</definedName>
    <definedName name="SasekiShimei" localSheetId="5">#REF!</definedName>
    <definedName name="SasekiShimei">#REF!</definedName>
    <definedName name="SasekiYubin" localSheetId="6">#REF!</definedName>
    <definedName name="SasekiYubin" localSheetId="5">#REF!</definedName>
    <definedName name="SasekiYubin">#REF!</definedName>
    <definedName name="Serv_LIST" localSheetId="6">#REF!</definedName>
    <definedName name="Serv_LIST" localSheetId="5">#REF!</definedName>
    <definedName name="Serv_LIST">#REF!</definedName>
    <definedName name="ShinseiFax" localSheetId="6">#REF!</definedName>
    <definedName name="ShinseiFax" localSheetId="5">#REF!</definedName>
    <definedName name="ShinseiFax">#REF!</definedName>
    <definedName name="ShinseiMeisyo" localSheetId="6">#REF!</definedName>
    <definedName name="ShinseiMeisyo" localSheetId="5">#REF!</definedName>
    <definedName name="ShinseiMeisyo">#REF!</definedName>
    <definedName name="ShinseiMeisyoKana" localSheetId="6">#REF!</definedName>
    <definedName name="ShinseiMeisyoKana" localSheetId="5">#REF!</definedName>
    <definedName name="ShinseiMeisyoKana">#REF!</definedName>
    <definedName name="ShinseiSyozai" localSheetId="6">#REF!</definedName>
    <definedName name="ShinseiSyozai" localSheetId="5">#REF!</definedName>
    <definedName name="ShinseiSyozai">#REF!</definedName>
    <definedName name="ShinseiTel" localSheetId="6">#REF!</definedName>
    <definedName name="ShinseiTel" localSheetId="5">#REF!</definedName>
    <definedName name="ShinseiTel">#REF!</definedName>
    <definedName name="ShinseiYubin" localSheetId="6">#REF!</definedName>
    <definedName name="ShinseiYubin" localSheetId="5">#REF!</definedName>
    <definedName name="ShinseiYubin">#REF!</definedName>
    <definedName name="siharai" localSheetId="6">#REF!</definedName>
    <definedName name="siharai" localSheetId="5">#REF!</definedName>
    <definedName name="siharai">#REF!</definedName>
    <definedName name="sikuchouson" localSheetId="6">#REF!</definedName>
    <definedName name="sikuchouson" localSheetId="5">#REF!</definedName>
    <definedName name="sikuchouson">#REF!</definedName>
    <definedName name="sinseisaki" localSheetId="6">#REF!</definedName>
    <definedName name="sinseisaki" localSheetId="5">#REF!</definedName>
    <definedName name="sinseisaki">#REF!</definedName>
    <definedName name="SS" localSheetId="6">#REF!</definedName>
    <definedName name="SS" localSheetId="5">#REF!</definedName>
    <definedName name="SS">#REF!</definedName>
    <definedName name="startNo" localSheetId="6">[1]main!#REF!</definedName>
    <definedName name="startNo" localSheetId="5">[1]main!#REF!</definedName>
    <definedName name="startNo">[1]main!#REF!</definedName>
    <definedName name="startNumber" localSheetId="6">[1]main!#REF!</definedName>
    <definedName name="startNumber" localSheetId="5">[1]main!#REF!</definedName>
    <definedName name="startNumber">[1]main!#REF!</definedName>
    <definedName name="table_03" localSheetId="2">#REF!</definedName>
    <definedName name="table_03" localSheetId="6">#REF!</definedName>
    <definedName name="table_03" localSheetId="5">#REF!</definedName>
    <definedName name="table_03">#REF!</definedName>
    <definedName name="table_06" localSheetId="2">#REF!</definedName>
    <definedName name="table_06" localSheetId="6">#REF!</definedName>
    <definedName name="table_06" localSheetId="5">#REF!</definedName>
    <definedName name="table_06">#REF!</definedName>
    <definedName name="table2_3" localSheetId="2">#REF!</definedName>
    <definedName name="table2_3" localSheetId="6">#REF!</definedName>
    <definedName name="table2_3" localSheetId="5">#REF!</definedName>
    <definedName name="table2_3">#REF!</definedName>
    <definedName name="teisyutu" localSheetId="6">#REF!</definedName>
    <definedName name="teisyutu" localSheetId="5">#REF!</definedName>
    <definedName name="teisyutu">#REF!</definedName>
    <definedName name="yokohama" localSheetId="6">#REF!</definedName>
    <definedName name="yokohama" localSheetId="5">#REF!</definedName>
    <definedName name="yokohama">#REF!</definedName>
    <definedName name="サービス種類" localSheetId="6">#REF!</definedName>
    <definedName name="サービス種類" localSheetId="5">#REF!</definedName>
    <definedName name="サービス種類">#REF!</definedName>
    <definedName name="勤務" localSheetId="6">#REF!</definedName>
    <definedName name="勤務" localSheetId="5">#REF!</definedName>
    <definedName name="勤務">#REF!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1" l="1"/>
  <c r="F32" i="11"/>
  <c r="G32" i="11"/>
  <c r="H32" i="11"/>
  <c r="I32" i="11"/>
  <c r="J32" i="11"/>
  <c r="K32" i="11"/>
  <c r="I39" i="11" s="1"/>
  <c r="L32" i="11"/>
  <c r="M32" i="11"/>
  <c r="N32" i="11"/>
  <c r="O32" i="11"/>
  <c r="P32" i="11"/>
  <c r="Q32" i="11"/>
  <c r="R32" i="11"/>
  <c r="S32" i="11"/>
  <c r="T32" i="11"/>
  <c r="U32" i="11"/>
  <c r="V32" i="11"/>
  <c r="W32" i="11"/>
  <c r="X32" i="11"/>
  <c r="Y32" i="11"/>
  <c r="Z32" i="11"/>
  <c r="AA32" i="11"/>
  <c r="AB32" i="11"/>
  <c r="AC32" i="11"/>
  <c r="AD32" i="11"/>
  <c r="AE32" i="11"/>
  <c r="AF32" i="11"/>
  <c r="AG32" i="11"/>
  <c r="AH32" i="11"/>
  <c r="AI32" i="11"/>
  <c r="E33" i="11"/>
  <c r="F33" i="11"/>
  <c r="G33" i="11"/>
  <c r="H33" i="11"/>
  <c r="I33" i="11"/>
  <c r="J33" i="11"/>
  <c r="J36" i="11" s="1"/>
  <c r="K33" i="11"/>
  <c r="K36" i="11" s="1"/>
  <c r="L33" i="11"/>
  <c r="L36" i="11" s="1"/>
  <c r="M33" i="11"/>
  <c r="N33" i="11"/>
  <c r="O33" i="11"/>
  <c r="P33" i="11"/>
  <c r="Q33" i="11"/>
  <c r="R33" i="11"/>
  <c r="R36" i="11" s="1"/>
  <c r="S33" i="11"/>
  <c r="S36" i="11" s="1"/>
  <c r="T33" i="11"/>
  <c r="T36" i="11" s="1"/>
  <c r="U33" i="11"/>
  <c r="V33" i="11"/>
  <c r="W33" i="11"/>
  <c r="X33" i="11"/>
  <c r="Y33" i="11"/>
  <c r="Z33" i="11"/>
  <c r="Z36" i="11" s="1"/>
  <c r="AA33" i="11"/>
  <c r="AA36" i="11" s="1"/>
  <c r="AB33" i="11"/>
  <c r="AB36" i="11" s="1"/>
  <c r="AC33" i="11"/>
  <c r="AD33" i="11"/>
  <c r="AE33" i="11"/>
  <c r="AF33" i="11"/>
  <c r="AG33" i="11"/>
  <c r="AH33" i="11"/>
  <c r="AH36" i="11" s="1"/>
  <c r="AI33" i="11"/>
  <c r="AI36" i="11" s="1"/>
  <c r="E34" i="11"/>
  <c r="E36" i="11" s="1"/>
  <c r="F34" i="11"/>
  <c r="G34" i="11"/>
  <c r="H34" i="11"/>
  <c r="I34" i="11"/>
  <c r="J34" i="11"/>
  <c r="K34" i="11"/>
  <c r="L34" i="11"/>
  <c r="M34" i="11"/>
  <c r="M36" i="11" s="1"/>
  <c r="N34" i="11"/>
  <c r="O34" i="11"/>
  <c r="P34" i="11"/>
  <c r="Q34" i="11"/>
  <c r="R34" i="11"/>
  <c r="S34" i="11"/>
  <c r="T34" i="11"/>
  <c r="U34" i="11"/>
  <c r="U36" i="11" s="1"/>
  <c r="V34" i="11"/>
  <c r="W34" i="11"/>
  <c r="X34" i="11"/>
  <c r="Y34" i="11"/>
  <c r="Z34" i="11"/>
  <c r="AA34" i="11"/>
  <c r="AB34" i="11"/>
  <c r="AC34" i="11"/>
  <c r="AC36" i="11" s="1"/>
  <c r="AD34" i="11"/>
  <c r="AE34" i="11"/>
  <c r="AF34" i="11"/>
  <c r="AG34" i="11"/>
  <c r="AH34" i="11"/>
  <c r="AI34" i="11"/>
  <c r="E35" i="11"/>
  <c r="F35" i="11"/>
  <c r="F36" i="11" s="1"/>
  <c r="G35" i="11"/>
  <c r="H35" i="11"/>
  <c r="I35" i="11"/>
  <c r="J35" i="11"/>
  <c r="K35" i="11"/>
  <c r="L35" i="11"/>
  <c r="M35" i="11"/>
  <c r="N35" i="11"/>
  <c r="N36" i="11" s="1"/>
  <c r="O35" i="11"/>
  <c r="P35" i="11"/>
  <c r="Q35" i="11"/>
  <c r="R35" i="11"/>
  <c r="S35" i="11"/>
  <c r="T35" i="11"/>
  <c r="U35" i="11"/>
  <c r="V35" i="11"/>
  <c r="V36" i="11" s="1"/>
  <c r="W35" i="11"/>
  <c r="X35" i="11"/>
  <c r="Y35" i="11"/>
  <c r="Z35" i="11"/>
  <c r="AA35" i="11"/>
  <c r="AB35" i="11"/>
  <c r="AC35" i="11"/>
  <c r="AD35" i="11"/>
  <c r="AD36" i="11" s="1"/>
  <c r="AE35" i="11"/>
  <c r="AF35" i="11"/>
  <c r="AG35" i="11"/>
  <c r="AH35" i="11"/>
  <c r="AI35" i="11"/>
  <c r="G36" i="11"/>
  <c r="H36" i="11"/>
  <c r="I36" i="11"/>
  <c r="O36" i="11"/>
  <c r="P36" i="11"/>
  <c r="Q36" i="11"/>
  <c r="W36" i="11"/>
  <c r="X36" i="11"/>
  <c r="Y36" i="11"/>
  <c r="AE36" i="11"/>
  <c r="AF36" i="11"/>
  <c r="AG36" i="11"/>
  <c r="AJ37" i="11"/>
  <c r="AJ36" i="11" l="1"/>
  <c r="AJ32" i="11"/>
  <c r="Z39" i="11" s="1"/>
  <c r="M15" i="10" l="1"/>
  <c r="H18" i="10"/>
  <c r="I18" i="10"/>
  <c r="J18" i="10"/>
  <c r="K18" i="10"/>
  <c r="L18" i="10"/>
  <c r="M18" i="10"/>
  <c r="N18" i="10"/>
  <c r="O18" i="10"/>
  <c r="P18" i="10"/>
  <c r="Q18" i="10"/>
  <c r="R18" i="10"/>
  <c r="S18" i="10"/>
  <c r="E21" i="10"/>
  <c r="F21" i="10"/>
  <c r="G21" i="10"/>
  <c r="H21" i="10"/>
  <c r="I21" i="10"/>
  <c r="J21" i="10"/>
  <c r="K21" i="10"/>
  <c r="L21" i="10"/>
  <c r="M21" i="10"/>
  <c r="N21" i="10"/>
  <c r="O21" i="10"/>
  <c r="P21" i="10"/>
  <c r="Q21" i="10"/>
  <c r="R21" i="10"/>
  <c r="S21" i="10"/>
  <c r="E22" i="10"/>
  <c r="H23" i="10" s="1"/>
  <c r="F22" i="10"/>
  <c r="I23" i="10" s="1"/>
  <c r="I24" i="10" s="1"/>
  <c r="G22" i="10"/>
  <c r="J23" i="10" s="1"/>
  <c r="J24" i="10" s="1"/>
  <c r="H22" i="10"/>
  <c r="K23" i="10" s="1"/>
  <c r="I22" i="10"/>
  <c r="J22" i="10"/>
  <c r="K22" i="10"/>
  <c r="L22" i="10"/>
  <c r="O23" i="10" s="1"/>
  <c r="M22" i="10"/>
  <c r="P23" i="10" s="1"/>
  <c r="N22" i="10"/>
  <c r="Q23" i="10" s="1"/>
  <c r="O22" i="10"/>
  <c r="R23" i="10" s="1"/>
  <c r="P22" i="10"/>
  <c r="S23" i="10" s="1"/>
  <c r="Q22" i="10"/>
  <c r="R22" i="10"/>
  <c r="S22" i="10"/>
  <c r="L23" i="10"/>
  <c r="M23" i="10"/>
  <c r="N23" i="10"/>
  <c r="H24" i="10"/>
  <c r="L24" i="10"/>
  <c r="M24" i="10"/>
  <c r="N24" i="10"/>
  <c r="O24" i="10"/>
  <c r="P24" i="10"/>
  <c r="Q24" i="10"/>
  <c r="R24" i="10"/>
  <c r="S24" i="10"/>
  <c r="M13" i="8"/>
  <c r="H16" i="8"/>
  <c r="I16" i="8"/>
  <c r="J16" i="8"/>
  <c r="K16" i="8"/>
  <c r="L16" i="8"/>
  <c r="M16" i="8"/>
  <c r="N16" i="8"/>
  <c r="O16" i="8"/>
  <c r="P16" i="8"/>
  <c r="Q16" i="8"/>
  <c r="R16" i="8"/>
  <c r="S16" i="8"/>
  <c r="E19" i="8"/>
  <c r="F19" i="8"/>
  <c r="G19" i="8"/>
  <c r="H19" i="8"/>
  <c r="I19" i="8"/>
  <c r="J19" i="8"/>
  <c r="K19" i="8"/>
  <c r="L19" i="8"/>
  <c r="M19" i="8"/>
  <c r="N19" i="8"/>
  <c r="O19" i="8"/>
  <c r="P19" i="8"/>
  <c r="Q19" i="8"/>
  <c r="R19" i="8"/>
  <c r="S19" i="8"/>
  <c r="E20" i="8"/>
  <c r="F20" i="8"/>
  <c r="I21" i="8" s="1"/>
  <c r="G20" i="8"/>
  <c r="J21" i="8" s="1"/>
  <c r="H20" i="8"/>
  <c r="K21" i="8" s="1"/>
  <c r="I20" i="8"/>
  <c r="J20" i="8"/>
  <c r="K20" i="8"/>
  <c r="M21" i="8" s="1"/>
  <c r="L20" i="8"/>
  <c r="O21" i="8" s="1"/>
  <c r="M20" i="8"/>
  <c r="N20" i="8"/>
  <c r="Q21" i="8" s="1"/>
  <c r="O20" i="8"/>
  <c r="P21" i="8" s="1"/>
  <c r="P20" i="8"/>
  <c r="S21" i="8" s="1"/>
  <c r="Q20" i="8"/>
  <c r="R20" i="8"/>
  <c r="S20" i="8"/>
  <c r="H21" i="8"/>
  <c r="L21" i="8"/>
  <c r="H22" i="8"/>
  <c r="I22" i="8"/>
  <c r="J22" i="8"/>
  <c r="K22" i="8"/>
  <c r="L22" i="8"/>
  <c r="M22" i="8"/>
  <c r="N22" i="8"/>
  <c r="O22" i="8"/>
  <c r="P22" i="8"/>
  <c r="Q22" i="8"/>
  <c r="R22" i="8"/>
  <c r="S22" i="8"/>
  <c r="K24" i="10" l="1"/>
  <c r="R21" i="8"/>
  <c r="N21" i="8"/>
  <c r="AL7" i="6" l="1"/>
  <c r="AL9" i="6"/>
  <c r="AL11" i="6"/>
  <c r="AM11" i="6" s="1"/>
  <c r="AN11" i="6" s="1"/>
  <c r="AL13" i="6"/>
  <c r="AM13" i="6"/>
  <c r="AN13" i="6"/>
  <c r="AL15" i="6"/>
  <c r="AM15" i="6" s="1"/>
  <c r="AN15" i="6" s="1"/>
  <c r="AL17" i="6"/>
  <c r="AM17" i="6"/>
  <c r="AN17" i="6"/>
  <c r="J19" i="6"/>
  <c r="AL19" i="6" s="1"/>
  <c r="AM19" i="6" s="1"/>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20" i="6"/>
  <c r="AM20" i="6"/>
  <c r="AN20" i="6"/>
  <c r="AL22" i="6"/>
  <c r="AM22" i="6" s="1"/>
  <c r="AN22" i="6" s="1"/>
  <c r="AL24" i="6"/>
  <c r="AM24" i="6"/>
  <c r="AN24" i="6"/>
  <c r="AL26" i="6"/>
  <c r="AM26" i="6"/>
  <c r="AN26" i="6" s="1"/>
  <c r="J28" i="6"/>
  <c r="K28" i="6"/>
  <c r="L28" i="6"/>
  <c r="M28" i="6"/>
  <c r="N28" i="6"/>
  <c r="O28" i="6"/>
  <c r="AL28" i="6" s="1"/>
  <c r="AM28" i="6" s="1"/>
  <c r="P28" i="6"/>
  <c r="Q28" i="6"/>
  <c r="R28" i="6"/>
  <c r="S28" i="6"/>
  <c r="T28" i="6"/>
  <c r="U28" i="6"/>
  <c r="V28" i="6"/>
  <c r="W28" i="6"/>
  <c r="X28" i="6"/>
  <c r="Y28" i="6"/>
  <c r="Z28" i="6"/>
  <c r="AA28" i="6"/>
  <c r="AB28" i="6"/>
  <c r="AC28" i="6"/>
  <c r="AD28" i="6"/>
  <c r="AE28" i="6"/>
  <c r="AF28" i="6"/>
  <c r="AG28" i="6"/>
  <c r="AH28" i="6"/>
  <c r="AI28" i="6"/>
  <c r="AJ28" i="6"/>
  <c r="AK28" i="6"/>
  <c r="AL29" i="6"/>
  <c r="AL48" i="6"/>
  <c r="AL50" i="6"/>
  <c r="AL52" i="6"/>
  <c r="AM52" i="6"/>
  <c r="AN52" i="6"/>
  <c r="AL54" i="6"/>
  <c r="AL60" i="6" s="1"/>
  <c r="AM54" i="6"/>
  <c r="AN54" i="6" s="1"/>
  <c r="AL56" i="6"/>
  <c r="AM56" i="6"/>
  <c r="AN56" i="6" s="1"/>
  <c r="AL58" i="6"/>
  <c r="AM58" i="6"/>
  <c r="AN58" i="6"/>
  <c r="J60" i="6"/>
  <c r="K60"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1" i="6"/>
  <c r="AM61" i="6"/>
  <c r="AN61" i="6" s="1"/>
  <c r="AL63" i="6"/>
  <c r="AM63" i="6"/>
  <c r="AN63" i="6" s="1"/>
  <c r="AL65" i="6"/>
  <c r="AM65" i="6"/>
  <c r="AN65" i="6"/>
  <c r="AL67" i="6"/>
  <c r="AM67" i="6" s="1"/>
  <c r="AN67" i="6" s="1"/>
  <c r="J69" i="6"/>
  <c r="K69" i="6"/>
  <c r="L69" i="6"/>
  <c r="Q69" i="6"/>
  <c r="R69" i="6"/>
  <c r="AL69" i="6" s="1"/>
  <c r="AM69" i="6" s="1"/>
  <c r="S69" i="6"/>
  <c r="X69" i="6"/>
  <c r="Y69" i="6"/>
  <c r="Z69" i="6"/>
  <c r="AE69" i="6"/>
  <c r="AF69" i="6"/>
  <c r="AG69" i="6"/>
  <c r="AL70" i="6"/>
  <c r="AN69" i="6" l="1"/>
  <c r="AN19" i="6"/>
  <c r="AN60" i="6"/>
  <c r="AN28" i="6"/>
  <c r="AM60" i="6"/>
</calcChain>
</file>

<file path=xl/sharedStrings.xml><?xml version="1.0" encoding="utf-8"?>
<sst xmlns="http://schemas.openxmlformats.org/spreadsheetml/2006/main" count="842" uniqueCount="306">
  <si>
    <t>別紙１</t>
  </si>
  <si>
    <t>記</t>
  </si>
  <si>
    <t>・</t>
    <phoneticPr fontId="2"/>
  </si>
  <si>
    <t>別紙２</t>
  </si>
  <si>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</si>
  <si>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</si>
  <si>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</si>
  <si>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</si>
  <si>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</si>
  <si>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</si>
  <si>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</si>
  <si>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</si>
  <si>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</si>
  <si>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</si>
  <si>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</si>
  <si>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</si>
  <si>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</si>
  <si>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</si>
  <si>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</si>
  <si>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サービスの提供の記録（サービス提供実績記録票）</t>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</si>
  <si>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</si>
  <si>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法人名称</t>
    <rPh sb="0" eb="2">
      <t>ホウジン</t>
    </rPh>
    <rPh sb="2" eb="4">
      <t>メイショウ</t>
    </rPh>
    <phoneticPr fontId="2"/>
  </si>
  <si>
    <t>法人所在地</t>
    <rPh sb="0" eb="2">
      <t>ホウジン</t>
    </rPh>
    <rPh sb="2" eb="5">
      <t>ショザイチ</t>
    </rPh>
    <phoneticPr fontId="2"/>
  </si>
  <si>
    <t>〒</t>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</si>
  <si>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</si>
  <si>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</si>
  <si>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連絡先</t>
    <rPh sb="0" eb="3">
      <t>レンラクサキ</t>
    </rPh>
    <phoneticPr fontId="2"/>
  </si>
  <si>
    <t>電話　　　　　　　　　　ＦＡＸ
メール</t>
    <rPh sb="0" eb="2">
      <t>デンワ</t>
    </rPh>
    <phoneticPr fontId="2"/>
  </si>
  <si>
    <t>指定年月日</t>
    <rPh sb="0" eb="2">
      <t>シテイ</t>
    </rPh>
    <rPh sb="2" eb="5">
      <t>ネンガッピ</t>
    </rPh>
    <phoneticPr fontId="2"/>
  </si>
  <si>
    <t>　　  　年　　　月　　　日</t>
    <rPh sb="5" eb="6">
      <t>ネン</t>
    </rPh>
    <rPh sb="9" eb="10">
      <t>ガツ</t>
    </rPh>
    <rPh sb="13" eb="14">
      <t>ニチ</t>
    </rPh>
    <phoneticPr fontId="2"/>
  </si>
  <si>
    <t>更新年月日
（直近の更新）</t>
    <rPh sb="0" eb="2">
      <t>コウシン</t>
    </rPh>
    <rPh sb="2" eb="5">
      <t>ネンガッピ</t>
    </rPh>
    <rPh sb="7" eb="9">
      <t>チョッキン</t>
    </rPh>
    <rPh sb="10" eb="12">
      <t>コウシン</t>
    </rPh>
    <phoneticPr fontId="2"/>
  </si>
  <si>
    <t xml:space="preserve">  　　　年　　　月　　　日</t>
    <rPh sb="5" eb="6">
      <t>ネン</t>
    </rPh>
    <rPh sb="9" eb="10">
      <t>ガツ</t>
    </rPh>
    <rPh sb="13" eb="14">
      <t>ニチ</t>
    </rPh>
    <phoneticPr fontId="2"/>
  </si>
  <si>
    <t>利用定員</t>
    <rPh sb="0" eb="2">
      <t>リヨウ</t>
    </rPh>
    <rPh sb="2" eb="4">
      <t>テイイン</t>
    </rPh>
    <phoneticPr fontId="2"/>
  </si>
  <si>
    <t>利用者の数
（前年度の平均値）</t>
    <rPh sb="0" eb="3">
      <t>リヨウシャ</t>
    </rPh>
    <rPh sb="4" eb="5">
      <t>カズ</t>
    </rPh>
    <rPh sb="7" eb="10">
      <t>ゼンネンド</t>
    </rPh>
    <rPh sb="11" eb="14">
      <t>ヘイキンチ</t>
    </rPh>
    <phoneticPr fontId="2"/>
  </si>
  <si>
    <t>管理者</t>
    <rPh sb="0" eb="3">
      <t>カンリシャ</t>
    </rPh>
    <phoneticPr fontId="2"/>
  </si>
  <si>
    <t>勤務形態（　常勤　・　非常勤　・　専従　・　兼務　）
氏名</t>
    <rPh sb="0" eb="2">
      <t>キンム</t>
    </rPh>
    <rPh sb="2" eb="4">
      <t>ケイタイ</t>
    </rPh>
    <rPh sb="6" eb="8">
      <t>ジョウキン</t>
    </rPh>
    <rPh sb="11" eb="14">
      <t>ヒジョウキン</t>
    </rPh>
    <rPh sb="17" eb="19">
      <t>センジュウ</t>
    </rPh>
    <rPh sb="22" eb="24">
      <t>ケンム</t>
    </rPh>
    <rPh sb="28" eb="30">
      <t>シメイ</t>
    </rPh>
    <phoneticPr fontId="2"/>
  </si>
  <si>
    <t>記入担当者</t>
    <rPh sb="0" eb="2">
      <t>キニュウ</t>
    </rPh>
    <rPh sb="2" eb="5">
      <t>タントウシャ</t>
    </rPh>
    <phoneticPr fontId="2"/>
  </si>
  <si>
    <t>職名
氏名</t>
    <rPh sb="0" eb="2">
      <t>ショクメイ</t>
    </rPh>
    <rPh sb="4" eb="6">
      <t>シメイ</t>
    </rPh>
    <phoneticPr fontId="2"/>
  </si>
  <si>
    <t>記入年月日</t>
    <rPh sb="0" eb="2">
      <t>キニュウ</t>
    </rPh>
    <rPh sb="2" eb="5">
      <t>ネンガッピ</t>
    </rPh>
    <phoneticPr fontId="2"/>
  </si>
  <si>
    <t>令和　　　年　　　月　　　日</t>
    <rPh sb="0" eb="2">
      <t>レイワ</t>
    </rPh>
    <rPh sb="5" eb="6">
      <t>ネン</t>
    </rPh>
    <rPh sb="9" eb="10">
      <t>ガツ</t>
    </rPh>
    <rPh sb="13" eb="14">
      <t>ニチ</t>
    </rPh>
    <phoneticPr fontId="2"/>
  </si>
  <si>
    <t>職種</t>
    <rPh sb="0" eb="2">
      <t>ショクシュ</t>
    </rPh>
    <phoneticPr fontId="9"/>
  </si>
  <si>
    <t>サービス提供時間</t>
    <rPh sb="4" eb="6">
      <t>テイキョウ</t>
    </rPh>
    <rPh sb="6" eb="8">
      <t>ジカン</t>
    </rPh>
    <phoneticPr fontId="9"/>
  </si>
  <si>
    <t>別紙様式１</t>
    <rPh sb="0" eb="2">
      <t>ベッシ</t>
    </rPh>
    <rPh sb="2" eb="4">
      <t>ヨウシキ</t>
    </rPh>
    <phoneticPr fontId="2"/>
  </si>
  <si>
    <t>利　用　者　一　覧</t>
    <rPh sb="0" eb="1">
      <t>リ</t>
    </rPh>
    <rPh sb="2" eb="3">
      <t>ヨウ</t>
    </rPh>
    <rPh sb="4" eb="5">
      <t>モノ</t>
    </rPh>
    <rPh sb="6" eb="7">
      <t>イチ</t>
    </rPh>
    <rPh sb="8" eb="9">
      <t>ラン</t>
    </rPh>
    <phoneticPr fontId="2"/>
  </si>
  <si>
    <t>氏　　名</t>
    <rPh sb="0" eb="1">
      <t>シ</t>
    </rPh>
    <rPh sb="3" eb="4">
      <t>メイ</t>
    </rPh>
    <phoneticPr fontId="2"/>
  </si>
  <si>
    <t>受給者番号</t>
    <rPh sb="0" eb="3">
      <t>ジュキュウシャ</t>
    </rPh>
    <rPh sb="3" eb="5">
      <t>バンゴウ</t>
    </rPh>
    <phoneticPr fontId="2"/>
  </si>
  <si>
    <t>利用開始日</t>
    <rPh sb="0" eb="2">
      <t>リヨウ</t>
    </rPh>
    <rPh sb="2" eb="5">
      <t>カイシビ</t>
    </rPh>
    <phoneticPr fontId="2"/>
  </si>
  <si>
    <t>利用終了日</t>
    <rPh sb="0" eb="2">
      <t>リヨウ</t>
    </rPh>
    <rPh sb="2" eb="5">
      <t>シュウリョウビ</t>
    </rPh>
    <phoneticPr fontId="2"/>
  </si>
  <si>
    <t>支給決定市町名</t>
    <rPh sb="0" eb="2">
      <t>シキュウ</t>
    </rPh>
    <rPh sb="2" eb="4">
      <t>ケッテイ</t>
    </rPh>
    <rPh sb="4" eb="6">
      <t>シチョウ</t>
    </rPh>
    <rPh sb="6" eb="7">
      <t>メイ</t>
    </rPh>
    <phoneticPr fontId="2"/>
  </si>
  <si>
    <t>別紙様式２</t>
    <rPh sb="0" eb="2">
      <t>ベッシ</t>
    </rPh>
    <rPh sb="2" eb="4">
      <t>ヨウシキ</t>
    </rPh>
    <phoneticPr fontId="2"/>
  </si>
  <si>
    <t>職　員　一　覧</t>
    <rPh sb="0" eb="1">
      <t>ショク</t>
    </rPh>
    <rPh sb="2" eb="3">
      <t>イン</t>
    </rPh>
    <rPh sb="4" eb="5">
      <t>イチ</t>
    </rPh>
    <rPh sb="6" eb="7">
      <t>ラン</t>
    </rPh>
    <phoneticPr fontId="2"/>
  </si>
  <si>
    <t>職種</t>
    <rPh sb="0" eb="2">
      <t>ショクシュ</t>
    </rPh>
    <phoneticPr fontId="2"/>
  </si>
  <si>
    <t>他事業所との
兼務職種</t>
    <rPh sb="0" eb="4">
      <t>タジギョウショ</t>
    </rPh>
    <rPh sb="7" eb="9">
      <t>ケンム</t>
    </rPh>
    <rPh sb="9" eb="11">
      <t>ショクシュ</t>
    </rPh>
    <phoneticPr fontId="2"/>
  </si>
  <si>
    <t>保有資格</t>
    <rPh sb="0" eb="2">
      <t>ホユウ</t>
    </rPh>
    <rPh sb="2" eb="4">
      <t>シカク</t>
    </rPh>
    <phoneticPr fontId="2"/>
  </si>
  <si>
    <t>退職年月日</t>
    <rPh sb="0" eb="2">
      <t>タイショク</t>
    </rPh>
    <rPh sb="2" eb="5">
      <t>ネンガッピ</t>
    </rPh>
    <phoneticPr fontId="2"/>
  </si>
  <si>
    <t>ただし、状況に応じてその前後の内容も確認することがあります。</t>
    <rPh sb="4" eb="6">
      <t>ジョウキョウ</t>
    </rPh>
    <rPh sb="7" eb="8">
      <t>オウ</t>
    </rPh>
    <rPh sb="12" eb="14">
      <t>ゼンゴ</t>
    </rPh>
    <rPh sb="15" eb="17">
      <t>ナイヨウ</t>
    </rPh>
    <rPh sb="18" eb="20">
      <t>カクニン</t>
    </rPh>
    <phoneticPr fontId="2"/>
  </si>
  <si>
    <t>　※ただし、指定日が対象年度の２月以降の場合は、指定日からの３月分</t>
    <rPh sb="6" eb="8">
      <t>シテイ</t>
    </rPh>
    <rPh sb="8" eb="9">
      <t>ビ</t>
    </rPh>
    <rPh sb="10" eb="12">
      <t>タイショウ</t>
    </rPh>
    <rPh sb="12" eb="14">
      <t>ネンド</t>
    </rPh>
    <rPh sb="16" eb="19">
      <t>ガツイコウ</t>
    </rPh>
    <rPh sb="20" eb="22">
      <t>バアイ</t>
    </rPh>
    <rPh sb="24" eb="26">
      <t>シテイ</t>
    </rPh>
    <rPh sb="26" eb="27">
      <t>ビ</t>
    </rPh>
    <rPh sb="31" eb="33">
      <t>ツキブン</t>
    </rPh>
    <phoneticPr fontId="2"/>
  </si>
  <si>
    <t>利用者一覧（対象年度内に利用契約を終了した者を含む。）　（別紙様式１）</t>
    <rPh sb="6" eb="8">
      <t>タイショウ</t>
    </rPh>
    <rPh sb="8" eb="10">
      <t>ネンド</t>
    </rPh>
    <rPh sb="10" eb="11">
      <t>ナイ</t>
    </rPh>
    <rPh sb="17" eb="19">
      <t>シュウリョウ</t>
    </rPh>
    <phoneticPr fontId="2"/>
  </si>
  <si>
    <t>職員一覧（対象年度内に退職した職員を含む。）　　　　　　（別紙様式２）</t>
    <rPh sb="5" eb="7">
      <t>タイショウ</t>
    </rPh>
    <rPh sb="7" eb="9">
      <t>ネンド</t>
    </rPh>
    <rPh sb="9" eb="10">
      <t>ナイ</t>
    </rPh>
    <phoneticPr fontId="2"/>
  </si>
  <si>
    <t>自己点検表</t>
    <rPh sb="0" eb="2">
      <t>ジコ</t>
    </rPh>
    <rPh sb="2" eb="4">
      <t>テンケン</t>
    </rPh>
    <rPh sb="4" eb="5">
      <t>ヒョウ</t>
    </rPh>
    <phoneticPr fontId="2"/>
  </si>
  <si>
    <t>１　事前提出資料の対象年度</t>
    <rPh sb="2" eb="4">
      <t>ジゼン</t>
    </rPh>
    <rPh sb="4" eb="6">
      <t>テイシュツ</t>
    </rPh>
    <rPh sb="6" eb="8">
      <t>シリョウ</t>
    </rPh>
    <rPh sb="9" eb="11">
      <t>タイショウ</t>
    </rPh>
    <rPh sb="11" eb="13">
      <t>ネンド</t>
    </rPh>
    <phoneticPr fontId="2"/>
  </si>
  <si>
    <t>原則、前年度（４月から３月）分の書類をご準備ください。</t>
    <rPh sb="0" eb="2">
      <t>ゲンソク</t>
    </rPh>
    <rPh sb="3" eb="6">
      <t>ゼンネンド</t>
    </rPh>
    <rPh sb="4" eb="6">
      <t>ネンド</t>
    </rPh>
    <rPh sb="8" eb="9">
      <t>ガツ</t>
    </rPh>
    <rPh sb="12" eb="13">
      <t>ガツ</t>
    </rPh>
    <rPh sb="14" eb="15">
      <t>ブン</t>
    </rPh>
    <rPh sb="16" eb="18">
      <t>ショルイ</t>
    </rPh>
    <rPh sb="20" eb="22">
      <t>ジュンビ</t>
    </rPh>
    <phoneticPr fontId="2"/>
  </si>
  <si>
    <t>利用者負担額等の請求書・領収書（控）</t>
    <rPh sb="5" eb="6">
      <t>ガク</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</si>
  <si>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</si>
  <si>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</si>
  <si>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施設（事業所）名称</t>
    <rPh sb="0" eb="2">
      <t>シセツ</t>
    </rPh>
    <rPh sb="3" eb="6">
      <t>ジギョウショ</t>
    </rPh>
    <rPh sb="7" eb="9">
      <t>メイショウ</t>
    </rPh>
    <phoneticPr fontId="2"/>
  </si>
  <si>
    <t>施設（事業所）所在地</t>
    <rPh sb="0" eb="2">
      <t>シセツ</t>
    </rPh>
    <rPh sb="3" eb="6">
      <t>ジギョウショ</t>
    </rPh>
    <rPh sb="7" eb="10">
      <t>ショザイチ</t>
    </rPh>
    <phoneticPr fontId="2"/>
  </si>
  <si>
    <t>併設の事業所の
名称・種類
（同一敷地内
　隣接を含む）</t>
    <rPh sb="0" eb="2">
      <t>ヘイセツ</t>
    </rPh>
    <rPh sb="3" eb="6">
      <t>ジギョウショ</t>
    </rPh>
    <rPh sb="8" eb="10">
      <t>メイショウ</t>
    </rPh>
    <rPh sb="11" eb="13">
      <t>シュルイ</t>
    </rPh>
    <rPh sb="15" eb="17">
      <t>ドウイツ</t>
    </rPh>
    <rPh sb="17" eb="19">
      <t>シキチ</t>
    </rPh>
    <rPh sb="19" eb="20">
      <t>ナイ</t>
    </rPh>
    <rPh sb="22" eb="24">
      <t>リンセツ</t>
    </rPh>
    <rPh sb="25" eb="26">
      <t>フク</t>
    </rPh>
    <phoneticPr fontId="2"/>
  </si>
  <si>
    <t>◎前年度の利用者（年度内に利用契約を終了した利用者を含む。）について記入してください。</t>
    <rPh sb="1" eb="4">
      <t>ゼンネンド</t>
    </rPh>
    <rPh sb="5" eb="8">
      <t>リヨウシャ</t>
    </rPh>
    <rPh sb="9" eb="12">
      <t>ネンドナイ</t>
    </rPh>
    <rPh sb="18" eb="20">
      <t>シュウリョウ</t>
    </rPh>
    <rPh sb="22" eb="25">
      <t>リヨウシャ</t>
    </rPh>
    <rPh sb="26" eb="27">
      <t>フク</t>
    </rPh>
    <phoneticPr fontId="2"/>
  </si>
  <si>
    <t>◎前年度の職員（前年度内に退職した職員を含む。）について記入してください。</t>
    <rPh sb="1" eb="4">
      <t>ゼンネンド</t>
    </rPh>
    <rPh sb="5" eb="7">
      <t>ショクイン</t>
    </rPh>
    <rPh sb="8" eb="9">
      <t>ゼン</t>
    </rPh>
    <rPh sb="9" eb="12">
      <t>ネンドナイ</t>
    </rPh>
    <rPh sb="13" eb="15">
      <t>タイショク</t>
    </rPh>
    <rPh sb="17" eb="19">
      <t>ショクイン</t>
    </rPh>
    <rPh sb="20" eb="21">
      <t>フク</t>
    </rPh>
    <phoneticPr fontId="2"/>
  </si>
  <si>
    <t>２　写しを提出する資料</t>
    <phoneticPr fontId="2"/>
  </si>
  <si>
    <t>３　作成して提出する資料</t>
    <phoneticPr fontId="2"/>
  </si>
  <si>
    <t>従業者雇用契約関係書類、履歴書、辞令、出勤簿（ﾀｲﾑｶｰﾄﾞ）、賃金台帳（給与明細等）、休暇記録</t>
    <rPh sb="37" eb="39">
      <t>キュウヨ</t>
    </rPh>
    <rPh sb="39" eb="41">
      <t>メイサイ</t>
    </rPh>
    <rPh sb="41" eb="42">
      <t>トウ</t>
    </rPh>
    <phoneticPr fontId="2"/>
  </si>
  <si>
    <t>事業所名称</t>
    <rPh sb="0" eb="3">
      <t>ジギョウショ</t>
    </rPh>
    <rPh sb="3" eb="5">
      <t>メイショウ</t>
    </rPh>
    <phoneticPr fontId="2"/>
  </si>
  <si>
    <r>
      <t xml:space="preserve">勤続年数
</t>
    </r>
    <r>
      <rPr>
        <sz val="10"/>
        <color theme="1"/>
        <rFont val="游ゴシック"/>
        <family val="3"/>
        <charset val="128"/>
        <scheme val="minor"/>
      </rPr>
      <t xml:space="preserve">（○年○か月）
</t>
    </r>
    <r>
      <rPr>
        <sz val="8"/>
        <color theme="1"/>
        <rFont val="游ゴシック"/>
        <family val="3"/>
        <charset val="128"/>
        <scheme val="minor"/>
      </rPr>
      <t>※年度末時点における年月数</t>
    </r>
    <rPh sb="0" eb="2">
      <t>キンゾク</t>
    </rPh>
    <rPh sb="2" eb="4">
      <t>ネンスウ</t>
    </rPh>
    <rPh sb="7" eb="8">
      <t>ネン</t>
    </rPh>
    <rPh sb="10" eb="11">
      <t>ゲツ</t>
    </rPh>
    <rPh sb="14" eb="17">
      <t>ネンドマツ</t>
    </rPh>
    <rPh sb="17" eb="19">
      <t>ジテン</t>
    </rPh>
    <rPh sb="23" eb="24">
      <t>ネン</t>
    </rPh>
    <rPh sb="24" eb="25">
      <t>ガツ</t>
    </rPh>
    <rPh sb="25" eb="26">
      <t>スウ</t>
    </rPh>
    <phoneticPr fontId="2"/>
  </si>
  <si>
    <t>サービス種別</t>
    <rPh sb="4" eb="6">
      <t>シュベツ</t>
    </rPh>
    <phoneticPr fontId="2"/>
  </si>
  <si>
    <t>サービス種別：</t>
    <rPh sb="4" eb="6">
      <t>シュベツ</t>
    </rPh>
    <phoneticPr fontId="2"/>
  </si>
  <si>
    <t>利用者に交付した個別支援計画案及び利用者等の同意書、個別支援計画書</t>
    <rPh sb="26" eb="28">
      <t>コベツ</t>
    </rPh>
    <rPh sb="28" eb="30">
      <t>シエン</t>
    </rPh>
    <rPh sb="30" eb="32">
      <t>ケイカク</t>
    </rPh>
    <rPh sb="32" eb="33">
      <t>ショ</t>
    </rPh>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</si>
  <si>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</si>
  <si>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</si>
  <si>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ハラスメント対応指針</t>
    <rPh sb="6" eb="8">
      <t>タイオウ</t>
    </rPh>
    <rPh sb="8" eb="10">
      <t>シシン</t>
    </rPh>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</si>
  <si>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</si>
  <si>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</si>
  <si>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</si>
  <si>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</si>
  <si>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運営指導の事前提出資料</t>
    <rPh sb="0" eb="2">
      <t>ウンエイ</t>
    </rPh>
    <phoneticPr fontId="2"/>
  </si>
  <si>
    <t>事業ごとに会計を行った書類</t>
    <rPh sb="0" eb="2">
      <t>ジギョウ</t>
    </rPh>
    <rPh sb="5" eb="7">
      <t>カイケイ</t>
    </rPh>
    <rPh sb="8" eb="9">
      <t>オコナ</t>
    </rPh>
    <rPh sb="11" eb="13">
      <t>ショルイ</t>
    </rPh>
    <phoneticPr fontId="2"/>
  </si>
  <si>
    <t>有無</t>
    <rPh sb="0" eb="2">
      <t>ウム</t>
    </rPh>
    <phoneticPr fontId="2"/>
  </si>
  <si>
    <t>有・無</t>
    <rPh sb="0" eb="1">
      <t>アリ</t>
    </rPh>
    <rPh sb="2" eb="3">
      <t>ナシ</t>
    </rPh>
    <phoneticPr fontId="2"/>
  </si>
  <si>
    <t>賃金・工賃の支払いがある場合：事業収入、事業に必要な経費、賃金・工賃額等がわかる記録【前年度分】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ゼンネンド</t>
    </rPh>
    <rPh sb="46" eb="47">
      <t>ブン</t>
    </rPh>
    <phoneticPr fontId="2"/>
  </si>
  <si>
    <t>・人員に関する資料</t>
    <phoneticPr fontId="2"/>
  </si>
  <si>
    <t>✔</t>
    <phoneticPr fontId="2"/>
  </si>
  <si>
    <t>従業者の勤務の体制及び勤務形態一覧表　【対象年度の1月・2月・3月の3か月分】（実績）</t>
    <rPh sb="20" eb="22">
      <t>タイショウ</t>
    </rPh>
    <rPh sb="22" eb="24">
      <t>ネンド</t>
    </rPh>
    <rPh sb="26" eb="27">
      <t>ガツ</t>
    </rPh>
    <rPh sb="29" eb="30">
      <t>ガツ</t>
    </rPh>
    <rPh sb="32" eb="33">
      <t>ガツ</t>
    </rPh>
    <rPh sb="36" eb="37">
      <t>ゲツ</t>
    </rPh>
    <rPh sb="37" eb="38">
      <t>ブン</t>
    </rPh>
    <rPh sb="40" eb="42">
      <t>ジッセキ</t>
    </rPh>
    <phoneticPr fontId="2"/>
  </si>
  <si>
    <t>・運営に関する資料</t>
    <phoneticPr fontId="2"/>
  </si>
  <si>
    <t>・報酬に関する資料</t>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</si>
  <si>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</si>
  <si>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勤務予定表（シフト表）　【対象年度の1月・2月・3月の３か月分】
※ただし、指定日が対象年度の２月以降の場合は、指定日からの３月分</t>
    <rPh sb="2" eb="5">
      <t>ヨテイヒョウ</t>
    </rPh>
    <rPh sb="9" eb="10">
      <t>ヒョウ</t>
    </rPh>
    <rPh sb="13" eb="15">
      <t>タイショウ</t>
    </rPh>
    <rPh sb="15" eb="17">
      <t>ネンド</t>
    </rPh>
    <rPh sb="19" eb="20">
      <t>ガツ</t>
    </rPh>
    <rPh sb="22" eb="23">
      <t>ガツ</t>
    </rPh>
    <rPh sb="25" eb="26">
      <t>ガツ</t>
    </rPh>
    <rPh sb="29" eb="31">
      <t>ゲツブン</t>
    </rPh>
    <phoneticPr fontId="2"/>
  </si>
  <si>
    <t>出勤簿の写し　【対象年度の1月・2月・3月の３か月分】
※ただし、指定日が対象年度の２月以降の場合は、指定日からの３月分</t>
    <rPh sb="0" eb="2">
      <t>シュッキン</t>
    </rPh>
    <rPh sb="2" eb="3">
      <t>ボ</t>
    </rPh>
    <rPh sb="4" eb="5">
      <t>ウツ</t>
    </rPh>
    <rPh sb="8" eb="10">
      <t>タイショウ</t>
    </rPh>
    <rPh sb="10" eb="12">
      <t>ネンド</t>
    </rPh>
    <rPh sb="14" eb="15">
      <t>ガツ</t>
    </rPh>
    <rPh sb="17" eb="18">
      <t>ガツ</t>
    </rPh>
    <rPh sb="20" eb="21">
      <t>ガツ</t>
    </rPh>
    <rPh sb="24" eb="26">
      <t>ゲツブン</t>
    </rPh>
    <phoneticPr fontId="2"/>
  </si>
  <si>
    <t>　下記の資料について作成し、通知書に記載した期日必着で持参又は郵送にて提出してください。</t>
    <rPh sb="24" eb="26">
      <t>ヒッチャク</t>
    </rPh>
    <rPh sb="27" eb="29">
      <t>ジサン</t>
    </rPh>
    <rPh sb="29" eb="30">
      <t>マタ</t>
    </rPh>
    <rPh sb="31" eb="33">
      <t>ユウソウ</t>
    </rPh>
    <phoneticPr fontId="2"/>
  </si>
  <si>
    <t>【住所　〒８５７－００４２
　　　　　佐世保市高砂町５-１　すこやかプラザ3階　指導監査課　宛】</t>
    <rPh sb="1" eb="3">
      <t>ジュウショ</t>
    </rPh>
    <rPh sb="38" eb="39">
      <t>カイ</t>
    </rPh>
    <rPh sb="40" eb="42">
      <t>シドウ</t>
    </rPh>
    <rPh sb="42" eb="44">
      <t>カンサ</t>
    </rPh>
    <rPh sb="44" eb="45">
      <t>カ</t>
    </rPh>
    <rPh sb="46" eb="47">
      <t>ア</t>
    </rPh>
    <phoneticPr fontId="2"/>
  </si>
  <si>
    <r>
      <t>障害児通所給付費・入所給付費等請求書及び明細書、サービス提供実績記録票</t>
    </r>
    <r>
      <rPr>
        <sz val="8"/>
        <rFont val="游ゴシック"/>
        <family val="3"/>
        <charset val="128"/>
        <scheme val="minor"/>
      </rPr>
      <t>（確認リスト）</t>
    </r>
    <rPh sb="28" eb="34">
      <t>テイキョウジッセキキロク</t>
    </rPh>
    <rPh sb="34" eb="35">
      <t>ヒョウ</t>
    </rPh>
    <rPh sb="36" eb="38">
      <t>カクニン</t>
    </rPh>
    <phoneticPr fontId="2"/>
  </si>
  <si>
    <t>障害児通所支援事業所における定員超過利用減算対象確認シート</t>
  </si>
  <si>
    <t xml:space="preserve">運営指導の当日準備資料  </t>
    <rPh sb="0" eb="2">
      <t>ウンエイ</t>
    </rPh>
    <phoneticPr fontId="2"/>
  </si>
  <si>
    <t>介護給付費・訓練等給付費等（又は障害児通所給付費）請求書及び明細書</t>
    <rPh sb="28" eb="29">
      <t>オヨ</t>
    </rPh>
    <phoneticPr fontId="2"/>
  </si>
  <si>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19" eb="20">
      <t>ユウ</t>
    </rPh>
    <rPh sb="21" eb="22">
      <t>コウ</t>
    </rPh>
    <rPh sb="23" eb="25">
      <t>キニュウ</t>
    </rPh>
    <phoneticPr fontId="9"/>
  </si>
  <si>
    <t xml:space="preserve"> 　　８　行が不足する場合は、適宜加工して使用してください。</t>
    <rPh sb="5" eb="6">
      <t>ギョウ</t>
    </rPh>
    <rPh sb="7" eb="9">
      <t>フソク</t>
    </rPh>
    <rPh sb="11" eb="13">
      <t>バアイ</t>
    </rPh>
    <rPh sb="15" eb="17">
      <t>テキギ</t>
    </rPh>
    <rPh sb="17" eb="19">
      <t>カコウ</t>
    </rPh>
    <rPh sb="21" eb="23">
      <t>シヨウ</t>
    </rPh>
    <phoneticPr fontId="9"/>
  </si>
  <si>
    <t xml:space="preserve"> 　　６　算出にあたっては、小数点以下第２位を切り捨ててください。</t>
    <rPh sb="5" eb="7">
      <t>サンシュツ</t>
    </rPh>
    <rPh sb="14" eb="17">
      <t>ショウスウテン</t>
    </rPh>
    <rPh sb="17" eb="19">
      <t>イカ</t>
    </rPh>
    <rPh sb="19" eb="20">
      <t>ダイ</t>
    </rPh>
    <rPh sb="21" eb="22">
      <t>イ</t>
    </rPh>
    <rPh sb="23" eb="24">
      <t>キ</t>
    </rPh>
    <rPh sb="25" eb="26">
      <t>ス</t>
    </rPh>
    <phoneticPr fontId="9"/>
  </si>
  <si>
    <t xml:space="preserve"> 　　５　加配職員欄には、人員基準上に加えて加配している職員を記載してください。</t>
    <rPh sb="5" eb="7">
      <t>カハイ</t>
    </rPh>
    <rPh sb="7" eb="9">
      <t>ショクイン</t>
    </rPh>
    <rPh sb="9" eb="10">
      <t>ラン</t>
    </rPh>
    <rPh sb="13" eb="15">
      <t>ジンイン</t>
    </rPh>
    <rPh sb="15" eb="17">
      <t>キジュン</t>
    </rPh>
    <rPh sb="17" eb="18">
      <t>ジョウ</t>
    </rPh>
    <rPh sb="19" eb="20">
      <t>クワ</t>
    </rPh>
    <rPh sb="22" eb="24">
      <t>カハイ</t>
    </rPh>
    <rPh sb="28" eb="30">
      <t>ショクイン</t>
    </rPh>
    <rPh sb="31" eb="33">
      <t>キサイ</t>
    </rPh>
    <phoneticPr fontId="9"/>
  </si>
  <si>
    <t>　 　４　基準配置職員欄には、人員基準上必要な職員を記載してください。</t>
    <rPh sb="5" eb="7">
      <t>キジュン</t>
    </rPh>
    <rPh sb="7" eb="9">
      <t>ハイチ</t>
    </rPh>
    <rPh sb="9" eb="11">
      <t>ショクイン</t>
    </rPh>
    <rPh sb="11" eb="12">
      <t>ラン</t>
    </rPh>
    <rPh sb="15" eb="17">
      <t>ジンイン</t>
    </rPh>
    <rPh sb="17" eb="19">
      <t>キジュン</t>
    </rPh>
    <rPh sb="19" eb="20">
      <t>ジョウ</t>
    </rPh>
    <rPh sb="20" eb="22">
      <t>ヒツヨウ</t>
    </rPh>
    <rPh sb="23" eb="25">
      <t>ショクイン</t>
    </rPh>
    <rPh sb="26" eb="28">
      <t>キサイ</t>
    </rPh>
    <phoneticPr fontId="9"/>
  </si>
  <si>
    <t xml:space="preserve"> 　　３　勤務形態欄には、Ａ：常勤で専従　Ｂ：常勤で兼務　Ｃ：常勤以外で専従　Ｄ：常勤以外で兼務　のいずれかを記載してください。</t>
    <rPh sb="9" eb="10">
      <t>ラン</t>
    </rPh>
    <rPh sb="55" eb="57">
      <t>キサイ</t>
    </rPh>
    <phoneticPr fontId="9"/>
  </si>
  <si>
    <t xml:space="preserve"> 　　２　申請する事業に係る従業者全員（管理者を含む。）について、４週間分の勤務すべき時間数を記載してください。勤務時間ごとに区分して番号を付し、勤務時間を記載してください。</t>
    <rPh sb="47" eb="49">
      <t>キサイ</t>
    </rPh>
    <rPh sb="73" eb="75">
      <t>キンム</t>
    </rPh>
    <rPh sb="75" eb="77">
      <t>ジカン</t>
    </rPh>
    <phoneticPr fontId="9"/>
  </si>
  <si>
    <t xml:space="preserve"> 備考１　＊欄には、当該月の曜日を記載してください。                                                                                                                      </t>
    <rPh sb="17" eb="19">
      <t>キサイ</t>
    </rPh>
    <phoneticPr fontId="9"/>
  </si>
  <si>
    <t>　　　～　　　（　H）</t>
    <phoneticPr fontId="9"/>
  </si>
  <si>
    <t>f</t>
    <phoneticPr fontId="9"/>
  </si>
  <si>
    <t>e</t>
    <phoneticPr fontId="9"/>
  </si>
  <si>
    <t>d</t>
    <phoneticPr fontId="9"/>
  </si>
  <si>
    <t>c</t>
    <phoneticPr fontId="9"/>
  </si>
  <si>
    <t>9：00～17：00（8H）</t>
    <phoneticPr fontId="9"/>
  </si>
  <si>
    <t>b</t>
    <phoneticPr fontId="9"/>
  </si>
  <si>
    <t>14：00～18：00（4H）</t>
    <phoneticPr fontId="9"/>
  </si>
  <si>
    <t>a</t>
    <phoneticPr fontId="9"/>
  </si>
  <si>
    <t>⑥</t>
    <phoneticPr fontId="9"/>
  </si>
  <si>
    <t>⑤</t>
    <phoneticPr fontId="9"/>
  </si>
  <si>
    <t>④</t>
    <phoneticPr fontId="9"/>
  </si>
  <si>
    <t>③</t>
    <phoneticPr fontId="9"/>
  </si>
  <si>
    <t>②</t>
    <phoneticPr fontId="9"/>
  </si>
  <si>
    <t>9：00～18：00（8H）</t>
    <phoneticPr fontId="9"/>
  </si>
  <si>
    <t>①</t>
    <phoneticPr fontId="9"/>
  </si>
  <si>
    <t>勤務時間</t>
    <rPh sb="0" eb="2">
      <t>キンム</t>
    </rPh>
    <rPh sb="2" eb="4">
      <t>ジカン</t>
    </rPh>
    <phoneticPr fontId="9"/>
  </si>
  <si>
    <t>ｂ</t>
    <phoneticPr fontId="9"/>
  </si>
  <si>
    <t>ａ</t>
    <phoneticPr fontId="9"/>
  </si>
  <si>
    <t>サービス提供時間（下記のアルファベットにて記載）</t>
    <rPh sb="4" eb="6">
      <t>テイキョウ</t>
    </rPh>
    <rPh sb="6" eb="8">
      <t>ジカン</t>
    </rPh>
    <phoneticPr fontId="9"/>
  </si>
  <si>
    <t>利用者数</t>
    <rPh sb="0" eb="3">
      <t>リヨウシャ</t>
    </rPh>
    <rPh sb="3" eb="4">
      <t>スウ</t>
    </rPh>
    <phoneticPr fontId="2"/>
  </si>
  <si>
    <t>←１以上であれば加算可</t>
    <rPh sb="2" eb="4">
      <t>イジョウ</t>
    </rPh>
    <rPh sb="8" eb="10">
      <t>カサン</t>
    </rPh>
    <rPh sb="10" eb="11">
      <t>カ</t>
    </rPh>
    <phoneticPr fontId="2"/>
  </si>
  <si>
    <t>加配職員の合計勤務時間数</t>
    <phoneticPr fontId="9"/>
  </si>
  <si>
    <t>城山　梅子</t>
    <rPh sb="0" eb="2">
      <t>シロヤマ</t>
    </rPh>
    <rPh sb="3" eb="5">
      <t>ウメコ</t>
    </rPh>
    <phoneticPr fontId="9"/>
  </si>
  <si>
    <t>C</t>
    <phoneticPr fontId="9"/>
  </si>
  <si>
    <t>その他の従業員</t>
    <rPh sb="2" eb="3">
      <t>タ</t>
    </rPh>
    <rPh sb="4" eb="7">
      <t>ジュウギョウイン</t>
    </rPh>
    <phoneticPr fontId="9"/>
  </si>
  <si>
    <t>高砂　桜子</t>
    <rPh sb="0" eb="2">
      <t>タカサゴ</t>
    </rPh>
    <rPh sb="3" eb="4">
      <t>サクラ</t>
    </rPh>
    <rPh sb="4" eb="5">
      <t>コ</t>
    </rPh>
    <phoneticPr fontId="9"/>
  </si>
  <si>
    <t>加配職員</t>
    <rPh sb="0" eb="2">
      <t>カハイ</t>
    </rPh>
    <rPh sb="2" eb="4">
      <t>ショクイン</t>
    </rPh>
    <phoneticPr fontId="9"/>
  </si>
  <si>
    <t>←基準人数Ａ</t>
    <rPh sb="1" eb="3">
      <t>キジュン</t>
    </rPh>
    <rPh sb="3" eb="5">
      <t>ニンズウ</t>
    </rPh>
    <phoneticPr fontId="9"/>
  </si>
  <si>
    <t>基準職員の合計勤務時間数</t>
    <rPh sb="0" eb="2">
      <t>キジュン</t>
    </rPh>
    <phoneticPr fontId="9"/>
  </si>
  <si>
    <t>高砂　桜子</t>
    <rPh sb="0" eb="2">
      <t>タカサゴ</t>
    </rPh>
    <rPh sb="3" eb="5">
      <t>サクラコ</t>
    </rPh>
    <phoneticPr fontId="9"/>
  </si>
  <si>
    <t>八幡　花子</t>
    <rPh sb="0" eb="2">
      <t>ハチマン</t>
    </rPh>
    <rPh sb="3" eb="5">
      <t>ハナコ</t>
    </rPh>
    <phoneticPr fontId="9"/>
  </si>
  <si>
    <t>A</t>
    <phoneticPr fontId="9"/>
  </si>
  <si>
    <t>保育士</t>
    <rPh sb="0" eb="3">
      <t>ホイクシ</t>
    </rPh>
    <phoneticPr fontId="9"/>
  </si>
  <si>
    <t>佐世保　二郎</t>
    <rPh sb="0" eb="3">
      <t>サセボ</t>
    </rPh>
    <rPh sb="4" eb="6">
      <t>ジロウ</t>
    </rPh>
    <phoneticPr fontId="9"/>
  </si>
  <si>
    <t>教員免許（小中）</t>
    <rPh sb="0" eb="2">
      <t>キョウイン</t>
    </rPh>
    <rPh sb="2" eb="4">
      <t>メンキョ</t>
    </rPh>
    <rPh sb="5" eb="6">
      <t>ショウ</t>
    </rPh>
    <rPh sb="6" eb="7">
      <t>チュウ</t>
    </rPh>
    <phoneticPr fontId="9"/>
  </si>
  <si>
    <t>児童指導員</t>
    <rPh sb="0" eb="2">
      <t>ジドウ</t>
    </rPh>
    <rPh sb="2" eb="5">
      <t>シドウイン</t>
    </rPh>
    <phoneticPr fontId="9"/>
  </si>
  <si>
    <t>基準配置職員</t>
    <rPh sb="0" eb="2">
      <t>キジュン</t>
    </rPh>
    <rPh sb="2" eb="4">
      <t>ハイチ</t>
    </rPh>
    <rPh sb="4" eb="6">
      <t>ショクイン</t>
    </rPh>
    <phoneticPr fontId="2"/>
  </si>
  <si>
    <t>直接支援職員</t>
    <rPh sb="0" eb="2">
      <t>チョクセツ</t>
    </rPh>
    <rPh sb="2" eb="4">
      <t>シエン</t>
    </rPh>
    <rPh sb="4" eb="6">
      <t>ショクイン</t>
    </rPh>
    <phoneticPr fontId="2"/>
  </si>
  <si>
    <t>長崎　春子</t>
    <rPh sb="0" eb="2">
      <t>ナガサキ</t>
    </rPh>
    <rPh sb="3" eb="5">
      <t>ハルコ</t>
    </rPh>
    <phoneticPr fontId="9"/>
  </si>
  <si>
    <t>B</t>
    <phoneticPr fontId="9"/>
  </si>
  <si>
    <t>児童発達支援管理責任者</t>
    <phoneticPr fontId="9"/>
  </si>
  <si>
    <t>児童発達支援管理責任者</t>
    <rPh sb="0" eb="2">
      <t>ジドウ</t>
    </rPh>
    <rPh sb="2" eb="4">
      <t>ハッタツ</t>
    </rPh>
    <rPh sb="4" eb="6">
      <t>シエン</t>
    </rPh>
    <rPh sb="6" eb="8">
      <t>カンリ</t>
    </rPh>
    <rPh sb="8" eb="10">
      <t>セキニン</t>
    </rPh>
    <rPh sb="10" eb="11">
      <t>シャ</t>
    </rPh>
    <phoneticPr fontId="9"/>
  </si>
  <si>
    <t>管理者</t>
    <rPh sb="0" eb="3">
      <t>カンリシャ</t>
    </rPh>
    <phoneticPr fontId="9"/>
  </si>
  <si>
    <t>（C/A）</t>
    <phoneticPr fontId="9"/>
  </si>
  <si>
    <t>（B/4）</t>
    <phoneticPr fontId="9"/>
  </si>
  <si>
    <t>日</t>
    <rPh sb="0" eb="1">
      <t>ニチ</t>
    </rPh>
    <phoneticPr fontId="9"/>
  </si>
  <si>
    <t>土</t>
    <rPh sb="0" eb="1">
      <t>ド</t>
    </rPh>
    <phoneticPr fontId="9"/>
  </si>
  <si>
    <t>金</t>
    <rPh sb="0" eb="1">
      <t>キン</t>
    </rPh>
    <phoneticPr fontId="9"/>
  </si>
  <si>
    <t>木</t>
    <rPh sb="0" eb="1">
      <t>モク</t>
    </rPh>
    <phoneticPr fontId="9"/>
  </si>
  <si>
    <t>水</t>
    <rPh sb="0" eb="1">
      <t>スイ</t>
    </rPh>
    <phoneticPr fontId="9"/>
  </si>
  <si>
    <t>火</t>
    <rPh sb="0" eb="1">
      <t>カ</t>
    </rPh>
    <phoneticPr fontId="9"/>
  </si>
  <si>
    <t>月</t>
    <rPh sb="0" eb="1">
      <t>ゲツ</t>
    </rPh>
    <phoneticPr fontId="9"/>
  </si>
  <si>
    <t>常勤換算後の人数
D</t>
    <rPh sb="0" eb="2">
      <t>ジョウキン</t>
    </rPh>
    <rPh sb="2" eb="4">
      <t>カンサン</t>
    </rPh>
    <rPh sb="4" eb="5">
      <t>ゴ</t>
    </rPh>
    <rPh sb="6" eb="8">
      <t>ニンズウ</t>
    </rPh>
    <phoneticPr fontId="9"/>
  </si>
  <si>
    <t>週平均の勤務時間
C</t>
    <rPh sb="4" eb="6">
      <t>キンム</t>
    </rPh>
    <rPh sb="6" eb="8">
      <t>ジカン</t>
    </rPh>
    <phoneticPr fontId="9"/>
  </si>
  <si>
    <t>４週の合計
B</t>
    <rPh sb="3" eb="5">
      <t>ゴウケイ</t>
    </rPh>
    <phoneticPr fontId="9"/>
  </si>
  <si>
    <t>第　４　週</t>
    <phoneticPr fontId="9"/>
  </si>
  <si>
    <t>第　３　週</t>
    <phoneticPr fontId="9"/>
  </si>
  <si>
    <t>第　２　週</t>
    <phoneticPr fontId="9"/>
  </si>
  <si>
    <t>第　１　週</t>
    <phoneticPr fontId="9"/>
  </si>
  <si>
    <t>氏   名</t>
    <phoneticPr fontId="9"/>
  </si>
  <si>
    <t>勤務形態</t>
    <rPh sb="2" eb="4">
      <t>ケイタイ</t>
    </rPh>
    <phoneticPr fontId="9"/>
  </si>
  <si>
    <r>
      <t xml:space="preserve">資格等の種類
</t>
    </r>
    <r>
      <rPr>
        <sz val="7"/>
        <color indexed="8"/>
        <rFont val="ＭＳ ゴシック"/>
        <family val="3"/>
        <charset val="128"/>
      </rPr>
      <t>（基準上、または加算算定上、資格等が必要となる場合は記載）</t>
    </r>
    <rPh sb="0" eb="2">
      <t>シカク</t>
    </rPh>
    <rPh sb="2" eb="3">
      <t>トウ</t>
    </rPh>
    <rPh sb="4" eb="6">
      <t>シュルイ</t>
    </rPh>
    <rPh sb="8" eb="10">
      <t>キジュン</t>
    </rPh>
    <rPh sb="10" eb="11">
      <t>ジョウ</t>
    </rPh>
    <rPh sb="15" eb="17">
      <t>カサン</t>
    </rPh>
    <rPh sb="17" eb="19">
      <t>サンテイ</t>
    </rPh>
    <rPh sb="19" eb="20">
      <t>ジョウ</t>
    </rPh>
    <rPh sb="21" eb="23">
      <t>シカク</t>
    </rPh>
    <rPh sb="23" eb="24">
      <t>トウ</t>
    </rPh>
    <rPh sb="25" eb="27">
      <t>ヒツヨウ</t>
    </rPh>
    <rPh sb="30" eb="32">
      <t>バアイ</t>
    </rPh>
    <rPh sb="33" eb="35">
      <t>キサイ</t>
    </rPh>
    <phoneticPr fontId="9"/>
  </si>
  <si>
    <t>区分</t>
    <rPh sb="0" eb="2">
      <t>クブン</t>
    </rPh>
    <phoneticPr fontId="9"/>
  </si>
  <si>
    <t>H</t>
    <phoneticPr fontId="9"/>
  </si>
  <si>
    <t>当該事業所における常勤職員の
１週間に勤務すべき時間数　A</t>
    <phoneticPr fontId="9"/>
  </si>
  <si>
    <t>放課後等デイサービス○○</t>
    <phoneticPr fontId="9"/>
  </si>
  <si>
    <t>事業所・施設名</t>
    <rPh sb="4" eb="6">
      <t>シセツ</t>
    </rPh>
    <phoneticPr fontId="9"/>
  </si>
  <si>
    <t>放課後等デイサービス</t>
    <rPh sb="0" eb="3">
      <t>ホウカゴ</t>
    </rPh>
    <rPh sb="3" eb="4">
      <t>トウ</t>
    </rPh>
    <phoneticPr fontId="9"/>
  </si>
  <si>
    <t>支援の種類</t>
    <phoneticPr fontId="9"/>
  </si>
  <si>
    <t xml:space="preserve"> 従業者の勤務の体制及び勤務形態一覧表（　　　年　　　月分）</t>
    <phoneticPr fontId="9"/>
  </si>
  <si>
    <t>（参考様式５）記載例</t>
    <rPh sb="1" eb="3">
      <t>サンコウ</t>
    </rPh>
    <rPh sb="3" eb="5">
      <t>ヨウシキ</t>
    </rPh>
    <rPh sb="7" eb="9">
      <t>キサイ</t>
    </rPh>
    <rPh sb="9" eb="10">
      <t>レイ</t>
    </rPh>
    <phoneticPr fontId="9"/>
  </si>
  <si>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20" eb="21">
      <t>ユウ</t>
    </rPh>
    <rPh sb="22" eb="23">
      <t>コウ</t>
    </rPh>
    <rPh sb="25" eb="27">
      <t>キニュウ</t>
    </rPh>
    <rPh sb="37" eb="39">
      <t>シンガタ</t>
    </rPh>
    <rPh sb="42" eb="44">
      <t>カンセン</t>
    </rPh>
    <rPh sb="44" eb="45">
      <t>ショウ</t>
    </rPh>
    <rPh sb="45" eb="47">
      <t>カンレン</t>
    </rPh>
    <rPh sb="51" eb="52">
      <t>エ</t>
    </rPh>
    <rPh sb="53" eb="55">
      <t>シュッキン</t>
    </rPh>
    <rPh sb="61" eb="63">
      <t>バアイ</t>
    </rPh>
    <rPh sb="69" eb="71">
      <t>キニュウ</t>
    </rPh>
    <phoneticPr fontId="9"/>
  </si>
  <si>
    <t>　　　～　　（　H）</t>
    <phoneticPr fontId="2"/>
  </si>
  <si>
    <t>　　～　　（　H）</t>
    <phoneticPr fontId="2"/>
  </si>
  <si>
    <t>《実　　績》</t>
    <rPh sb="1" eb="2">
      <t>ジツ</t>
    </rPh>
    <rPh sb="4" eb="5">
      <t>セキ</t>
    </rPh>
    <phoneticPr fontId="2"/>
  </si>
  <si>
    <t>（参考様式５）</t>
    <rPh sb="1" eb="3">
      <t>サンコウ</t>
    </rPh>
    <rPh sb="3" eb="5">
      <t>ヨウシキ</t>
    </rPh>
    <phoneticPr fontId="9"/>
  </si>
  <si>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24"/>
  </si>
  <si>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24"/>
  </si>
  <si>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24"/>
  </si>
  <si>
    <t>⑧</t>
    <phoneticPr fontId="24"/>
  </si>
  <si>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24"/>
  </si>
  <si>
    <t>⑦</t>
    <phoneticPr fontId="24"/>
  </si>
  <si>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24"/>
  </si>
  <si>
    <t>⑥</t>
    <phoneticPr fontId="24"/>
  </si>
  <si>
    <t>利用定員×開所日数
（③×④）</t>
    <rPh sb="0" eb="2">
      <t>リヨウ</t>
    </rPh>
    <rPh sb="2" eb="4">
      <t>テイイン</t>
    </rPh>
    <rPh sb="5" eb="7">
      <t>カイショ</t>
    </rPh>
    <rPh sb="7" eb="9">
      <t>ニッスウ</t>
    </rPh>
    <phoneticPr fontId="24"/>
  </si>
  <si>
    <t>⑤</t>
    <phoneticPr fontId="24"/>
  </si>
  <si>
    <t>開所日数（日）</t>
    <rPh sb="0" eb="2">
      <t>カイショ</t>
    </rPh>
    <rPh sb="2" eb="4">
      <t>ニッスウ</t>
    </rPh>
    <rPh sb="5" eb="6">
      <t>ニチ</t>
    </rPh>
    <phoneticPr fontId="24"/>
  </si>
  <si>
    <t>④</t>
    <phoneticPr fontId="24"/>
  </si>
  <si>
    <t>利用定員（人）</t>
    <rPh sb="0" eb="2">
      <t>リヨウ</t>
    </rPh>
    <rPh sb="2" eb="4">
      <t>テイイン</t>
    </rPh>
    <rPh sb="5" eb="6">
      <t>ニン</t>
    </rPh>
    <phoneticPr fontId="24"/>
  </si>
  <si>
    <t>③</t>
    <phoneticPr fontId="24"/>
  </si>
  <si>
    <t>過去3月間の延べ利用者数（人）</t>
    <rPh sb="0" eb="2">
      <t>カコ</t>
    </rPh>
    <rPh sb="3" eb="4">
      <t>ツキ</t>
    </rPh>
    <rPh sb="4" eb="5">
      <t>カン</t>
    </rPh>
    <rPh sb="6" eb="7">
      <t>ノ</t>
    </rPh>
    <rPh sb="8" eb="11">
      <t>リヨウシャ</t>
    </rPh>
    <rPh sb="11" eb="12">
      <t>スウ</t>
    </rPh>
    <rPh sb="13" eb="14">
      <t>ニン</t>
    </rPh>
    <phoneticPr fontId="24"/>
  </si>
  <si>
    <t>②</t>
    <phoneticPr fontId="24"/>
  </si>
  <si>
    <r>
      <t>延べ利用者数（人）</t>
    </r>
    <r>
      <rPr>
        <sz val="8"/>
        <color theme="1"/>
        <rFont val="ＤＦ特太ゴシック体"/>
        <family val="3"/>
        <charset val="128"/>
      </rPr>
      <t>（注１）</t>
    </r>
    <rPh sb="0" eb="1">
      <t>ノ</t>
    </rPh>
    <rPh sb="2" eb="5">
      <t>リヨウシャ</t>
    </rPh>
    <rPh sb="5" eb="6">
      <t>スウ</t>
    </rPh>
    <rPh sb="7" eb="8">
      <t>ニン</t>
    </rPh>
    <phoneticPr fontId="24"/>
  </si>
  <si>
    <t>①</t>
    <phoneticPr fontId="24"/>
  </si>
  <si>
    <t>3月</t>
  </si>
  <si>
    <t>2月</t>
  </si>
  <si>
    <t>1月</t>
  </si>
  <si>
    <t>12月</t>
  </si>
  <si>
    <t>11月</t>
  </si>
  <si>
    <t>10月</t>
  </si>
  <si>
    <t>9月</t>
  </si>
  <si>
    <t>8月</t>
  </si>
  <si>
    <t>7月</t>
  </si>
  <si>
    <t>6月</t>
  </si>
  <si>
    <t>5月</t>
  </si>
  <si>
    <t>4月</t>
  </si>
  <si>
    <t>2月</t>
    <rPh sb="1" eb="2">
      <t>ガツ</t>
    </rPh>
    <phoneticPr fontId="24"/>
  </si>
  <si>
    <t>1月</t>
    <rPh sb="1" eb="2">
      <t>ガツ</t>
    </rPh>
    <phoneticPr fontId="24"/>
  </si>
  <si>
    <t>年度</t>
    <rPh sb="0" eb="2">
      <t>ネンド</t>
    </rPh>
    <phoneticPr fontId="24"/>
  </si>
  <si>
    <t>令和</t>
    <rPh sb="0" eb="2">
      <t>レイワ</t>
    </rPh>
    <phoneticPr fontId="24"/>
  </si>
  <si>
    <t>前年度</t>
    <rPh sb="0" eb="3">
      <t>ゼンネンド</t>
    </rPh>
    <phoneticPr fontId="24"/>
  </si>
  <si>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24"/>
  </si>
  <si>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24"/>
  </si>
  <si>
    <t>提供サービス名</t>
    <rPh sb="0" eb="2">
      <t>テイキョウ</t>
    </rPh>
    <rPh sb="6" eb="7">
      <t>メイ</t>
    </rPh>
    <phoneticPr fontId="24"/>
  </si>
  <si>
    <t>事業所名</t>
    <rPh sb="0" eb="3">
      <t>ジギョウショ</t>
    </rPh>
    <rPh sb="3" eb="4">
      <t>メイ</t>
    </rPh>
    <phoneticPr fontId="24"/>
  </si>
  <si>
    <t>　</t>
    <phoneticPr fontId="24"/>
  </si>
  <si>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24"/>
  </si>
  <si>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24"/>
  </si>
  <si>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24"/>
  </si>
  <si>
    <t>●　定員超過利用減算は過去３ヶ月分の利用状況により算出するため、定員超過が生じた場合、当該月の前後２ヶ月についても利用者数等を入力すること。</t>
    <phoneticPr fontId="24"/>
  </si>
  <si>
    <t>年度分　　</t>
    <rPh sb="0" eb="3">
      <t>ネンドブン</t>
    </rPh>
    <phoneticPr fontId="24"/>
  </si>
  <si>
    <t>障害児通所支援事業所における定員超過利用減算対象確認シート</t>
    <phoneticPr fontId="2"/>
  </si>
  <si>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24"/>
  </si>
  <si>
    <t>単位１</t>
    <rPh sb="0" eb="2">
      <t>タンイ</t>
    </rPh>
    <phoneticPr fontId="24"/>
  </si>
  <si>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24"/>
  </si>
  <si>
    <t>○○事業所</t>
    <rPh sb="2" eb="5">
      <t>ジギョウショ</t>
    </rPh>
    <phoneticPr fontId="24"/>
  </si>
  <si>
    <t>記載例・表示内容の説明</t>
    <rPh sb="0" eb="3">
      <t>キサイレイ</t>
    </rPh>
    <rPh sb="4" eb="6">
      <t>ヒョウジ</t>
    </rPh>
    <rPh sb="6" eb="8">
      <t>ナイヨウ</t>
    </rPh>
    <rPh sb="9" eb="11">
      <t>セツメイ</t>
    </rPh>
    <phoneticPr fontId="24"/>
  </si>
  <si>
    <t>児童福祉事業２年以上</t>
    <rPh sb="0" eb="2">
      <t>ジドウ</t>
    </rPh>
    <rPh sb="2" eb="4">
      <t>フクシ</t>
    </rPh>
    <rPh sb="4" eb="6">
      <t>ジギョウ</t>
    </rPh>
    <phoneticPr fontId="9"/>
  </si>
  <si>
    <t xml:space="preserve"> 　　７　職種の欄は、原則として、基準上の職種名を記載してください。（児童指導員・保育士等）基準上の資格要件は満たさないが児童の指導等に従事する職員がいる場合はその他の職員と記載してください。</t>
    <rPh sb="5" eb="7">
      <t>ショクシュ</t>
    </rPh>
    <rPh sb="8" eb="9">
      <t>ラン</t>
    </rPh>
    <rPh sb="11" eb="13">
      <t>ゲンソク</t>
    </rPh>
    <rPh sb="17" eb="19">
      <t>キジュン</t>
    </rPh>
    <rPh sb="19" eb="20">
      <t>ジョウ</t>
    </rPh>
    <rPh sb="21" eb="23">
      <t>ショクシュ</t>
    </rPh>
    <rPh sb="23" eb="24">
      <t>メイ</t>
    </rPh>
    <rPh sb="25" eb="27">
      <t>キサイ</t>
    </rPh>
    <rPh sb="46" eb="48">
      <t>キジュン</t>
    </rPh>
    <rPh sb="48" eb="49">
      <t>ジョウ</t>
    </rPh>
    <rPh sb="50" eb="52">
      <t>シカク</t>
    </rPh>
    <rPh sb="52" eb="54">
      <t>ヨウケン</t>
    </rPh>
    <rPh sb="55" eb="56">
      <t>ミ</t>
    </rPh>
    <rPh sb="61" eb="63">
      <t>ジドウ</t>
    </rPh>
    <rPh sb="64" eb="66">
      <t>シドウ</t>
    </rPh>
    <rPh sb="66" eb="67">
      <t>トウ</t>
    </rPh>
    <rPh sb="68" eb="70">
      <t>ジュウジ</t>
    </rPh>
    <rPh sb="72" eb="74">
      <t>ショクイン</t>
    </rPh>
    <rPh sb="77" eb="79">
      <t>バアイ</t>
    </rPh>
    <rPh sb="82" eb="83">
      <t>タ</t>
    </rPh>
    <rPh sb="84" eb="86">
      <t>ショクイン</t>
    </rPh>
    <rPh sb="87" eb="89">
      <t>キサイ</t>
    </rPh>
    <phoneticPr fontId="9"/>
  </si>
  <si>
    <t>医療的ケア区分に応じた基本報酬の算定に関する看護職員配置確認表(実績）</t>
    <phoneticPr fontId="2"/>
  </si>
  <si>
    <t>　当該月における、医療的ケア児の利用児童数(実績）と、それに応じた必要看護職員数に対して、配置看護職員数(実績）を記載してください。</t>
    <rPh sb="1" eb="3">
      <t>トウガイ</t>
    </rPh>
    <rPh sb="3" eb="4">
      <t>ツキ</t>
    </rPh>
    <rPh sb="9" eb="12">
      <t>イリョウテキ</t>
    </rPh>
    <rPh sb="14" eb="15">
      <t>ジ</t>
    </rPh>
    <rPh sb="16" eb="18">
      <t>リヨウ</t>
    </rPh>
    <rPh sb="18" eb="21">
      <t>ジドウスウ</t>
    </rPh>
    <rPh sb="22" eb="24">
      <t>ジッセキ</t>
    </rPh>
    <rPh sb="30" eb="31">
      <t>オウ</t>
    </rPh>
    <rPh sb="33" eb="35">
      <t>ヒツヨウ</t>
    </rPh>
    <rPh sb="35" eb="37">
      <t>カンゴ</t>
    </rPh>
    <rPh sb="37" eb="39">
      <t>ショクイン</t>
    </rPh>
    <rPh sb="39" eb="40">
      <t>スウ</t>
    </rPh>
    <rPh sb="41" eb="42">
      <t>タイ</t>
    </rPh>
    <rPh sb="45" eb="47">
      <t>ハイチ</t>
    </rPh>
    <rPh sb="47" eb="49">
      <t>カンゴ</t>
    </rPh>
    <rPh sb="49" eb="52">
      <t>ショクインスウ</t>
    </rPh>
    <rPh sb="57" eb="59">
      <t>キサイ</t>
    </rPh>
    <phoneticPr fontId="9"/>
  </si>
  <si>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9"/>
  </si>
  <si>
    <t>人</t>
    <rPh sb="0" eb="1">
      <t>ニン</t>
    </rPh>
    <phoneticPr fontId="9"/>
  </si>
  <si>
    <t>医療的ケア児の１日の平均利用人数</t>
    <rPh sb="0" eb="3">
      <t>イリョウテキ</t>
    </rPh>
    <rPh sb="5" eb="6">
      <t>ジ</t>
    </rPh>
    <rPh sb="8" eb="9">
      <t>ニチ</t>
    </rPh>
    <rPh sb="10" eb="12">
      <t>ヘイキン</t>
    </rPh>
    <rPh sb="12" eb="14">
      <t>リヨウ</t>
    </rPh>
    <rPh sb="14" eb="16">
      <t>ニンズウ</t>
    </rPh>
    <phoneticPr fontId="9"/>
  </si>
  <si>
    <t>医療的ケア児が利用する日の合計日数</t>
    <rPh sb="0" eb="3">
      <t>イリョウテキ</t>
    </rPh>
    <rPh sb="5" eb="6">
      <t>ジ</t>
    </rPh>
    <rPh sb="7" eb="9">
      <t>リヨウ</t>
    </rPh>
    <rPh sb="11" eb="12">
      <t>ヒ</t>
    </rPh>
    <rPh sb="13" eb="15">
      <t>ゴウケイ</t>
    </rPh>
    <rPh sb="15" eb="17">
      <t>ニッスウ</t>
    </rPh>
    <phoneticPr fontId="9"/>
  </si>
  <si>
    <t>配置看護職員数</t>
    <rPh sb="0" eb="2">
      <t>ハイチ</t>
    </rPh>
    <rPh sb="2" eb="4">
      <t>カンゴ</t>
    </rPh>
    <rPh sb="4" eb="6">
      <t>ショクイン</t>
    </rPh>
    <rPh sb="6" eb="7">
      <t>スウ</t>
    </rPh>
    <phoneticPr fontId="9"/>
  </si>
  <si>
    <t>合計</t>
    <rPh sb="0" eb="2">
      <t>ゴウケイ</t>
    </rPh>
    <phoneticPr fontId="9"/>
  </si>
  <si>
    <t>区分１（３点以上）</t>
    <rPh sb="0" eb="2">
      <t>クブン</t>
    </rPh>
    <rPh sb="5" eb="6">
      <t>テン</t>
    </rPh>
    <rPh sb="6" eb="8">
      <t>イジョウ</t>
    </rPh>
    <phoneticPr fontId="9"/>
  </si>
  <si>
    <t>区分２（16点以上）</t>
    <rPh sb="0" eb="2">
      <t>クブン</t>
    </rPh>
    <rPh sb="6" eb="7">
      <t>テン</t>
    </rPh>
    <rPh sb="7" eb="9">
      <t>イジョウ</t>
    </rPh>
    <phoneticPr fontId="9"/>
  </si>
  <si>
    <t>区分３（32点以上）</t>
    <rPh sb="0" eb="2">
      <t>クブン</t>
    </rPh>
    <rPh sb="6" eb="7">
      <t>テン</t>
    </rPh>
    <rPh sb="7" eb="9">
      <t>イジョウ</t>
    </rPh>
    <phoneticPr fontId="9"/>
  </si>
  <si>
    <t>必要看護職員数</t>
    <rPh sb="0" eb="2">
      <t>ヒツヨウ</t>
    </rPh>
    <rPh sb="2" eb="4">
      <t>カンゴ</t>
    </rPh>
    <rPh sb="4" eb="6">
      <t>ショクイン</t>
    </rPh>
    <rPh sb="6" eb="7">
      <t>スウ</t>
    </rPh>
    <phoneticPr fontId="9"/>
  </si>
  <si>
    <t>医療的ケア児利用児童数　　　(実績）</t>
    <rPh sb="0" eb="3">
      <t>イリョウテキ</t>
    </rPh>
    <rPh sb="5" eb="6">
      <t>ジ</t>
    </rPh>
    <rPh sb="6" eb="8">
      <t>リヨウ</t>
    </rPh>
    <rPh sb="8" eb="11">
      <t>ジドウスウ</t>
    </rPh>
    <rPh sb="15" eb="17">
      <t>ジッセキ</t>
    </rPh>
    <phoneticPr fontId="9"/>
  </si>
  <si>
    <t>水</t>
  </si>
  <si>
    <t>火</t>
  </si>
  <si>
    <t>月</t>
  </si>
  <si>
    <t>日</t>
  </si>
  <si>
    <t>土</t>
  </si>
  <si>
    <t>金</t>
  </si>
  <si>
    <t>木</t>
  </si>
  <si>
    <t>曜日</t>
    <rPh sb="0" eb="2">
      <t>ヨウビ</t>
    </rPh>
    <phoneticPr fontId="9"/>
  </si>
  <si>
    <t>４月</t>
    <rPh sb="1" eb="2">
      <t>ガツ</t>
    </rPh>
    <phoneticPr fontId="9"/>
  </si>
  <si>
    <t>医療的ケア区分に応じた基本報酬の算定に関する看護職員配置確認表　(実績）</t>
    <phoneticPr fontId="9"/>
  </si>
  <si>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9"/>
  </si>
  <si>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9"/>
  </si>
  <si>
    <t>配置看護職員数　(実績）</t>
    <rPh sb="0" eb="2">
      <t>ハイチ</t>
    </rPh>
    <rPh sb="2" eb="4">
      <t>カンゴ</t>
    </rPh>
    <rPh sb="4" eb="6">
      <t>ショクイン</t>
    </rPh>
    <rPh sb="6" eb="7">
      <t>スウ</t>
    </rPh>
    <rPh sb="9" eb="11">
      <t>ジッセキ</t>
    </rPh>
    <phoneticPr fontId="9"/>
  </si>
  <si>
    <t>① 児童発達支援　　　　　　② 放課後等デイサービス　　　　　　③ ①・②の多機能</t>
    <phoneticPr fontId="9"/>
  </si>
  <si>
    <t>サービスの種別</t>
    <rPh sb="5" eb="7">
      <t>シュベツ</t>
    </rPh>
    <phoneticPr fontId="9"/>
  </si>
  <si>
    <t>医療的ケア区分に応じた基本報酬の算定に関する看護職員配置確認表　(実績）</t>
    <rPh sb="0" eb="3">
      <t>イリョウテキ</t>
    </rPh>
    <rPh sb="5" eb="7">
      <t>クブン</t>
    </rPh>
    <rPh sb="8" eb="9">
      <t>オウ</t>
    </rPh>
    <rPh sb="11" eb="13">
      <t>キホン</t>
    </rPh>
    <rPh sb="13" eb="15">
      <t>ホウシュウ</t>
    </rPh>
    <rPh sb="16" eb="18">
      <t>サンテイ</t>
    </rPh>
    <rPh sb="19" eb="20">
      <t>カン</t>
    </rPh>
    <rPh sb="22" eb="24">
      <t>カンゴ</t>
    </rPh>
    <rPh sb="24" eb="26">
      <t>ショクイン</t>
    </rPh>
    <rPh sb="26" eb="28">
      <t>ハイチ</t>
    </rPh>
    <rPh sb="28" eb="30">
      <t>カクニン</t>
    </rPh>
    <rPh sb="30" eb="31">
      <t>ヒョウ</t>
    </rPh>
    <rPh sb="33" eb="35">
      <t>ジッセキ</t>
    </rPh>
    <phoneticPr fontId="9"/>
  </si>
  <si>
    <t>（佐世保市指導監査課）</t>
    <rPh sb="1" eb="5">
      <t>サセボシ</t>
    </rPh>
    <rPh sb="5" eb="7">
      <t>シドウ</t>
    </rPh>
    <rPh sb="7" eb="9">
      <t>カンサ</t>
    </rPh>
    <rPh sb="9" eb="10">
      <t>カ</t>
    </rPh>
    <phoneticPr fontId="9"/>
  </si>
  <si>
    <r>
      <t>令和</t>
    </r>
    <r>
      <rPr>
        <b/>
        <u/>
        <sz val="14"/>
        <color theme="1"/>
        <rFont val="ＭＳ Ｐゴシック"/>
        <family val="3"/>
        <charset val="128"/>
      </rPr>
      <t>　　</t>
    </r>
    <r>
      <rPr>
        <b/>
        <sz val="14"/>
        <color theme="1"/>
        <rFont val="ＭＳ Ｐゴシック"/>
        <family val="3"/>
        <charset val="128"/>
      </rPr>
      <t>年</t>
    </r>
    <r>
      <rPr>
        <b/>
        <u/>
        <sz val="14"/>
        <color indexed="8"/>
        <rFont val="ＭＳ Ｐゴシック"/>
        <family val="3"/>
        <charset val="128"/>
      </rPr>
      <t>　　</t>
    </r>
    <r>
      <rPr>
        <b/>
        <sz val="14"/>
        <color indexed="8"/>
        <rFont val="ＭＳ Ｐゴシック"/>
        <family val="3"/>
        <charset val="128"/>
      </rPr>
      <t>月</t>
    </r>
    <rPh sb="0" eb="2">
      <t>レイワ</t>
    </rPh>
    <rPh sb="4" eb="5">
      <t>ネン</t>
    </rPh>
    <rPh sb="7" eb="8">
      <t>ガツ</t>
    </rPh>
    <phoneticPr fontId="9"/>
  </si>
  <si>
    <t>※該当事業所のみ　　　　　　　　　　　【対象年度の1月・2月・3月の3か月分】　　　　</t>
    <rPh sb="1" eb="3">
      <t>ガイトウ</t>
    </rPh>
    <rPh sb="3" eb="5">
      <t>ジギョウ</t>
    </rPh>
    <rPh sb="5" eb="6">
      <t>ショ</t>
    </rPh>
    <phoneticPr fontId="2"/>
  </si>
  <si>
    <r>
      <t>各種加算算定の根拠となる資料（実績がわかる記録）</t>
    </r>
    <r>
      <rPr>
        <sz val="8"/>
        <rFont val="游ゴシック"/>
        <family val="3"/>
        <charset val="128"/>
        <scheme val="minor"/>
      </rPr>
      <t>※基本報酬で医療的ケア区分を算定している場合は（別紙2-1）（別添）医療的ケア区分に応じた基本報酬の算定に関する届出書にて記録した日ごとの医療的ケア利用児童数と必要看護職員の配置がわかるもの。</t>
    </r>
    <rPh sb="0" eb="2">
      <t>カクシュ</t>
    </rPh>
    <rPh sb="2" eb="4">
      <t>カサン</t>
    </rPh>
    <rPh sb="4" eb="6">
      <t>サンテイ</t>
    </rPh>
    <rPh sb="7" eb="9">
      <t>コンキョ</t>
    </rPh>
    <rPh sb="12" eb="14">
      <t>シリョウ</t>
    </rPh>
    <rPh sb="15" eb="17">
      <t>ジッセキ</t>
    </rPh>
    <rPh sb="21" eb="23">
      <t>キロク</t>
    </rPh>
    <phoneticPr fontId="2"/>
  </si>
  <si>
    <t>長崎　春子</t>
    <rPh sb="0" eb="2">
      <t>ナガサキ</t>
    </rPh>
    <phoneticPr fontId="9"/>
  </si>
  <si>
    <t>運営指導フェイスシート</t>
    <rPh sb="0" eb="2">
      <t>ウンエイ</t>
    </rPh>
    <phoneticPr fontId="2"/>
  </si>
  <si>
    <t>運営指導フェイスシート</t>
    <rPh sb="0" eb="2">
      <t>ウンエイ</t>
    </rPh>
    <rPh sb="2" eb="4">
      <t>シドウ</t>
    </rPh>
    <phoneticPr fontId="2"/>
  </si>
  <si>
    <t>安全計画</t>
    <rPh sb="0" eb="2">
      <t>アンゼン</t>
    </rPh>
    <rPh sb="2" eb="4">
      <t>ケイカク</t>
    </rPh>
    <phoneticPr fontId="2"/>
  </si>
  <si>
    <t>児童発達支援管理責任者</t>
    <rPh sb="0" eb="2">
      <t>ジドウ</t>
    </rPh>
    <rPh sb="2" eb="4">
      <t>ハッタツ</t>
    </rPh>
    <rPh sb="4" eb="6">
      <t>シエン</t>
    </rPh>
    <rPh sb="6" eb="8">
      <t>カンリ</t>
    </rPh>
    <rPh sb="8" eb="10">
      <t>セキニン</t>
    </rPh>
    <rPh sb="10" eb="11">
      <t>シャ</t>
    </rPh>
    <phoneticPr fontId="2"/>
  </si>
  <si>
    <t>※上記様式は、ホームページにも掲載しています。　</t>
    <phoneticPr fontId="2"/>
  </si>
  <si>
    <t>　「指定障害福祉サービス等の運営指導（旧実地指導）等について」</t>
    <phoneticPr fontId="2"/>
  </si>
  <si>
    <t>【掲載先】</t>
    <rPh sb="1" eb="3">
      <t>ケイサイ</t>
    </rPh>
    <rPh sb="3" eb="4">
      <t>サキ</t>
    </rPh>
    <phoneticPr fontId="2"/>
  </si>
  <si>
    <t>　（ホーム　＞　事業者の方へ　＞　障がい福祉　＞　事業者へのお知らせ）</t>
    <phoneticPr fontId="2"/>
  </si>
  <si>
    <r>
      <rPr>
        <sz val="10"/>
        <color theme="10"/>
        <rFont val="游ゴシック"/>
        <family val="3"/>
        <charset val="128"/>
        <scheme val="minor"/>
      </rPr>
      <t xml:space="preserve">  </t>
    </r>
    <r>
      <rPr>
        <u/>
        <sz val="10"/>
        <color theme="10"/>
        <rFont val="游ゴシック"/>
        <family val="3"/>
        <charset val="128"/>
        <scheme val="minor"/>
      </rPr>
      <t>（URL：https://www.city.sasebo.lg.jp/hokenhukusi/sidouk/syogai-uneisido.html）</t>
    </r>
    <phoneticPr fontId="2"/>
  </si>
  <si>
    <t>✔</t>
  </si>
  <si>
    <t>　※例：令和7年度に実施する場合は、対象年度（前年度）は令和6年度分</t>
    <rPh sb="18" eb="20">
      <t>タイショウ</t>
    </rPh>
    <rPh sb="20" eb="22">
      <t>ネンド</t>
    </rPh>
    <rPh sb="23" eb="26">
      <t>ゼンネンド</t>
    </rPh>
    <rPh sb="33" eb="34">
      <t>ブン</t>
    </rPh>
    <phoneticPr fontId="2"/>
  </si>
  <si>
    <t>（児・者共通）</t>
  </si>
  <si>
    <t>※処遇改善関係の書類は、メールにて提出してください。（sidouk@city.sasebo.lg.jp）</t>
    <phoneticPr fontId="2"/>
  </si>
  <si>
    <t>　　　　　　　　　　　　　　　　　　　【対象年度の1月・2月・3月の３か月×各月３人分】</t>
    <phoneticPr fontId="2"/>
  </si>
  <si>
    <t>上記3で抽出した児童の個別支援計画書（別表含む）</t>
    <rPh sb="0" eb="2">
      <t>ジョウキ</t>
    </rPh>
    <rPh sb="4" eb="6">
      <t>チュウシュツ</t>
    </rPh>
    <rPh sb="8" eb="10">
      <t>ジドウ</t>
    </rPh>
    <rPh sb="11" eb="13">
      <t>コベツ</t>
    </rPh>
    <rPh sb="13" eb="15">
      <t>シエン</t>
    </rPh>
    <rPh sb="15" eb="17">
      <t>ケイカク</t>
    </rPh>
    <rPh sb="17" eb="18">
      <t>ショ</t>
    </rPh>
    <rPh sb="19" eb="21">
      <t>ベッピョウ</t>
    </rPh>
    <rPh sb="21" eb="22">
      <t>フク</t>
    </rPh>
    <phoneticPr fontId="2"/>
  </si>
  <si>
    <t>※日々の支援に係る計画時間及び延長支援がある場合は延長支援時間等が確認できる部分含む</t>
    <rPh sb="1" eb="3">
      <t>ヒビ</t>
    </rPh>
    <rPh sb="4" eb="6">
      <t>シエン</t>
    </rPh>
    <rPh sb="7" eb="8">
      <t>カカ</t>
    </rPh>
    <rPh sb="9" eb="11">
      <t>ケイカク</t>
    </rPh>
    <rPh sb="11" eb="13">
      <t>ジカン</t>
    </rPh>
    <rPh sb="13" eb="14">
      <t>オヨ</t>
    </rPh>
    <rPh sb="15" eb="17">
      <t>エンチョウ</t>
    </rPh>
    <rPh sb="17" eb="19">
      <t>シエン</t>
    </rPh>
    <rPh sb="22" eb="24">
      <t>バアイ</t>
    </rPh>
    <rPh sb="25" eb="27">
      <t>エンチョウ</t>
    </rPh>
    <rPh sb="27" eb="29">
      <t>シエン</t>
    </rPh>
    <rPh sb="29" eb="31">
      <t>ジカン</t>
    </rPh>
    <rPh sb="31" eb="32">
      <t>トウ</t>
    </rPh>
    <rPh sb="33" eb="35">
      <t>カクニン</t>
    </rPh>
    <rPh sb="38" eb="40">
      <t>ブブン</t>
    </rPh>
    <rPh sb="40" eb="41">
      <t>フク</t>
    </rPh>
    <phoneticPr fontId="2"/>
  </si>
  <si>
    <t>処遇改善の加算を受けているところは、対象年度時の就業規則・給与規程・実績報告明細書・周知文書（実績報告明細書は実績報告書とは異なりますのでご注意ください）</t>
    <rPh sb="0" eb="2">
      <t>ショグウ</t>
    </rPh>
    <rPh sb="2" eb="4">
      <t>カイゼン</t>
    </rPh>
    <rPh sb="5" eb="7">
      <t>カサン</t>
    </rPh>
    <rPh sb="8" eb="9">
      <t>ウ</t>
    </rPh>
    <rPh sb="18" eb="20">
      <t>タイショウ</t>
    </rPh>
    <rPh sb="20" eb="22">
      <t>ネンド</t>
    </rPh>
    <rPh sb="22" eb="23">
      <t>ジ</t>
    </rPh>
    <rPh sb="24" eb="26">
      <t>シュウギョウ</t>
    </rPh>
    <rPh sb="26" eb="28">
      <t>キソク</t>
    </rPh>
    <rPh sb="29" eb="31">
      <t>キュウヨ</t>
    </rPh>
    <rPh sb="31" eb="33">
      <t>キテイ</t>
    </rPh>
    <rPh sb="34" eb="36">
      <t>ジッセキ</t>
    </rPh>
    <rPh sb="36" eb="38">
      <t>ホウコク</t>
    </rPh>
    <rPh sb="38" eb="41">
      <t>メイサイショ</t>
    </rPh>
    <rPh sb="42" eb="44">
      <t>シュウチ</t>
    </rPh>
    <rPh sb="44" eb="46">
      <t>ブンショ</t>
    </rPh>
    <rPh sb="47" eb="49">
      <t>ジッセキ</t>
    </rPh>
    <rPh sb="49" eb="51">
      <t>ホウコク</t>
    </rPh>
    <rPh sb="51" eb="54">
      <t>メイサイショ</t>
    </rPh>
    <rPh sb="55" eb="57">
      <t>ジッセキ</t>
    </rPh>
    <rPh sb="57" eb="60">
      <t>ホウコクショ</t>
    </rPh>
    <rPh sb="62" eb="63">
      <t>コト</t>
    </rPh>
    <rPh sb="70" eb="72">
      <t>チュウイ</t>
    </rPh>
    <phoneticPr fontId="2"/>
  </si>
  <si>
    <t>障害児通所支援事業所における定員超過利用減算対象確認シート（令和6年度分）</t>
    <phoneticPr fontId="2"/>
  </si>
  <si>
    <t>非常災害対策計画、非常災害対策訓練記録　【前年度実施分】※訪問系、相談系、重度包括、自立生活援助、就労定着除く</t>
    <rPh sb="0" eb="2">
      <t>ヒジョウ</t>
    </rPh>
    <rPh sb="2" eb="4">
      <t>サイガイ</t>
    </rPh>
    <rPh sb="4" eb="6">
      <t>タイサク</t>
    </rPh>
    <rPh sb="6" eb="8">
      <t>ケイカク</t>
    </rPh>
    <rPh sb="9" eb="11">
      <t>ヒジョウ</t>
    </rPh>
    <rPh sb="11" eb="13">
      <t>サイガイ</t>
    </rPh>
    <rPh sb="13" eb="15">
      <t>タイサク</t>
    </rPh>
    <rPh sb="15" eb="17">
      <t>クンレン</t>
    </rPh>
    <rPh sb="17" eb="19">
      <t>キロク</t>
    </rPh>
    <rPh sb="21" eb="24">
      <t>ゼンネンド</t>
    </rPh>
    <rPh sb="24" eb="26">
      <t>ジッシ</t>
    </rPh>
    <rPh sb="26" eb="27">
      <t>ブン</t>
    </rPh>
    <rPh sb="29" eb="31">
      <t>ホウモン</t>
    </rPh>
    <rPh sb="31" eb="32">
      <t>ケイ</t>
    </rPh>
    <rPh sb="33" eb="35">
      <t>ソウダン</t>
    </rPh>
    <rPh sb="35" eb="36">
      <t>ケイ</t>
    </rPh>
    <rPh sb="37" eb="39">
      <t>ジュウド</t>
    </rPh>
    <rPh sb="39" eb="41">
      <t>ホウカツ</t>
    </rPh>
    <rPh sb="42" eb="44">
      <t>ジリツ</t>
    </rPh>
    <rPh sb="44" eb="46">
      <t>セイカツ</t>
    </rPh>
    <rPh sb="46" eb="48">
      <t>エンジョ</t>
    </rPh>
    <rPh sb="49" eb="51">
      <t>シュウロウ</t>
    </rPh>
    <rPh sb="51" eb="53">
      <t>テイチャク</t>
    </rPh>
    <rPh sb="53" eb="54">
      <t>ノゾ</t>
    </rPh>
    <phoneticPr fontId="2"/>
  </si>
  <si>
    <t>重症心身障害の別</t>
    <rPh sb="0" eb="2">
      <t>ジュウショウ</t>
    </rPh>
    <rPh sb="2" eb="4">
      <t>シンシン</t>
    </rPh>
    <rPh sb="4" eb="6">
      <t>ショウガイ</t>
    </rPh>
    <rPh sb="7" eb="8">
      <t>ベツ</t>
    </rPh>
    <phoneticPr fontId="2"/>
  </si>
  <si>
    <t>該当・非該当</t>
    <phoneticPr fontId="2"/>
  </si>
  <si>
    <t>医療的ケア児の別</t>
    <rPh sb="0" eb="3">
      <t>イリョウテキ</t>
    </rPh>
    <rPh sb="5" eb="6">
      <t>ジ</t>
    </rPh>
    <phoneticPr fontId="2"/>
  </si>
  <si>
    <t>該当（　　点）・非該当</t>
    <rPh sb="5" eb="6">
      <t>テン</t>
    </rPh>
    <phoneticPr fontId="2"/>
  </si>
  <si>
    <t>（障害児用）</t>
    <phoneticPr fontId="2"/>
  </si>
  <si>
    <r>
      <t xml:space="preserve">処遇改善・特定処遇改善加算・ベースアップ支援加算の要件及び支払い実績がわかる書類一式
</t>
    </r>
    <r>
      <rPr>
        <sz val="8"/>
        <rFont val="游ゴシック"/>
        <family val="3"/>
        <charset val="128"/>
        <scheme val="minor"/>
      </rPr>
      <t>※処遇改善計画書_総括表（様式2-1、6-1）項番４に記載の要件を満たすことの確認・証明に係る根拠資料となる書類全て</t>
    </r>
    <r>
      <rPr>
        <sz val="10"/>
        <rFont val="游ゴシック"/>
        <family val="3"/>
        <charset val="128"/>
        <scheme val="minor"/>
      </rPr>
      <t xml:space="preserve">
</t>
    </r>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rPh sb="73" eb="75">
      <t>ヨウケン</t>
    </rPh>
    <rPh sb="76" eb="77">
      <t>ミ</t>
    </rPh>
    <rPh sb="82" eb="84">
      <t>カクニン</t>
    </rPh>
    <rPh sb="85" eb="87">
      <t>ショウメイ</t>
    </rPh>
    <phoneticPr fontId="2"/>
  </si>
  <si>
    <t>業務継続計画（ア 感染症に係る業務継続計画、イ 災害に係る業務継続計画）、従業者への研修の記録、訓練の記録【前年度実施分】</t>
    <phoneticPr fontId="2"/>
  </si>
  <si>
    <t>※17については相談系は除く</t>
  </si>
  <si>
    <t>運営規程、重要事項説明書　※いずれも最新のもの</t>
    <rPh sb="0" eb="2">
      <t>ウンエイ</t>
    </rPh>
    <rPh sb="2" eb="4">
      <t>キテイ</t>
    </rPh>
    <rPh sb="5" eb="7">
      <t>ジュウヨウ</t>
    </rPh>
    <rPh sb="7" eb="9">
      <t>ジコウ</t>
    </rPh>
    <rPh sb="9" eb="12">
      <t>セツメイショ</t>
    </rPh>
    <rPh sb="18" eb="20">
      <t>サイシン</t>
    </rPh>
    <phoneticPr fontId="2"/>
  </si>
  <si>
    <t>感染対策委員会の会議録、感染対策指針、従業者への研修の記録、訓練の記録【前年度実施分】</t>
    <rPh sb="0" eb="2">
      <t>カンセン</t>
    </rPh>
    <rPh sb="2" eb="4">
      <t>タイサク</t>
    </rPh>
    <rPh sb="4" eb="7">
      <t>イインカイ</t>
    </rPh>
    <rPh sb="8" eb="11">
      <t>カイギロク</t>
    </rPh>
    <rPh sb="12" eb="14">
      <t>カンセン</t>
    </rPh>
    <rPh sb="14" eb="16">
      <t>タイサク</t>
    </rPh>
    <rPh sb="16" eb="18">
      <t>シシン</t>
    </rPh>
    <phoneticPr fontId="2"/>
  </si>
  <si>
    <r>
      <t>　</t>
    </r>
    <r>
      <rPr>
        <u/>
        <sz val="11"/>
        <rFont val="游ゴシック"/>
        <family val="3"/>
        <charset val="128"/>
        <scheme val="minor"/>
      </rPr>
      <t>当日は、閲覧を求めた資料を速やかに提示できるよう、下記資料の準備をお願いします。また、資料は実施する部屋にご用意ください。</t>
    </r>
    <r>
      <rPr>
        <sz val="11"/>
        <rFont val="游ゴシック"/>
        <family val="3"/>
        <charset val="128"/>
        <scheme val="minor"/>
      </rPr>
      <t>なお、下記以外でも必要に応じて資料の提示を依頼する場合がありますので、あらかじめご了承ください。
　今回の運営指導のために新たに書類を作成する必要はありませんので、既存の書類を準備してください。
　</t>
    </r>
    <rPh sb="31" eb="33">
      <t>ジュンビ</t>
    </rPh>
    <rPh sb="35" eb="36">
      <t>ネガ</t>
    </rPh>
    <rPh sb="44" eb="46">
      <t>シリョウ</t>
    </rPh>
    <rPh sb="47" eb="49">
      <t>ジッシ</t>
    </rPh>
    <rPh sb="51" eb="53">
      <t>ベヤ</t>
    </rPh>
    <rPh sb="55" eb="57">
      <t>ヨウイ</t>
    </rPh>
    <rPh sb="112" eb="114">
      <t>コンカイ</t>
    </rPh>
    <rPh sb="115" eb="117">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</si>
</sst>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Red]\(0\)"/>
    <numFmt numFmtId="178" formatCode="#,##0;&quot;▲ &quot;#,##0"/>
    <numFmt numFmtId="179" formatCode="0.00_ "/>
    <numFmt numFmtId="180" formatCode="0_ "/>
  </numFmts>
  <fonts count="64">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color theme="1"/>
      <name val="ＭＳ 明朝"/>
      <family val="1"/>
      <charset val="128"/>
    </font>
    <font>
      <b/>
      <sz val="11"/>
      <color theme="1"/>
      <name val="游ゴシック"/>
      <family val="3"/>
      <charset val="128"/>
      <scheme val="minor"/>
    </font>
    <font>
      <b/>
      <sz val="16"/>
      <color theme="1"/>
      <name val="ＭＳ 明朝"/>
      <family val="1"/>
      <charset val="128"/>
    </font>
    <font>
      <sz val="16"/>
      <color theme="1"/>
      <name val="ＭＳ 明朝"/>
      <family val="1"/>
      <charset val="128"/>
    </font>
    <font>
      <sz val="6"/>
      <name val="ＭＳ Ｐゴシック"/>
      <family val="3"/>
      <charset val="128"/>
    </font>
    <font>
      <b/>
      <sz val="12"/>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3"/>
      <charset val="128"/>
      <scheme val="minor"/>
    </font>
    <font>
      <b/>
      <u/>
      <sz val="14"/>
      <name val="游ゴシック"/>
      <family val="3"/>
      <charset val="128"/>
      <scheme val="minor"/>
    </font>
    <font>
      <sz val="10.5"/>
      <name val="游ゴシック"/>
      <family val="3"/>
      <charset val="128"/>
      <scheme val="minor"/>
    </font>
    <font>
      <b/>
      <sz val="12"/>
      <name val="游ゴシック"/>
      <family val="3"/>
      <charset val="128"/>
      <scheme val="minor"/>
    </font>
    <font>
      <b/>
      <sz val="10"/>
      <name val="游ゴシック"/>
      <family val="3"/>
      <charset val="128"/>
      <scheme val="minor"/>
    </font>
    <font>
      <b/>
      <sz val="11"/>
      <name val="游ゴシック"/>
      <family val="3"/>
      <charset val="128"/>
      <scheme val="minor"/>
    </font>
    <font>
      <u/>
      <sz val="11"/>
      <name val="游ゴシック"/>
      <family val="3"/>
      <charset val="128"/>
      <scheme val="minor"/>
    </font>
    <font>
      <sz val="9"/>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sz val="6"/>
      <name val="游ゴシック"/>
      <family val="3"/>
      <charset val="128"/>
      <scheme val="minor"/>
    </font>
    <font>
      <sz val="8"/>
      <name val="游ゴシック"/>
      <family val="3"/>
      <charset val="128"/>
      <scheme val="minor"/>
    </font>
    <font>
      <sz val="7.5"/>
      <color indexed="8"/>
      <name val="ＭＳ ゴシック"/>
      <family val="3"/>
      <charset val="128"/>
    </font>
    <font>
      <sz val="8"/>
      <color indexed="8"/>
      <name val="ＭＳ ゴシック"/>
      <family val="3"/>
      <charset val="128"/>
    </font>
    <font>
      <sz val="6"/>
      <color theme="1"/>
      <name val="游ゴシック"/>
      <family val="2"/>
      <charset val="128"/>
      <scheme val="minor"/>
    </font>
    <font>
      <sz val="9"/>
      <name val="ＭＳ Ｐゴシック"/>
      <family val="3"/>
      <charset val="128"/>
    </font>
    <font>
      <sz val="9"/>
      <color indexed="8"/>
      <name val="ＭＳ ゴシック"/>
      <family val="3"/>
      <charset val="128"/>
    </font>
    <font>
      <sz val="8"/>
      <name val="ＭＳ ゴシック"/>
      <family val="3"/>
      <charset val="128"/>
    </font>
    <font>
      <sz val="8"/>
      <name val="ＭＳ Ｐゴシック"/>
      <family val="3"/>
      <charset val="128"/>
    </font>
    <font>
      <sz val="7"/>
      <color indexed="8"/>
      <name val="ＭＳ ゴシック"/>
      <family val="3"/>
      <charset val="128"/>
    </font>
    <font>
      <sz val="6"/>
      <color indexed="8"/>
      <name val="ＭＳ ゴシック"/>
      <family val="3"/>
      <charset val="128"/>
    </font>
    <font>
      <sz val="7"/>
      <name val="ＭＳ Ｐゴシック"/>
      <family val="3"/>
      <charset val="128"/>
    </font>
    <font>
      <b/>
      <sz val="9"/>
      <name val="ＭＳ ゴシック"/>
      <family val="3"/>
      <charset val="128"/>
    </font>
    <font>
      <b/>
      <sz val="9"/>
      <color indexed="8"/>
      <name val="ＭＳ ゴシック"/>
      <family val="3"/>
      <charset val="128"/>
    </font>
    <font>
      <b/>
      <sz val="8"/>
      <color indexed="8"/>
      <name val="ＭＳ ゴシック"/>
      <family val="3"/>
      <charset val="128"/>
    </font>
    <font>
      <b/>
      <sz val="11"/>
      <color indexed="8"/>
      <name val="ＭＳ ゴシック"/>
      <family val="3"/>
      <charset val="128"/>
    </font>
    <font>
      <b/>
      <sz val="10"/>
      <color rgb="FFFF0000"/>
      <name val="ＭＳ ゴシック"/>
      <family val="3"/>
      <charset val="128"/>
    </font>
    <font>
      <b/>
      <sz val="12"/>
      <color indexed="8"/>
      <name val="ＭＳ ゴシック"/>
      <family val="3"/>
      <charset val="128"/>
    </font>
    <font>
      <sz val="12"/>
      <color theme="1"/>
      <name val="游ゴシック"/>
      <family val="2"/>
      <charset val="128"/>
      <scheme val="minor"/>
    </font>
    <font>
      <b/>
      <sz val="10"/>
      <color indexed="8"/>
      <name val="ＭＳ ゴシック"/>
      <family val="3"/>
      <charset val="128"/>
    </font>
    <font>
      <sz val="9"/>
      <color theme="1"/>
      <name val="游ゴシック"/>
      <family val="3"/>
      <charset val="128"/>
      <scheme val="minor"/>
    </font>
    <font>
      <sz val="8"/>
      <color theme="1"/>
      <name val="ＤＦ特太ゴシック体"/>
      <family val="3"/>
      <charset val="128"/>
    </font>
    <font>
      <b/>
      <i/>
      <u/>
      <sz val="11"/>
      <color theme="1" tint="0.499984740745262"/>
      <name val="游ゴシック"/>
      <family val="3"/>
      <charset val="128"/>
      <scheme val="minor"/>
    </font>
    <font>
      <sz val="14"/>
      <color theme="1"/>
      <name val="游ゴシック"/>
      <family val="3"/>
      <charset val="128"/>
      <scheme val="minor"/>
    </font>
    <font>
      <sz val="10"/>
      <color theme="1"/>
      <name val="メイリオ"/>
      <family val="3"/>
      <charset val="128"/>
    </font>
    <font>
      <sz val="11"/>
      <name val="メイリオ"/>
      <family val="3"/>
      <charset val="128"/>
    </font>
    <font>
      <sz val="8.5"/>
      <name val="メイリオ"/>
      <family val="3"/>
      <charset val="128"/>
    </font>
    <font>
      <sz val="18"/>
      <color theme="1"/>
      <name val="游ゴシック"/>
      <family val="3"/>
      <charset val="128"/>
      <scheme val="minor"/>
    </font>
    <font>
      <b/>
      <sz val="22"/>
      <color theme="1"/>
      <name val="游ゴシック"/>
      <family val="3"/>
      <charset val="128"/>
      <scheme val="minor"/>
    </font>
    <font>
      <sz val="11"/>
      <name val="ＭＳ Ｐゴシック"/>
      <family val="3"/>
      <charset val="128"/>
    </font>
    <font>
      <sz val="10"/>
      <color theme="1"/>
      <name val="ＭＳ Ｐゴシック"/>
      <family val="3"/>
      <charset val="128"/>
    </font>
    <font>
      <b/>
      <sz val="14"/>
      <color theme="1"/>
      <name val="ＭＳ Ｐゴシック"/>
      <family val="3"/>
      <charset val="128"/>
    </font>
    <font>
      <sz val="14"/>
      <name val="ＭＳ Ｐゴシック"/>
      <family val="3"/>
      <charset val="128"/>
    </font>
    <font>
      <b/>
      <u/>
      <sz val="14"/>
      <color indexed="8"/>
      <name val="ＭＳ Ｐゴシック"/>
      <family val="3"/>
      <charset val="128"/>
    </font>
    <font>
      <b/>
      <sz val="14"/>
      <color indexed="8"/>
      <name val="ＭＳ Ｐゴシック"/>
      <family val="3"/>
      <charset val="128"/>
    </font>
    <font>
      <sz val="12"/>
      <name val="ＭＳ Ｐゴシック"/>
      <family val="3"/>
      <charset val="128"/>
    </font>
    <font>
      <b/>
      <u/>
      <sz val="14"/>
      <color theme="1"/>
      <name val="ＭＳ Ｐゴシック"/>
      <family val="3"/>
      <charset val="128"/>
    </font>
    <font>
      <u/>
      <sz val="11"/>
      <color theme="10"/>
      <name val="游ゴシック"/>
      <family val="2"/>
      <charset val="128"/>
      <scheme val="minor"/>
    </font>
    <font>
      <u/>
      <sz val="10"/>
      <color theme="10"/>
      <name val="游ゴシック"/>
      <family val="3"/>
      <charset val="128"/>
      <scheme val="minor"/>
    </font>
    <font>
      <sz val="10"/>
      <color theme="1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59999389629810485"/>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auto="1"/>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8"/>
      </left>
      <right/>
      <top/>
      <bottom style="medium">
        <color indexed="64"/>
      </bottom>
      <diagonal/>
    </border>
    <border>
      <left style="medium">
        <color auto="1"/>
      </left>
      <right style="thin">
        <color indexed="8"/>
      </right>
      <top/>
      <bottom style="medium">
        <color indexed="64"/>
      </bottom>
      <diagonal/>
    </border>
    <border>
      <left/>
      <right style="medium">
        <color auto="1"/>
      </right>
      <top style="thin">
        <color indexed="8"/>
      </top>
      <bottom style="medium">
        <color auto="1"/>
      </bottom>
      <diagonal/>
    </border>
    <border>
      <left/>
      <right style="thin">
        <color indexed="8"/>
      </right>
      <top style="thin">
        <color indexed="8"/>
      </top>
      <bottom style="medium">
        <color auto="1"/>
      </bottom>
      <diagonal/>
    </border>
    <border>
      <left style="medium">
        <color auto="1"/>
      </left>
      <right style="thin">
        <color indexed="8"/>
      </right>
      <top style="thin">
        <color indexed="8"/>
      </top>
      <bottom style="medium">
        <color auto="1"/>
      </bottom>
      <diagonal/>
    </border>
    <border>
      <left style="thin">
        <color indexed="8"/>
      </left>
      <right style="thin">
        <color indexed="64"/>
      </right>
      <top/>
      <bottom/>
      <diagonal/>
    </border>
    <border>
      <left style="medium">
        <color auto="1"/>
      </left>
      <right style="thin">
        <color indexed="8"/>
      </right>
      <top/>
      <bottom/>
      <diagonal/>
    </border>
    <border>
      <left/>
      <right style="thin">
        <color indexed="8"/>
      </right>
      <top/>
      <bottom/>
      <diagonal/>
    </border>
    <border>
      <left/>
      <right style="medium">
        <color indexed="8"/>
      </right>
      <top/>
      <bottom/>
      <diagonal/>
    </border>
    <border>
      <left style="medium">
        <color indexed="8"/>
      </left>
      <right style="thin">
        <color indexed="8"/>
      </right>
      <top/>
      <bottom/>
      <diagonal/>
    </border>
    <border>
      <left style="thin">
        <color indexed="8"/>
      </left>
      <right/>
      <top/>
      <bottom/>
      <diagonal/>
    </border>
    <border>
      <left style="thin">
        <color indexed="8"/>
      </left>
      <right style="thin">
        <color indexed="64"/>
      </right>
      <top style="medium">
        <color auto="1"/>
      </top>
      <bottom/>
      <diagonal/>
    </border>
    <border>
      <left style="medium">
        <color auto="1"/>
      </left>
      <right style="thin">
        <color indexed="8"/>
      </right>
      <top style="medium">
        <color auto="1"/>
      </top>
      <bottom/>
      <diagonal/>
    </border>
    <border>
      <left/>
      <right/>
      <top style="medium">
        <color auto="1"/>
      </top>
      <bottom style="thin">
        <color indexed="8"/>
      </bottom>
      <diagonal/>
    </border>
    <border>
      <left/>
      <right style="medium">
        <color indexed="8"/>
      </right>
      <top style="medium">
        <color indexed="64"/>
      </top>
      <bottom style="thin">
        <color indexed="8"/>
      </bottom>
      <diagonal/>
    </border>
    <border>
      <left style="medium">
        <color indexed="8"/>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diagonal/>
    </border>
    <border>
      <left/>
      <right style="thin">
        <color indexed="64"/>
      </right>
      <top style="thin">
        <color indexed="64"/>
      </top>
      <bottom style="medium">
        <color indexed="64"/>
      </bottom>
      <diagonal/>
    </border>
    <border>
      <left style="thin">
        <color indexed="64"/>
      </left>
      <right style="medium">
        <color auto="1"/>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auto="1"/>
      </top>
      <bottom style="dotted">
        <color indexed="64"/>
      </bottom>
      <diagonal/>
    </border>
    <border>
      <left style="medium">
        <color auto="1"/>
      </left>
      <right/>
      <top style="thin">
        <color auto="1"/>
      </top>
      <bottom/>
      <diagonal/>
    </border>
    <border>
      <left style="medium">
        <color indexed="64"/>
      </left>
      <right/>
      <top/>
      <bottom/>
      <diagonal/>
    </border>
    <border>
      <left style="medium">
        <color indexed="64"/>
      </left>
      <right/>
      <top/>
      <bottom style="dotted">
        <color indexed="64"/>
      </bottom>
      <diagonal/>
    </border>
    <border>
      <left/>
      <right style="medium">
        <color auto="1"/>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right/>
      <top style="thin">
        <color indexed="8"/>
      </top>
      <bottom style="thin">
        <color indexed="64"/>
      </bottom>
      <diagonal/>
    </border>
    <border>
      <left style="medium">
        <color auto="1"/>
      </left>
      <right style="thin">
        <color indexed="8"/>
      </right>
      <top style="thin">
        <color indexed="8"/>
      </top>
      <bottom style="thin">
        <color indexed="64"/>
      </bottom>
      <diagonal/>
    </border>
    <border>
      <left/>
      <right style="medium">
        <color indexed="64"/>
      </right>
      <top style="thin">
        <color indexed="8"/>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53" fillId="0" borderId="0">
      <alignment vertical="center"/>
    </xf>
    <xf numFmtId="0" fontId="61" fillId="0" borderId="0" applyNumberFormat="0" applyFill="0" applyBorder="0" applyAlignment="0" applyProtection="0">
      <alignment vertical="center"/>
    </xf>
  </cellStyleXfs>
  <cellXfs count="535">
    <xf numFmtId="0" fontId="0" fillId="0" borderId="0" xfId="0">
      <alignment vertical="center"/>
    </xf>
    <xf numFmtId="0" fontId="5" fillId="0" borderId="0" xfId="0" applyFont="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right" vertical="top"/>
    </xf>
    <xf numFmtId="0" fontId="5" fillId="2" borderId="0" xfId="0" applyFont="1" applyFill="1" applyAlignment="1">
      <alignment vertical="top"/>
    </xf>
    <xf numFmtId="0" fontId="5" fillId="0" borderId="1" xfId="0" applyFont="1" applyBorder="1" applyAlignment="1">
      <alignment vertical="center"/>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center" wrapText="1"/>
    </xf>
    <xf numFmtId="0" fontId="3" fillId="2" borderId="0" xfId="0" applyFont="1" applyFill="1">
      <alignment vertical="center"/>
    </xf>
    <xf numFmtId="0" fontId="3" fillId="0" borderId="0" xfId="0" applyFont="1">
      <alignment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34" xfId="0" applyFont="1" applyFill="1" applyBorder="1" applyAlignment="1">
      <alignment vertical="center"/>
    </xf>
    <xf numFmtId="0" fontId="3" fillId="2" borderId="0" xfId="0" applyFont="1" applyFill="1" applyAlignment="1">
      <alignment vertical="center"/>
    </xf>
    <xf numFmtId="0" fontId="3" fillId="2" borderId="1" xfId="0" applyFont="1" applyFill="1" applyBorder="1">
      <alignment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2" fillId="2" borderId="0" xfId="1" applyFont="1" applyFill="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0" borderId="0" xfId="1" applyFont="1">
      <alignment vertical="center"/>
    </xf>
    <xf numFmtId="0" fontId="14" fillId="2" borderId="0" xfId="1" applyFont="1" applyFill="1">
      <alignment vertical="center"/>
    </xf>
    <xf numFmtId="0" fontId="16" fillId="2" borderId="0" xfId="0" applyFont="1" applyFill="1" applyAlignment="1">
      <alignment horizontal="left" vertical="center"/>
    </xf>
    <xf numFmtId="0" fontId="14" fillId="2" borderId="0" xfId="1" applyFont="1" applyFill="1" applyAlignment="1">
      <alignment horizontal="left" vertical="center"/>
    </xf>
    <xf numFmtId="0" fontId="17" fillId="2" borderId="0" xfId="0" applyFont="1" applyFill="1" applyAlignment="1">
      <alignment horizontal="left" vertical="center"/>
    </xf>
    <xf numFmtId="0" fontId="18" fillId="2" borderId="0" xfId="1" applyFont="1" applyFill="1" applyAlignment="1">
      <alignment horizontal="center"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0" borderId="0" xfId="1" applyFont="1">
      <alignment vertical="center"/>
    </xf>
    <xf numFmtId="0" fontId="13" fillId="2" borderId="0" xfId="0" applyFont="1" applyFill="1" applyAlignment="1">
      <alignment horizontal="left" vertical="top"/>
    </xf>
    <xf numFmtId="0" fontId="12" fillId="2" borderId="0" xfId="0" applyFont="1" applyFill="1" applyAlignment="1">
      <alignment horizontal="left" vertical="top"/>
    </xf>
    <xf numFmtId="0" fontId="17" fillId="2" borderId="0" xfId="0" applyFont="1" applyFill="1" applyAlignment="1">
      <alignment horizontal="left" vertical="top"/>
    </xf>
    <xf numFmtId="0" fontId="18" fillId="2" borderId="0" xfId="1" applyFont="1" applyFill="1" applyAlignment="1">
      <alignment horizontal="right" vertical="center"/>
    </xf>
    <xf numFmtId="0" fontId="12" fillId="2" borderId="0" xfId="0" applyFont="1" applyFill="1">
      <alignment vertical="center"/>
    </xf>
    <xf numFmtId="0" fontId="19" fillId="2" borderId="0" xfId="1" applyFont="1" applyFill="1">
      <alignment vertical="center"/>
    </xf>
    <xf numFmtId="0" fontId="17" fillId="2" borderId="0" xfId="1" applyFont="1" applyFill="1" applyAlignment="1">
      <alignment horizontal="left" vertical="center"/>
    </xf>
    <xf numFmtId="0" fontId="14" fillId="2" borderId="0" xfId="1" applyFont="1" applyFill="1" applyAlignment="1">
      <alignment vertical="center"/>
    </xf>
    <xf numFmtId="0" fontId="13" fillId="0" borderId="0" xfId="0" applyFont="1" applyAlignment="1">
      <alignment horizontal="left" vertical="top"/>
    </xf>
    <xf numFmtId="0" fontId="12" fillId="0" borderId="0" xfId="1" applyFont="1" applyBorder="1">
      <alignment vertical="center"/>
    </xf>
    <xf numFmtId="0" fontId="13" fillId="2" borderId="0" xfId="0" applyFont="1" applyFill="1" applyAlignment="1">
      <alignment horizontal="center" vertical="center"/>
    </xf>
    <xf numFmtId="0" fontId="14" fillId="0" borderId="1" xfId="1" applyFont="1" applyBorder="1">
      <alignment vertical="center"/>
    </xf>
    <xf numFmtId="0" fontId="12" fillId="0" borderId="1" xfId="1" applyFont="1" applyBorder="1">
      <alignment vertical="center"/>
    </xf>
    <xf numFmtId="0" fontId="12" fillId="2" borderId="1" xfId="1" applyFont="1" applyFill="1" applyBorder="1" applyAlignment="1">
      <alignment horizontal="center" vertical="center"/>
    </xf>
    <xf numFmtId="0" fontId="12" fillId="2" borderId="17" xfId="0" applyFont="1" applyFill="1" applyBorder="1" applyAlignment="1">
      <alignment vertical="center"/>
    </xf>
    <xf numFmtId="0" fontId="12" fillId="2" borderId="21" xfId="0" applyFont="1" applyFill="1" applyBorder="1" applyAlignment="1">
      <alignment vertical="center"/>
    </xf>
    <xf numFmtId="0" fontId="12" fillId="2" borderId="19"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Border="1" applyAlignment="1">
      <alignment horizontal="center" vertical="top"/>
    </xf>
    <xf numFmtId="0" fontId="14" fillId="2" borderId="0" xfId="0" applyFont="1" applyFill="1" applyAlignment="1">
      <alignment horizontal="left" vertical="top" wrapText="1"/>
    </xf>
    <xf numFmtId="0" fontId="15" fillId="2" borderId="0" xfId="0" applyFont="1" applyFill="1" applyAlignment="1">
      <alignment horizontal="center" vertical="center"/>
    </xf>
    <xf numFmtId="0" fontId="14" fillId="2" borderId="1" xfId="1" applyFont="1" applyFill="1" applyBorder="1" applyAlignment="1">
      <alignment horizontal="left" vertical="center"/>
    </xf>
    <xf numFmtId="0" fontId="14" fillId="2" borderId="20" xfId="1" applyFont="1" applyFill="1" applyBorder="1" applyAlignment="1">
      <alignment horizontal="left" vertical="center"/>
    </xf>
    <xf numFmtId="0" fontId="14" fillId="2" borderId="0" xfId="1" applyFont="1" applyFill="1" applyBorder="1" applyAlignment="1">
      <alignment horizontal="left" vertical="center"/>
    </xf>
    <xf numFmtId="0" fontId="12" fillId="2" borderId="32" xfId="1" applyFont="1" applyFill="1" applyBorder="1" applyAlignment="1">
      <alignment horizontal="left" vertical="center"/>
    </xf>
    <xf numFmtId="0" fontId="21" fillId="2" borderId="0" xfId="1" applyFont="1" applyFill="1" applyAlignment="1">
      <alignment horizontal="center"/>
    </xf>
    <xf numFmtId="0" fontId="21" fillId="0" borderId="0" xfId="1" applyFont="1" applyAlignment="1">
      <alignment horizontal="center"/>
    </xf>
    <xf numFmtId="0" fontId="12" fillId="2" borderId="0" xfId="1" applyFont="1" applyFill="1" applyBorder="1" applyAlignment="1">
      <alignment horizontal="left"/>
    </xf>
    <xf numFmtId="0" fontId="14" fillId="2" borderId="20" xfId="1" applyFont="1" applyFill="1" applyBorder="1" applyAlignment="1">
      <alignment horizontal="left" vertical="top"/>
    </xf>
    <xf numFmtId="0" fontId="13" fillId="2" borderId="0" xfId="0" applyFont="1" applyFill="1" applyAlignment="1">
      <alignment vertical="top" wrapText="1"/>
    </xf>
    <xf numFmtId="0" fontId="12" fillId="2" borderId="33" xfId="1" applyFont="1" applyFill="1" applyBorder="1" applyAlignment="1">
      <alignment horizontal="center" vertical="center"/>
    </xf>
    <xf numFmtId="0" fontId="17" fillId="2" borderId="0" xfId="1" applyFont="1" applyFill="1">
      <alignment vertical="center"/>
    </xf>
    <xf numFmtId="0" fontId="0" fillId="0" borderId="0" xfId="0" applyAlignment="1"/>
    <xf numFmtId="0" fontId="0" fillId="2" borderId="0" xfId="0" applyFill="1" applyAlignment="1"/>
    <xf numFmtId="0" fontId="26" fillId="2" borderId="0" xfId="0" applyFont="1" applyFill="1" applyAlignment="1"/>
    <xf numFmtId="0" fontId="0" fillId="2" borderId="0" xfId="0" applyFill="1" applyBorder="1" applyAlignment="1"/>
    <xf numFmtId="0" fontId="27" fillId="2" borderId="38"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0" fillId="2" borderId="24" xfId="0" applyFill="1" applyBorder="1" applyAlignment="1"/>
    <xf numFmtId="0" fontId="27" fillId="2" borderId="6" xfId="0" applyFont="1" applyFill="1" applyBorder="1" applyAlignment="1">
      <alignment vertical="top" wrapText="1"/>
    </xf>
    <xf numFmtId="0" fontId="27" fillId="2" borderId="5" xfId="0" applyFont="1" applyFill="1" applyBorder="1" applyAlignment="1">
      <alignment vertical="top" wrapText="1"/>
    </xf>
    <xf numFmtId="0" fontId="27" fillId="2" borderId="7" xfId="0" applyFont="1" applyFill="1" applyBorder="1" applyAlignment="1">
      <alignment horizontal="center" vertical="top" wrapText="1"/>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0" xfId="0" applyFont="1" applyFill="1" applyAlignment="1">
      <alignment vertical="center" wrapText="1"/>
    </xf>
    <xf numFmtId="176" fontId="29" fillId="5" borderId="24" xfId="0" applyNumberFormat="1" applyFont="1" applyFill="1" applyBorder="1" applyAlignment="1">
      <alignment vertical="center" wrapText="1"/>
    </xf>
    <xf numFmtId="176" fontId="30" fillId="5" borderId="6" xfId="0" applyNumberFormat="1" applyFont="1" applyFill="1" applyBorder="1" applyAlignment="1">
      <alignment horizontal="center" vertical="center" wrapText="1"/>
    </xf>
    <xf numFmtId="177" fontId="30" fillId="5" borderId="5" xfId="0" applyNumberFormat="1"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5" xfId="0" applyFont="1" applyFill="1" applyBorder="1" applyAlignment="1">
      <alignment horizontal="center" vertical="center" wrapText="1"/>
    </xf>
    <xf numFmtId="176" fontId="29" fillId="2" borderId="24" xfId="0" applyNumberFormat="1" applyFont="1" applyFill="1" applyBorder="1" applyAlignment="1">
      <alignment vertical="center" wrapText="1"/>
    </xf>
    <xf numFmtId="176" fontId="30" fillId="2" borderId="6" xfId="0" applyNumberFormat="1" applyFont="1" applyFill="1" applyBorder="1" applyAlignment="1">
      <alignment horizontal="center" vertical="center" wrapText="1"/>
    </xf>
    <xf numFmtId="177" fontId="30" fillId="2" borderId="5" xfId="0" applyNumberFormat="1"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9" fillId="2" borderId="0" xfId="0" applyFont="1" applyFill="1" applyAlignment="1">
      <alignment vertical="center"/>
    </xf>
    <xf numFmtId="176" fontId="29" fillId="2" borderId="13" xfId="0" applyNumberFormat="1" applyFont="1" applyFill="1" applyBorder="1" applyAlignment="1">
      <alignment vertical="center" wrapText="1"/>
    </xf>
    <xf numFmtId="0" fontId="30" fillId="2" borderId="24"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6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4"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30" fillId="2" borderId="56"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6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4" fillId="2" borderId="73" xfId="0" applyFont="1" applyFill="1" applyBorder="1" applyAlignment="1">
      <alignment horizontal="center" vertical="center" wrapText="1"/>
    </xf>
    <xf numFmtId="0" fontId="27" fillId="2" borderId="74" xfId="0" applyFont="1" applyFill="1" applyBorder="1" applyAlignment="1">
      <alignment vertical="center" wrapText="1"/>
    </xf>
    <xf numFmtId="0" fontId="27" fillId="2" borderId="75"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77"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80" xfId="0" applyFont="1" applyFill="1" applyBorder="1" applyAlignment="1">
      <alignment horizontal="center" vertical="center" wrapText="1"/>
    </xf>
    <xf numFmtId="0" fontId="27" fillId="2" borderId="81"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79" xfId="0" applyFont="1" applyFill="1" applyBorder="1" applyAlignment="1">
      <alignment horizontal="center" vertical="center" wrapText="1"/>
    </xf>
    <xf numFmtId="0" fontId="36" fillId="2" borderId="69" xfId="0" applyFont="1" applyFill="1" applyBorder="1" applyAlignment="1">
      <alignment horizontal="center" vertical="center"/>
    </xf>
    <xf numFmtId="0" fontId="36" fillId="2" borderId="60" xfId="0" applyFont="1" applyFill="1" applyBorder="1" applyAlignment="1">
      <alignment horizontal="center" vertical="center"/>
    </xf>
    <xf numFmtId="0" fontId="38" fillId="2" borderId="0" xfId="0" applyFont="1" applyFill="1" applyAlignment="1"/>
    <xf numFmtId="0" fontId="39" fillId="2" borderId="0" xfId="0" applyFont="1" applyFill="1" applyAlignment="1"/>
    <xf numFmtId="0" fontId="23" fillId="2" borderId="0" xfId="0" applyFont="1" applyFill="1" applyAlignment="1"/>
    <xf numFmtId="0" fontId="40" fillId="2" borderId="0" xfId="0" applyFont="1" applyFill="1" applyAlignment="1"/>
    <xf numFmtId="0" fontId="27" fillId="2" borderId="9" xfId="0" applyFont="1" applyFill="1" applyBorder="1" applyAlignment="1">
      <alignment vertical="top" wrapText="1"/>
    </xf>
    <xf numFmtId="0" fontId="27" fillId="2" borderId="24" xfId="0" applyFont="1" applyFill="1" applyBorder="1" applyAlignment="1">
      <alignment horizontal="center" vertical="center" wrapText="1"/>
    </xf>
    <xf numFmtId="0" fontId="30" fillId="5" borderId="60"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93" xfId="0" applyFont="1" applyFill="1" applyBorder="1" applyAlignment="1">
      <alignment horizontal="center" vertical="center" wrapText="1"/>
    </xf>
    <xf numFmtId="0" fontId="30" fillId="2" borderId="94" xfId="0" applyFont="1" applyFill="1" applyBorder="1" applyAlignment="1">
      <alignment horizontal="center" vertical="center" wrapText="1"/>
    </xf>
    <xf numFmtId="0" fontId="30" fillId="2" borderId="95" xfId="0" applyFont="1" applyFill="1" applyBorder="1" applyAlignment="1">
      <alignment horizontal="center" vertical="center" wrapText="1"/>
    </xf>
    <xf numFmtId="0" fontId="30" fillId="2" borderId="96" xfId="0" applyFont="1" applyFill="1" applyBorder="1" applyAlignment="1">
      <alignment horizontal="center" vertical="center" wrapText="1"/>
    </xf>
    <xf numFmtId="0" fontId="30" fillId="2" borderId="97" xfId="0" applyFont="1" applyFill="1" applyBorder="1" applyAlignment="1">
      <alignment horizontal="center" vertical="center" wrapText="1"/>
    </xf>
    <xf numFmtId="0" fontId="30" fillId="2" borderId="10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01" xfId="0" applyFont="1" applyFill="1" applyBorder="1" applyAlignment="1">
      <alignment horizontal="center" vertical="center" wrapText="1"/>
    </xf>
    <xf numFmtId="0" fontId="27" fillId="2" borderId="102" xfId="0" applyFont="1" applyFill="1" applyBorder="1" applyAlignment="1">
      <alignment horizontal="center" vertical="center" wrapText="1"/>
    </xf>
    <xf numFmtId="0" fontId="27" fillId="2" borderId="103" xfId="0" applyFont="1" applyFill="1" applyBorder="1" applyAlignment="1">
      <alignment horizontal="center" vertical="center" wrapText="1"/>
    </xf>
    <xf numFmtId="0" fontId="27" fillId="2" borderId="104" xfId="0" applyFont="1" applyFill="1" applyBorder="1" applyAlignment="1">
      <alignment horizontal="center" vertical="center" wrapText="1"/>
    </xf>
    <xf numFmtId="0" fontId="27" fillId="2" borderId="105" xfId="0" applyFont="1" applyFill="1" applyBorder="1" applyAlignment="1">
      <alignment horizontal="center" vertical="center" wrapText="1"/>
    </xf>
    <xf numFmtId="0" fontId="27" fillId="2" borderId="106" xfId="0" applyFont="1" applyFill="1" applyBorder="1" applyAlignment="1">
      <alignment horizontal="center" vertical="center" wrapText="1"/>
    </xf>
    <xf numFmtId="0" fontId="27" fillId="2" borderId="107" xfId="0" applyFont="1" applyFill="1" applyBorder="1" applyAlignment="1">
      <alignment horizontal="center" vertical="center" wrapText="1"/>
    </xf>
    <xf numFmtId="0" fontId="41" fillId="2" borderId="0" xfId="0" applyFont="1" applyFill="1" applyAlignment="1"/>
    <xf numFmtId="0" fontId="42" fillId="2" borderId="0" xfId="0" applyFont="1" applyFill="1" applyAlignment="1"/>
    <xf numFmtId="0" fontId="43" fillId="2" borderId="0" xfId="0" applyFont="1" applyFill="1" applyAlignment="1"/>
    <xf numFmtId="0" fontId="3" fillId="0" borderId="0" xfId="1">
      <alignment vertical="center"/>
    </xf>
    <xf numFmtId="178" fontId="44" fillId="0" borderId="0" xfId="1" applyNumberFormat="1" applyFont="1" applyFill="1" applyBorder="1" applyAlignment="1">
      <alignment horizontal="center" vertical="center"/>
    </xf>
    <xf numFmtId="178" fontId="3" fillId="0" borderId="0" xfId="1" applyNumberFormat="1" applyFill="1" applyBorder="1">
      <alignment vertical="center"/>
    </xf>
    <xf numFmtId="0" fontId="3" fillId="0" borderId="0" xfId="1" applyFill="1" applyBorder="1" applyAlignment="1">
      <alignment vertical="center" wrapText="1"/>
    </xf>
    <xf numFmtId="178" fontId="44" fillId="0" borderId="1" xfId="1" applyNumberFormat="1" applyFont="1" applyFill="1" applyBorder="1" applyAlignment="1">
      <alignment horizontal="center" vertical="center"/>
    </xf>
    <xf numFmtId="178" fontId="3" fillId="0" borderId="108" xfId="1" applyNumberFormat="1" applyFill="1" applyBorder="1">
      <alignment vertical="center"/>
    </xf>
    <xf numFmtId="0" fontId="14" fillId="0" borderId="1" xfId="1" applyFont="1" applyFill="1" applyBorder="1" applyAlignment="1">
      <alignment vertical="center" wrapText="1"/>
    </xf>
    <xf numFmtId="0" fontId="3" fillId="0" borderId="1" xfId="1" applyFill="1" applyBorder="1" applyAlignment="1">
      <alignment vertical="center" wrapText="1"/>
    </xf>
    <xf numFmtId="178" fontId="3" fillId="0" borderId="1" xfId="1" applyNumberFormat="1" applyFill="1" applyBorder="1">
      <alignment vertical="center"/>
    </xf>
    <xf numFmtId="178" fontId="3" fillId="0" borderId="19" xfId="1" applyNumberFormat="1" applyFill="1" applyBorder="1">
      <alignment vertical="center"/>
    </xf>
    <xf numFmtId="178" fontId="3" fillId="0" borderId="109" xfId="1" applyNumberFormat="1" applyFill="1" applyBorder="1">
      <alignment vertical="center"/>
    </xf>
    <xf numFmtId="0" fontId="3" fillId="0" borderId="17" xfId="1" applyFill="1" applyBorder="1" applyAlignment="1">
      <alignment vertical="center" wrapText="1"/>
    </xf>
    <xf numFmtId="0" fontId="3" fillId="0" borderId="0" xfId="1" applyAlignment="1">
      <alignment horizontal="right" vertical="center"/>
    </xf>
    <xf numFmtId="178" fontId="3" fillId="0" borderId="1" xfId="2" applyNumberFormat="1" applyFont="1" applyFill="1" applyBorder="1" applyAlignment="1">
      <alignment vertical="center"/>
    </xf>
    <xf numFmtId="178" fontId="3" fillId="0" borderId="33" xfId="2" applyNumberFormat="1" applyFont="1" applyFill="1" applyBorder="1" applyAlignment="1">
      <alignment vertical="center"/>
    </xf>
    <xf numFmtId="0" fontId="3" fillId="0" borderId="1" xfId="1" applyFill="1" applyBorder="1" applyAlignment="1">
      <alignment vertical="center"/>
    </xf>
    <xf numFmtId="178" fontId="3" fillId="3" borderId="1" xfId="1" applyNumberFormat="1" applyFill="1" applyBorder="1">
      <alignment vertical="center"/>
    </xf>
    <xf numFmtId="178" fontId="3" fillId="3" borderId="20" xfId="1" applyNumberFormat="1" applyFill="1" applyBorder="1">
      <alignment vertical="center"/>
    </xf>
    <xf numFmtId="178" fontId="3" fillId="3" borderId="33" xfId="1" applyNumberFormat="1" applyFill="1" applyBorder="1">
      <alignment vertical="center"/>
    </xf>
    <xf numFmtId="0" fontId="3" fillId="0" borderId="1" xfId="1" applyFill="1" applyBorder="1" applyAlignment="1">
      <alignment horizontal="center" vertical="center"/>
    </xf>
    <xf numFmtId="0" fontId="3" fillId="0" borderId="19" xfId="1" applyFill="1" applyBorder="1" applyAlignment="1">
      <alignment vertical="center"/>
    </xf>
    <xf numFmtId="0" fontId="3" fillId="0" borderId="21" xfId="1" applyFill="1" applyBorder="1" applyAlignment="1">
      <alignment vertical="center"/>
    </xf>
    <xf numFmtId="0" fontId="47" fillId="0" borderId="21" xfId="1" applyFont="1" applyFill="1" applyBorder="1" applyAlignment="1">
      <alignment horizontal="center" vertical="center"/>
    </xf>
    <xf numFmtId="0" fontId="3" fillId="0" borderId="21" xfId="1" applyFill="1" applyBorder="1" applyAlignment="1">
      <alignment horizontal="right" vertical="center"/>
    </xf>
    <xf numFmtId="0" fontId="3" fillId="0" borderId="17" xfId="1" applyFill="1" applyBorder="1" applyAlignment="1">
      <alignment vertical="center"/>
    </xf>
    <xf numFmtId="0" fontId="48" fillId="0" borderId="0" xfId="1" applyFont="1">
      <alignment vertical="center"/>
    </xf>
    <xf numFmtId="0" fontId="3" fillId="0" borderId="0" xfId="1" applyFont="1" applyAlignment="1">
      <alignment vertical="top"/>
    </xf>
    <xf numFmtId="0" fontId="49" fillId="6" borderId="0" xfId="1" applyFont="1" applyFill="1" applyBorder="1" applyAlignment="1">
      <alignment vertical="top" wrapText="1"/>
    </xf>
    <xf numFmtId="0" fontId="51" fillId="0" borderId="25" xfId="1" applyFont="1" applyBorder="1" applyAlignment="1">
      <alignment vertical="center"/>
    </xf>
    <xf numFmtId="0" fontId="47" fillId="0" borderId="25" xfId="1" applyFont="1" applyBorder="1">
      <alignment vertical="center"/>
    </xf>
    <xf numFmtId="0" fontId="47" fillId="0" borderId="25" xfId="1" applyFont="1" applyBorder="1" applyAlignment="1">
      <alignment horizontal="center" vertical="center"/>
    </xf>
    <xf numFmtId="0" fontId="3" fillId="0" borderId="25" xfId="1" applyBorder="1">
      <alignment vertical="center"/>
    </xf>
    <xf numFmtId="0" fontId="51" fillId="0" borderId="0" xfId="1" applyFont="1" applyBorder="1" applyAlignment="1">
      <alignment vertical="center"/>
    </xf>
    <xf numFmtId="0" fontId="47" fillId="0" borderId="0" xfId="1" applyFont="1">
      <alignment vertical="center"/>
    </xf>
    <xf numFmtId="0" fontId="47" fillId="3" borderId="1" xfId="1" applyFont="1" applyFill="1" applyBorder="1" applyAlignment="1">
      <alignment horizontal="center" vertical="center"/>
    </xf>
    <xf numFmtId="0" fontId="47" fillId="0" borderId="0" xfId="1" applyFont="1" applyAlignment="1">
      <alignment horizontal="right" vertical="center"/>
    </xf>
    <xf numFmtId="0" fontId="48" fillId="0" borderId="0" xfId="1" applyFont="1" applyAlignment="1">
      <alignment vertical="center"/>
    </xf>
    <xf numFmtId="0" fontId="53" fillId="0" borderId="0" xfId="3">
      <alignment vertical="center"/>
    </xf>
    <xf numFmtId="180" fontId="54" fillId="0" borderId="110" xfId="1" applyNumberFormat="1" applyFont="1" applyBorder="1" applyAlignment="1">
      <alignment horizontal="center" vertical="center" shrinkToFit="1"/>
    </xf>
    <xf numFmtId="0" fontId="54" fillId="0" borderId="17" xfId="1" applyFont="1" applyBorder="1" applyAlignment="1">
      <alignment horizontal="center" vertical="center" shrinkToFit="1"/>
    </xf>
    <xf numFmtId="0" fontId="54" fillId="0" borderId="1" xfId="1" applyFont="1" applyBorder="1" applyAlignment="1">
      <alignment horizontal="center" vertical="center" shrinkToFit="1"/>
    </xf>
    <xf numFmtId="0" fontId="54" fillId="0" borderId="110" xfId="1" applyFont="1" applyBorder="1" applyAlignment="1">
      <alignment horizontal="center" vertical="center" shrinkToFit="1"/>
    </xf>
    <xf numFmtId="0" fontId="54" fillId="0" borderId="113" xfId="1" applyFont="1" applyFill="1" applyBorder="1" applyAlignment="1">
      <alignment horizontal="center" vertical="center" shrinkToFit="1"/>
    </xf>
    <xf numFmtId="0" fontId="54" fillId="0" borderId="114" xfId="1" applyFont="1" applyBorder="1" applyAlignment="1">
      <alignment horizontal="center" vertical="center" shrinkToFit="1"/>
    </xf>
    <xf numFmtId="0" fontId="54" fillId="0" borderId="117" xfId="1" applyFont="1" applyBorder="1" applyAlignment="1">
      <alignment horizontal="center" vertical="center" shrinkToFit="1"/>
    </xf>
    <xf numFmtId="0" fontId="54" fillId="0" borderId="118" xfId="1" applyFont="1" applyBorder="1" applyAlignment="1">
      <alignment horizontal="center" vertical="center" shrinkToFit="1"/>
    </xf>
    <xf numFmtId="0" fontId="54" fillId="0" borderId="119" xfId="1" applyFont="1" applyBorder="1" applyAlignment="1">
      <alignment horizontal="center" vertical="center" shrinkToFit="1"/>
    </xf>
    <xf numFmtId="0" fontId="54" fillId="0" borderId="113" xfId="1" applyFont="1" applyBorder="1" applyAlignment="1">
      <alignment horizontal="center" vertical="center" shrinkToFit="1"/>
    </xf>
    <xf numFmtId="0" fontId="54" fillId="0" borderId="122" xfId="1" applyFont="1" applyBorder="1" applyAlignment="1">
      <alignment horizontal="center" vertical="center" shrinkToFit="1"/>
    </xf>
    <xf numFmtId="0" fontId="54" fillId="0" borderId="33" xfId="1" applyFont="1" applyBorder="1" applyAlignment="1">
      <alignment horizontal="center" vertical="center" shrinkToFit="1"/>
    </xf>
    <xf numFmtId="0" fontId="54" fillId="0" borderId="1" xfId="1" applyFont="1" applyBorder="1" applyAlignment="1">
      <alignment horizontal="right" vertical="center"/>
    </xf>
    <xf numFmtId="0" fontId="56" fillId="0" borderId="0" xfId="3" applyFont="1" applyBorder="1" applyAlignment="1">
      <alignment horizontal="center" vertical="center"/>
    </xf>
    <xf numFmtId="0" fontId="56" fillId="0" borderId="0" xfId="3" applyFont="1" applyBorder="1" applyAlignment="1">
      <alignment vertical="center"/>
    </xf>
    <xf numFmtId="0" fontId="53" fillId="0" borderId="0" xfId="3" applyFont="1" applyBorder="1" applyAlignment="1">
      <alignment vertical="center"/>
    </xf>
    <xf numFmtId="0" fontId="54" fillId="0" borderId="1" xfId="1" applyFont="1" applyFill="1" applyBorder="1" applyAlignment="1">
      <alignment horizontal="center" vertical="center" shrinkToFit="1"/>
    </xf>
    <xf numFmtId="179" fontId="54" fillId="0" borderId="122" xfId="1" applyNumberFormat="1" applyFont="1" applyBorder="1" applyAlignment="1">
      <alignment horizontal="center" vertical="center" shrinkToFit="1"/>
    </xf>
    <xf numFmtId="0" fontId="54" fillId="0" borderId="112" xfId="1" applyFont="1" applyBorder="1" applyAlignment="1">
      <alignment horizontal="center" vertical="center" shrinkToFit="1"/>
    </xf>
    <xf numFmtId="0" fontId="14" fillId="2" borderId="0" xfId="0" applyFont="1" applyFill="1" applyAlignment="1">
      <alignment vertical="top" wrapText="1"/>
    </xf>
    <xf numFmtId="0" fontId="12" fillId="2" borderId="0" xfId="0" applyFont="1" applyFill="1" applyAlignment="1">
      <alignment vertical="center" wrapText="1"/>
    </xf>
    <xf numFmtId="0" fontId="15" fillId="2" borderId="0" xfId="0" applyFont="1" applyFill="1" applyBorder="1" applyAlignment="1">
      <alignment vertical="top"/>
    </xf>
    <xf numFmtId="0" fontId="62" fillId="2" borderId="0" xfId="4" applyFont="1" applyFill="1" applyBorder="1" applyAlignment="1">
      <alignment vertical="center"/>
    </xf>
    <xf numFmtId="0" fontId="12" fillId="2" borderId="33" xfId="1" applyFont="1" applyFill="1" applyBorder="1" applyAlignment="1">
      <alignment horizontal="center" vertical="center"/>
    </xf>
    <xf numFmtId="0" fontId="3" fillId="2" borderId="25" xfId="0" applyFont="1" applyFill="1" applyBorder="1" applyAlignment="1">
      <alignment vertical="center"/>
    </xf>
    <xf numFmtId="0" fontId="12" fillId="2" borderId="17" xfId="1" applyFont="1" applyFill="1" applyBorder="1" applyAlignment="1">
      <alignment horizontal="center" vertical="center"/>
    </xf>
    <xf numFmtId="0" fontId="14" fillId="2" borderId="44" xfId="1" applyFont="1" applyFill="1" applyBorder="1">
      <alignment vertical="center"/>
    </xf>
    <xf numFmtId="0" fontId="14" fillId="0" borderId="133" xfId="1" applyFont="1" applyBorder="1">
      <alignment vertical="center"/>
    </xf>
    <xf numFmtId="0" fontId="14" fillId="0" borderId="27" xfId="1" applyFont="1" applyBorder="1">
      <alignment vertical="center"/>
    </xf>
    <xf numFmtId="0" fontId="14" fillId="0" borderId="27" xfId="1" applyFont="1" applyBorder="1" applyAlignment="1">
      <alignment horizontal="center" vertical="center"/>
    </xf>
    <xf numFmtId="0" fontId="12" fillId="2" borderId="33" xfId="1" applyFont="1" applyFill="1" applyBorder="1" applyAlignment="1">
      <alignment vertical="center"/>
    </xf>
    <xf numFmtId="0" fontId="12" fillId="2" borderId="134" xfId="1" applyFont="1" applyFill="1" applyBorder="1" applyAlignment="1">
      <alignment horizontal="center" vertical="center"/>
    </xf>
    <xf numFmtId="0" fontId="14" fillId="2" borderId="31" xfId="1" applyFont="1" applyFill="1" applyBorder="1" applyAlignment="1">
      <alignment horizontal="left" vertical="center"/>
    </xf>
    <xf numFmtId="0" fontId="12" fillId="2" borderId="32" xfId="1" applyFont="1" applyFill="1" applyBorder="1" applyAlignment="1">
      <alignment vertical="center"/>
    </xf>
    <xf numFmtId="0" fontId="12" fillId="2" borderId="134" xfId="1" applyFont="1" applyFill="1" applyBorder="1" applyAlignment="1">
      <alignment vertical="center"/>
    </xf>
    <xf numFmtId="0" fontId="12" fillId="2" borderId="19" xfId="1" applyFont="1" applyFill="1" applyBorder="1" applyAlignment="1">
      <alignment horizontal="center" vertical="center"/>
    </xf>
    <xf numFmtId="0" fontId="44" fillId="2" borderId="135"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135" xfId="0"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17"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8" xfId="0" applyFont="1" applyFill="1" applyBorder="1" applyAlignment="1">
      <alignment horizontal="left"/>
    </xf>
    <xf numFmtId="0" fontId="12" fillId="2" borderId="30" xfId="0" applyFont="1" applyFill="1" applyBorder="1" applyAlignment="1">
      <alignment horizontal="left"/>
    </xf>
    <xf numFmtId="0" fontId="12" fillId="2" borderId="133" xfId="0" applyFont="1" applyFill="1" applyBorder="1" applyAlignment="1">
      <alignment horizontal="left"/>
    </xf>
    <xf numFmtId="0" fontId="12" fillId="2" borderId="31" xfId="0" applyFont="1" applyFill="1" applyBorder="1" applyAlignment="1">
      <alignment horizontal="left" vertical="center"/>
    </xf>
    <xf numFmtId="0" fontId="12" fillId="2" borderId="27" xfId="0" applyFont="1" applyFill="1" applyBorder="1" applyAlignment="1">
      <alignment horizontal="left" vertical="center"/>
    </xf>
    <xf numFmtId="0" fontId="12" fillId="0" borderId="1" xfId="1" applyFont="1" applyBorder="1" applyAlignment="1">
      <alignment horizontal="center" vertical="center"/>
    </xf>
    <xf numFmtId="0" fontId="15" fillId="2" borderId="0" xfId="0" applyFont="1" applyFill="1" applyBorder="1" applyAlignment="1">
      <alignment horizontal="center" vertical="top"/>
    </xf>
    <xf numFmtId="0" fontId="12" fillId="2" borderId="28"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133" xfId="0" applyFont="1" applyFill="1" applyBorder="1" applyAlignment="1">
      <alignment horizontal="left" vertical="center"/>
    </xf>
    <xf numFmtId="0" fontId="14" fillId="2" borderId="0" xfId="0" applyFont="1" applyFill="1" applyAlignment="1">
      <alignment horizontal="left" vertical="top" wrapText="1"/>
    </xf>
    <xf numFmtId="0" fontId="13" fillId="2" borderId="0" xfId="0" applyFont="1" applyFill="1" applyAlignment="1">
      <alignment horizontal="center" vertical="center"/>
    </xf>
    <xf numFmtId="0" fontId="12" fillId="2" borderId="134" xfId="1" applyFont="1" applyFill="1" applyBorder="1" applyAlignment="1">
      <alignment horizontal="center" vertical="center"/>
    </xf>
    <xf numFmtId="0" fontId="12" fillId="2" borderId="32" xfId="1" applyFont="1" applyFill="1" applyBorder="1" applyAlignment="1">
      <alignment horizontal="center" vertical="center"/>
    </xf>
    <xf numFmtId="0" fontId="22" fillId="2" borderId="0" xfId="0" applyFont="1" applyFill="1" applyAlignment="1">
      <alignment horizontal="center" vertical="top" wrapText="1"/>
    </xf>
    <xf numFmtId="0" fontId="15" fillId="2" borderId="0" xfId="0" applyFont="1" applyFill="1" applyAlignment="1">
      <alignment horizontal="center" vertical="center"/>
    </xf>
    <xf numFmtId="0" fontId="12" fillId="0" borderId="17" xfId="1" applyFont="1" applyBorder="1" applyAlignment="1">
      <alignment horizontal="left" vertical="center"/>
    </xf>
    <xf numFmtId="0" fontId="12" fillId="0" borderId="21" xfId="1" applyFont="1" applyBorder="1" applyAlignment="1">
      <alignment horizontal="left" vertical="center"/>
    </xf>
    <xf numFmtId="0" fontId="12" fillId="0" borderId="19" xfId="1" applyFont="1" applyBorder="1" applyAlignment="1">
      <alignment horizontal="left" vertical="center"/>
    </xf>
    <xf numFmtId="0" fontId="12" fillId="0" borderId="17" xfId="1" applyFont="1" applyBorder="1" applyAlignment="1">
      <alignment horizontal="left" vertical="center" wrapText="1"/>
    </xf>
    <xf numFmtId="0" fontId="12" fillId="0" borderId="21" xfId="1" applyFont="1" applyBorder="1" applyAlignment="1">
      <alignment horizontal="left" vertical="center" wrapText="1"/>
    </xf>
    <xf numFmtId="0" fontId="12" fillId="0" borderId="19" xfId="1" applyFont="1" applyBorder="1" applyAlignment="1">
      <alignment horizontal="left" vertical="center" wrapText="1"/>
    </xf>
    <xf numFmtId="0" fontId="12" fillId="2" borderId="19" xfId="0" applyFont="1" applyFill="1" applyBorder="1" applyAlignment="1">
      <alignment horizontal="left" vertical="center"/>
    </xf>
    <xf numFmtId="0" fontId="12" fillId="2" borderId="28"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29"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132"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8"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0" xfId="0" applyFont="1" applyFill="1" applyAlignment="1">
      <alignment horizontal="left" vertical="center" wrapText="1"/>
    </xf>
    <xf numFmtId="0" fontId="4" fillId="2" borderId="0" xfId="0" applyFont="1" applyFill="1" applyBorder="1" applyAlignment="1">
      <alignment horizontal="left" vertical="center"/>
    </xf>
    <xf numFmtId="0" fontId="19" fillId="2" borderId="0" xfId="1" applyFont="1" applyFill="1" applyAlignment="1">
      <alignment horizontal="right" vertical="center"/>
    </xf>
    <xf numFmtId="0" fontId="14" fillId="0" borderId="1" xfId="1" applyFont="1" applyBorder="1" applyAlignment="1">
      <alignment horizontal="center" vertical="center"/>
    </xf>
    <xf numFmtId="0" fontId="14" fillId="2" borderId="33" xfId="1" applyFont="1" applyFill="1" applyBorder="1" applyAlignment="1">
      <alignment horizontal="center" vertical="center"/>
    </xf>
    <xf numFmtId="0" fontId="14" fillId="2" borderId="20" xfId="1" applyFont="1" applyFill="1" applyBorder="1" applyAlignment="1">
      <alignment horizontal="center" vertical="center"/>
    </xf>
    <xf numFmtId="0" fontId="12" fillId="2" borderId="31" xfId="1" applyFont="1" applyFill="1" applyBorder="1" applyAlignment="1">
      <alignment horizontal="left" vertical="center"/>
    </xf>
    <xf numFmtId="0" fontId="12" fillId="2" borderId="27" xfId="1" applyFont="1" applyFill="1" applyBorder="1" applyAlignment="1">
      <alignment horizontal="left" vertical="center"/>
    </xf>
    <xf numFmtId="0" fontId="12" fillId="2" borderId="32" xfId="1" applyFont="1" applyFill="1" applyBorder="1" applyAlignment="1">
      <alignment horizontal="left" vertical="center"/>
    </xf>
    <xf numFmtId="0" fontId="14" fillId="2" borderId="56" xfId="1" applyFont="1" applyFill="1" applyBorder="1" applyAlignment="1">
      <alignment horizontal="center" vertical="center"/>
    </xf>
    <xf numFmtId="0" fontId="12" fillId="2" borderId="132" xfId="0" applyFont="1" applyFill="1" applyBorder="1" applyAlignment="1">
      <alignment horizontal="left" vertical="center" wrapText="1"/>
    </xf>
    <xf numFmtId="0" fontId="12" fillId="2" borderId="133" xfId="0" applyFont="1" applyFill="1" applyBorder="1" applyAlignment="1">
      <alignment horizontal="left" vertical="center" wrapText="1"/>
    </xf>
    <xf numFmtId="0" fontId="12" fillId="2" borderId="134"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31" xfId="0" applyFont="1" applyFill="1" applyBorder="1" applyAlignment="1">
      <alignment horizontal="center" vertical="center"/>
    </xf>
    <xf numFmtId="0" fontId="12" fillId="2" borderId="27" xfId="0" applyFont="1" applyFill="1" applyBorder="1" applyAlignment="1">
      <alignment horizontal="center"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36" fillId="2" borderId="23"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9"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70" xfId="0" applyFont="1" applyFill="1" applyBorder="1" applyAlignment="1">
      <alignment horizontal="center" vertical="center"/>
    </xf>
    <xf numFmtId="0" fontId="29" fillId="2" borderId="71" xfId="0" applyFont="1" applyFill="1" applyBorder="1" applyAlignment="1">
      <alignment horizontal="center" vertical="center"/>
    </xf>
    <xf numFmtId="0" fontId="37" fillId="2" borderId="60" xfId="0" applyFont="1" applyFill="1" applyBorder="1" applyAlignment="1">
      <alignment horizontal="center" vertical="center"/>
    </xf>
    <xf numFmtId="0" fontId="37" fillId="2" borderId="70" xfId="0" applyFont="1" applyFill="1" applyBorder="1" applyAlignment="1">
      <alignment horizontal="center" vertical="center"/>
    </xf>
    <xf numFmtId="0" fontId="37" fillId="2" borderId="71" xfId="0" applyFont="1" applyFill="1" applyBorder="1" applyAlignment="1">
      <alignment horizontal="center" vertical="center"/>
    </xf>
    <xf numFmtId="0" fontId="36" fillId="2" borderId="60" xfId="0" applyFont="1" applyFill="1" applyBorder="1" applyAlignment="1">
      <alignment horizontal="center" vertical="center" wrapText="1"/>
    </xf>
    <xf numFmtId="0" fontId="36" fillId="2" borderId="70"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46"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99"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45" xfId="0" applyFont="1" applyFill="1" applyBorder="1" applyAlignment="1">
      <alignment horizontal="left" vertical="center" wrapText="1"/>
    </xf>
    <xf numFmtId="0" fontId="33" fillId="2" borderId="60" xfId="0" applyFont="1" applyFill="1" applyBorder="1" applyAlignment="1">
      <alignment horizontal="left" vertical="center" wrapText="1"/>
    </xf>
    <xf numFmtId="0" fontId="33" fillId="2" borderId="71"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34"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60" xfId="0" applyFont="1" applyFill="1" applyBorder="1" applyAlignment="1">
      <alignment horizontal="center" vertical="center" wrapText="1"/>
    </xf>
    <xf numFmtId="0" fontId="30" fillId="2" borderId="70" xfId="0" applyFont="1" applyFill="1" applyBorder="1" applyAlignment="1">
      <alignment horizontal="center" vertical="center" wrapText="1"/>
    </xf>
    <xf numFmtId="0" fontId="30" fillId="2" borderId="69"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66" xfId="0" applyFont="1" applyFill="1" applyBorder="1" applyAlignment="1">
      <alignment horizontal="center" vertical="center" wrapText="1"/>
    </xf>
    <xf numFmtId="177" fontId="30" fillId="2" borderId="2" xfId="0" applyNumberFormat="1" applyFont="1" applyFill="1" applyBorder="1" applyAlignment="1">
      <alignment horizontal="center" vertical="center" wrapText="1"/>
    </xf>
    <xf numFmtId="177" fontId="30" fillId="2" borderId="45" xfId="0" applyNumberFormat="1" applyFont="1" applyFill="1" applyBorder="1" applyAlignment="1">
      <alignment horizontal="center" vertical="center" wrapText="1"/>
    </xf>
    <xf numFmtId="176" fontId="30" fillId="2" borderId="3" xfId="0" applyNumberFormat="1" applyFont="1" applyFill="1" applyBorder="1" applyAlignment="1">
      <alignment horizontal="center" vertical="center" wrapText="1"/>
    </xf>
    <xf numFmtId="176" fontId="30" fillId="2" borderId="56" xfId="0" applyNumberFormat="1" applyFont="1" applyFill="1" applyBorder="1" applyAlignment="1">
      <alignment horizontal="center" vertical="center" wrapText="1"/>
    </xf>
    <xf numFmtId="0" fontId="0" fillId="2" borderId="4" xfId="0" applyFill="1" applyBorder="1" applyAlignment="1">
      <alignment horizontal="center"/>
    </xf>
    <xf numFmtId="0" fontId="0" fillId="2" borderId="46" xfId="0" applyFill="1" applyBorder="1" applyAlignment="1">
      <alignment horizontal="center"/>
    </xf>
    <xf numFmtId="0" fontId="27" fillId="2" borderId="90" xfId="0" applyFont="1" applyFill="1" applyBorder="1" applyAlignment="1">
      <alignment horizontal="center" vertical="center" wrapText="1"/>
    </xf>
    <xf numFmtId="0" fontId="27" fillId="2" borderId="86" xfId="0" applyFont="1" applyFill="1" applyBorder="1" applyAlignment="1">
      <alignment horizontal="center" vertical="center" wrapText="1"/>
    </xf>
    <xf numFmtId="0" fontId="27" fillId="2" borderId="89"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85" xfId="0" applyFont="1" applyFill="1" applyBorder="1" applyAlignment="1">
      <alignment horizontal="center" vertical="center" wrapText="1"/>
    </xf>
    <xf numFmtId="0" fontId="27" fillId="2" borderId="79"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27" fillId="2" borderId="91"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8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2" borderId="6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88" xfId="0" applyFont="1" applyFill="1" applyBorder="1" applyAlignment="1">
      <alignment horizontal="center" vertical="center" wrapText="1"/>
    </xf>
    <xf numFmtId="0" fontId="27" fillId="2" borderId="87" xfId="0" applyFont="1" applyFill="1" applyBorder="1" applyAlignment="1">
      <alignment horizontal="center" vertical="center" wrapText="1"/>
    </xf>
    <xf numFmtId="0" fontId="27" fillId="2" borderId="98" xfId="0" applyFont="1" applyFill="1" applyBorder="1" applyAlignment="1">
      <alignment horizontal="center" vertical="center" wrapText="1"/>
    </xf>
    <xf numFmtId="0" fontId="27" fillId="2" borderId="51"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33" fillId="2" borderId="47"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2" borderId="29" xfId="0" applyFont="1" applyFill="1" applyBorder="1" applyAlignment="1">
      <alignment horizontal="left" vertical="center" wrapText="1"/>
    </xf>
    <xf numFmtId="0" fontId="33" fillId="2" borderId="41" xfId="0" applyFont="1" applyFill="1" applyBorder="1" applyAlignment="1">
      <alignment horizontal="left" vertical="center" wrapText="1"/>
    </xf>
    <xf numFmtId="0" fontId="33" fillId="2" borderId="62" xfId="0" applyFont="1" applyFill="1" applyBorder="1" applyAlignment="1">
      <alignment horizontal="left" vertical="center" wrapText="1"/>
    </xf>
    <xf numFmtId="0" fontId="30" fillId="2" borderId="56"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26" xfId="0" applyFont="1" applyFill="1" applyBorder="1" applyAlignment="1">
      <alignment horizontal="center" vertical="center" wrapText="1"/>
    </xf>
    <xf numFmtId="177" fontId="30" fillId="2" borderId="47" xfId="0" applyNumberFormat="1" applyFont="1" applyFill="1" applyBorder="1" applyAlignment="1">
      <alignment horizontal="center" vertical="center" wrapText="1"/>
    </xf>
    <xf numFmtId="177" fontId="30" fillId="2" borderId="11" xfId="0" applyNumberFormat="1" applyFont="1" applyFill="1" applyBorder="1" applyAlignment="1">
      <alignment horizontal="center" vertical="center" wrapText="1"/>
    </xf>
    <xf numFmtId="176" fontId="30" fillId="2" borderId="33" xfId="0" applyNumberFormat="1" applyFont="1" applyFill="1" applyBorder="1" applyAlignment="1">
      <alignment horizontal="center" vertical="center" wrapText="1"/>
    </xf>
    <xf numFmtId="176" fontId="30" fillId="2" borderId="12" xfId="0" applyNumberFormat="1" applyFont="1" applyFill="1" applyBorder="1" applyAlignment="1">
      <alignment horizontal="center" vertical="center" wrapText="1"/>
    </xf>
    <xf numFmtId="0" fontId="0" fillId="2" borderId="55" xfId="0" applyFill="1" applyBorder="1" applyAlignment="1">
      <alignment horizontal="center"/>
    </xf>
    <xf numFmtId="0" fontId="0" fillId="2" borderId="13" xfId="0" applyFill="1" applyBorder="1" applyAlignment="1">
      <alignment horizontal="center"/>
    </xf>
    <xf numFmtId="0" fontId="33" fillId="2" borderId="85" xfId="0" applyFont="1" applyFill="1" applyBorder="1" applyAlignment="1">
      <alignment horizontal="center" vertical="center" wrapText="1"/>
    </xf>
    <xf numFmtId="0" fontId="33" fillId="2" borderId="79" xfId="0" applyFont="1" applyFill="1" applyBorder="1" applyAlignment="1">
      <alignment horizontal="center" vertical="center" wrapText="1"/>
    </xf>
    <xf numFmtId="0" fontId="33" fillId="2" borderId="84" xfId="0" applyFont="1" applyFill="1" applyBorder="1" applyAlignment="1">
      <alignment horizontal="center" vertical="center" wrapText="1"/>
    </xf>
    <xf numFmtId="0" fontId="33" fillId="2" borderId="78" xfId="0" applyFont="1" applyFill="1" applyBorder="1" applyAlignment="1">
      <alignment horizontal="center" vertical="center" wrapText="1"/>
    </xf>
    <xf numFmtId="0" fontId="30" fillId="2" borderId="45" xfId="0" applyFont="1" applyFill="1" applyBorder="1" applyAlignment="1">
      <alignment horizontal="left" vertical="center" wrapText="1"/>
    </xf>
    <xf numFmtId="0" fontId="30" fillId="2" borderId="40" xfId="0" applyFont="1" applyFill="1" applyBorder="1" applyAlignment="1">
      <alignment horizontal="left" vertical="center" wrapText="1"/>
    </xf>
    <xf numFmtId="0" fontId="33" fillId="2" borderId="31" xfId="0" applyFont="1" applyFill="1" applyBorder="1" applyAlignment="1">
      <alignment horizontal="left" vertical="center" wrapText="1"/>
    </xf>
    <xf numFmtId="0" fontId="33" fillId="2" borderId="32" xfId="0" applyFont="1" applyFill="1" applyBorder="1" applyAlignment="1">
      <alignment horizontal="left" vertical="center" wrapText="1"/>
    </xf>
    <xf numFmtId="0" fontId="30" fillId="2" borderId="31" xfId="0"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43" xfId="0" applyFont="1" applyFill="1" applyBorder="1" applyAlignment="1">
      <alignment horizontal="center" vertical="center" wrapText="1"/>
    </xf>
    <xf numFmtId="177" fontId="30" fillId="2" borderId="40" xfId="0" applyNumberFormat="1" applyFont="1" applyFill="1" applyBorder="1" applyAlignment="1">
      <alignment horizontal="center" vertical="center" wrapText="1"/>
    </xf>
    <xf numFmtId="176" fontId="30" fillId="2" borderId="20" xfId="0" applyNumberFormat="1" applyFont="1" applyFill="1" applyBorder="1" applyAlignment="1">
      <alignment horizontal="center" vertical="center" wrapText="1"/>
    </xf>
    <xf numFmtId="176" fontId="30" fillId="2" borderId="1" xfId="0" applyNumberFormat="1" applyFont="1" applyFill="1" applyBorder="1" applyAlignment="1">
      <alignment horizontal="center" vertical="center" wrapText="1"/>
    </xf>
    <xf numFmtId="176" fontId="29" fillId="2" borderId="46" xfId="0" applyNumberFormat="1" applyFont="1" applyFill="1" applyBorder="1" applyAlignment="1">
      <alignment horizontal="center" vertical="center" wrapText="1"/>
    </xf>
    <xf numFmtId="176" fontId="29" fillId="2" borderId="42" xfId="0" applyNumberFormat="1" applyFont="1" applyFill="1" applyBorder="1" applyAlignment="1">
      <alignment horizontal="center" vertical="center" wrapText="1"/>
    </xf>
    <xf numFmtId="0" fontId="30" fillId="2" borderId="47" xfId="0" applyFont="1" applyFill="1" applyBorder="1" applyAlignment="1">
      <alignment horizontal="left" vertical="center" wrapText="1"/>
    </xf>
    <xf numFmtId="0" fontId="30" fillId="2" borderId="33"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62" xfId="0" applyFont="1" applyFill="1" applyBorder="1" applyAlignment="1">
      <alignment horizontal="center" vertical="center" wrapText="1"/>
    </xf>
    <xf numFmtId="0" fontId="31" fillId="5" borderId="23" xfId="0" applyFont="1" applyFill="1" applyBorder="1" applyAlignment="1">
      <alignment horizontal="center" vertical="center"/>
    </xf>
    <xf numFmtId="0" fontId="31" fillId="5" borderId="8" xfId="0" applyFont="1" applyFill="1" applyBorder="1" applyAlignment="1">
      <alignment horizontal="center" vertical="center"/>
    </xf>
    <xf numFmtId="0" fontId="31" fillId="5" borderId="10" xfId="0" applyFont="1" applyFill="1" applyBorder="1" applyAlignment="1">
      <alignment horizontal="center" vertical="center"/>
    </xf>
    <xf numFmtId="0" fontId="27" fillId="2" borderId="40"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32" fillId="2" borderId="45" xfId="0" applyFont="1" applyFill="1" applyBorder="1" applyAlignment="1">
      <alignment horizontal="center" vertical="center" textRotation="255"/>
    </xf>
    <xf numFmtId="0" fontId="32" fillId="2" borderId="11" xfId="0" applyFont="1" applyFill="1" applyBorder="1" applyAlignment="1">
      <alignment horizontal="center" vertical="center" textRotation="255"/>
    </xf>
    <xf numFmtId="0" fontId="27" fillId="2" borderId="21"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27" fillId="2" borderId="92"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29" fillId="2" borderId="4" xfId="0" applyFont="1" applyFill="1" applyBorder="1" applyAlignment="1">
      <alignment horizontal="center" vertical="center" wrapText="1"/>
    </xf>
    <xf numFmtId="176" fontId="29" fillId="2" borderId="55" xfId="0" applyNumberFormat="1" applyFont="1" applyFill="1" applyBorder="1" applyAlignment="1">
      <alignment horizontal="center" vertical="center" wrapText="1"/>
    </xf>
    <xf numFmtId="176" fontId="29" fillId="2" borderId="13" xfId="0" applyNumberFormat="1" applyFont="1" applyFill="1" applyBorder="1" applyAlignment="1">
      <alignment horizontal="center" vertical="center" wrapText="1"/>
    </xf>
    <xf numFmtId="0" fontId="44" fillId="2" borderId="33" xfId="0" applyFont="1" applyFill="1" applyBorder="1" applyAlignment="1">
      <alignment horizontal="left" vertical="center"/>
    </xf>
    <xf numFmtId="0" fontId="44" fillId="2" borderId="20"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20" xfId="0" applyFont="1" applyFill="1" applyBorder="1" applyAlignment="1">
      <alignment horizontal="left" vertical="center"/>
    </xf>
    <xf numFmtId="0" fontId="10" fillId="2" borderId="2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vertical="center"/>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3" fillId="2" borderId="1"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20" xfId="0" applyFont="1" applyFill="1" applyBorder="1" applyAlignment="1">
      <alignment horizontal="center" vertical="center"/>
    </xf>
    <xf numFmtId="0" fontId="44" fillId="3" borderId="33" xfId="0" applyFont="1" applyFill="1" applyBorder="1" applyAlignment="1">
      <alignment horizontal="center" vertical="center"/>
    </xf>
    <xf numFmtId="0" fontId="44" fillId="3" borderId="20" xfId="0" applyFont="1" applyFill="1" applyBorder="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49" fillId="6" borderId="70" xfId="1" applyFont="1" applyFill="1" applyBorder="1" applyAlignment="1">
      <alignment vertical="top" wrapText="1"/>
    </xf>
    <xf numFmtId="0" fontId="50" fillId="6" borderId="0" xfId="1" applyFont="1" applyFill="1" applyBorder="1" applyAlignment="1">
      <alignment vertical="top" wrapText="1"/>
    </xf>
    <xf numFmtId="0" fontId="49" fillId="6" borderId="0" xfId="1" applyFont="1" applyFill="1" applyBorder="1" applyAlignment="1">
      <alignment vertical="top" wrapText="1"/>
    </xf>
    <xf numFmtId="0" fontId="3" fillId="0" borderId="17" xfId="1" applyBorder="1" applyAlignment="1">
      <alignment vertical="center"/>
    </xf>
    <xf numFmtId="0" fontId="3" fillId="0" borderId="21" xfId="1" applyBorder="1" applyAlignment="1">
      <alignment vertical="center"/>
    </xf>
    <xf numFmtId="0" fontId="3" fillId="0" borderId="19" xfId="1" applyBorder="1" applyAlignment="1">
      <alignment vertical="center"/>
    </xf>
    <xf numFmtId="0" fontId="3" fillId="3" borderId="17" xfId="1" applyFill="1" applyBorder="1" applyAlignment="1">
      <alignment vertical="center"/>
    </xf>
    <xf numFmtId="0" fontId="3" fillId="3" borderId="21" xfId="1" applyFill="1" applyBorder="1" applyAlignment="1">
      <alignment vertical="center"/>
    </xf>
    <xf numFmtId="0" fontId="3" fillId="3" borderId="19" xfId="1" applyFill="1" applyBorder="1" applyAlignment="1">
      <alignment vertical="center"/>
    </xf>
    <xf numFmtId="0" fontId="14" fillId="0" borderId="0" xfId="1" applyFont="1" applyAlignment="1">
      <alignment horizontal="left" vertical="center" wrapText="1"/>
    </xf>
    <xf numFmtId="0" fontId="46" fillId="0" borderId="28" xfId="1" applyFont="1" applyFill="1" applyBorder="1" applyAlignment="1">
      <alignment horizontal="center" vertical="center"/>
    </xf>
    <xf numFmtId="0" fontId="46" fillId="0" borderId="29" xfId="1" applyFont="1" applyFill="1" applyBorder="1" applyAlignment="1">
      <alignment horizontal="center" vertical="center"/>
    </xf>
    <xf numFmtId="0" fontId="46" fillId="0" borderId="31" xfId="1" applyFont="1" applyFill="1" applyBorder="1" applyAlignment="1">
      <alignment horizontal="center" vertical="center"/>
    </xf>
    <xf numFmtId="0" fontId="46" fillId="0" borderId="32" xfId="1" applyFont="1" applyFill="1" applyBorder="1" applyAlignment="1">
      <alignment horizontal="center" vertical="center"/>
    </xf>
    <xf numFmtId="0" fontId="3" fillId="0" borderId="17" xfId="1" applyFill="1" applyBorder="1" applyAlignment="1">
      <alignment horizontal="center" vertical="center"/>
    </xf>
    <xf numFmtId="0" fontId="3" fillId="0" borderId="21" xfId="1" applyFill="1" applyBorder="1" applyAlignment="1">
      <alignment horizontal="center" vertical="center"/>
    </xf>
    <xf numFmtId="0" fontId="3" fillId="0" borderId="19" xfId="1" applyFill="1" applyBorder="1" applyAlignment="1">
      <alignment horizontal="center" vertical="center"/>
    </xf>
    <xf numFmtId="0" fontId="52" fillId="7" borderId="23" xfId="1" applyFont="1" applyFill="1" applyBorder="1" applyAlignment="1">
      <alignment horizontal="center" vertical="center"/>
    </xf>
    <xf numFmtId="0" fontId="52" fillId="7" borderId="8" xfId="1" applyFont="1" applyFill="1" applyBorder="1" applyAlignment="1">
      <alignment horizontal="center" vertical="center"/>
    </xf>
    <xf numFmtId="0" fontId="52" fillId="7" borderId="10" xfId="1" applyFont="1" applyFill="1" applyBorder="1" applyAlignment="1">
      <alignment horizontal="center" vertical="center"/>
    </xf>
    <xf numFmtId="0" fontId="54" fillId="0" borderId="28" xfId="1" applyFont="1" applyFill="1" applyBorder="1" applyAlignment="1">
      <alignment vertical="center" wrapText="1"/>
    </xf>
    <xf numFmtId="0" fontId="54" fillId="0" borderId="29" xfId="1" applyFont="1" applyFill="1" applyBorder="1" applyAlignment="1">
      <alignment vertical="center" wrapText="1"/>
    </xf>
    <xf numFmtId="0" fontId="54" fillId="0" borderId="44" xfId="1" applyFont="1" applyFill="1" applyBorder="1" applyAlignment="1">
      <alignment vertical="center" wrapText="1"/>
    </xf>
    <xf numFmtId="0" fontId="54" fillId="0" borderId="34" xfId="1" applyFont="1" applyFill="1" applyBorder="1" applyAlignment="1">
      <alignment vertical="center" wrapText="1"/>
    </xf>
    <xf numFmtId="0" fontId="54" fillId="0" borderId="31" xfId="1" applyFont="1" applyFill="1" applyBorder="1" applyAlignment="1">
      <alignment vertical="center" wrapText="1"/>
    </xf>
    <xf numFmtId="0" fontId="54" fillId="0" borderId="32" xfId="1" applyFont="1" applyFill="1" applyBorder="1" applyAlignment="1">
      <alignment vertical="center" wrapText="1"/>
    </xf>
    <xf numFmtId="0" fontId="56" fillId="0" borderId="0" xfId="3" applyFont="1" applyBorder="1" applyAlignment="1">
      <alignment horizontal="center" vertical="center"/>
    </xf>
    <xf numFmtId="0" fontId="59" fillId="0" borderId="1" xfId="3" applyFont="1" applyBorder="1" applyAlignment="1">
      <alignment vertical="center"/>
    </xf>
    <xf numFmtId="0" fontId="59" fillId="0" borderId="1" xfId="3" applyFont="1" applyBorder="1" applyAlignment="1">
      <alignment horizontal="center" vertical="center" wrapText="1"/>
    </xf>
    <xf numFmtId="0" fontId="54" fillId="0" borderId="131" xfId="1" applyFont="1" applyBorder="1" applyAlignment="1">
      <alignment horizontal="center" vertical="center"/>
    </xf>
    <xf numFmtId="0" fontId="54" fillId="0" borderId="130" xfId="1" applyFont="1" applyBorder="1" applyAlignment="1">
      <alignment horizontal="center" vertical="center"/>
    </xf>
    <xf numFmtId="0" fontId="54" fillId="0" borderId="129" xfId="1" applyFont="1" applyBorder="1" applyAlignment="1">
      <alignment horizontal="center" vertical="center"/>
    </xf>
    <xf numFmtId="0" fontId="54" fillId="0" borderId="128" xfId="1" applyFont="1" applyBorder="1" applyAlignment="1">
      <alignment horizontal="center" vertical="center"/>
    </xf>
    <xf numFmtId="0" fontId="54" fillId="0" borderId="127" xfId="1" applyFont="1" applyBorder="1" applyAlignment="1">
      <alignment horizontal="center" vertical="center"/>
    </xf>
    <xf numFmtId="0" fontId="54" fillId="0" borderId="126" xfId="1" applyFont="1" applyBorder="1" applyAlignment="1">
      <alignment horizontal="center" vertical="center"/>
    </xf>
    <xf numFmtId="0" fontId="54" fillId="0" borderId="125" xfId="1" applyFont="1" applyBorder="1" applyAlignment="1">
      <alignment horizontal="center" vertical="center"/>
    </xf>
    <xf numFmtId="0" fontId="54" fillId="0" borderId="124" xfId="1" applyFont="1" applyBorder="1" applyAlignment="1">
      <alignment horizontal="center" vertical="center"/>
    </xf>
    <xf numFmtId="0" fontId="54" fillId="0" borderId="123" xfId="1" applyFont="1" applyBorder="1" applyAlignment="1">
      <alignment horizontal="center" vertical="center"/>
    </xf>
    <xf numFmtId="0" fontId="55" fillId="8" borderId="28" xfId="1" applyFont="1" applyFill="1" applyBorder="1" applyAlignment="1">
      <alignment horizontal="center" vertical="center"/>
    </xf>
    <xf numFmtId="0" fontId="55" fillId="8" borderId="30" xfId="1" applyFont="1" applyFill="1" applyBorder="1" applyAlignment="1">
      <alignment horizontal="center" vertical="center"/>
    </xf>
    <xf numFmtId="0" fontId="55" fillId="8" borderId="29" xfId="1" applyFont="1" applyFill="1" applyBorder="1" applyAlignment="1">
      <alignment horizontal="center" vertical="center"/>
    </xf>
    <xf numFmtId="0" fontId="54" fillId="0" borderId="33" xfId="1" applyFont="1" applyFill="1" applyBorder="1" applyAlignment="1">
      <alignment horizontal="center" vertical="center" shrinkToFit="1"/>
    </xf>
    <xf numFmtId="0" fontId="54" fillId="0" borderId="56" xfId="1" applyFont="1" applyFill="1" applyBorder="1" applyAlignment="1">
      <alignment horizontal="center" vertical="center" shrinkToFit="1"/>
    </xf>
    <xf numFmtId="0" fontId="54" fillId="0" borderId="20" xfId="1" applyFont="1" applyFill="1" applyBorder="1" applyAlignment="1">
      <alignment horizontal="center" vertical="center" shrinkToFit="1"/>
    </xf>
    <xf numFmtId="0" fontId="53" fillId="0" borderId="1" xfId="3" applyBorder="1" applyAlignment="1">
      <alignment horizontal="center" vertical="center"/>
    </xf>
    <xf numFmtId="0" fontId="59" fillId="0" borderId="0" xfId="3" applyFont="1" applyAlignment="1">
      <alignment horizontal="right" vertical="center"/>
    </xf>
    <xf numFmtId="0" fontId="55" fillId="0" borderId="28" xfId="1" applyFont="1" applyBorder="1" applyAlignment="1">
      <alignment horizontal="center" vertical="center"/>
    </xf>
    <xf numFmtId="0" fontId="55" fillId="0" borderId="30" xfId="1" applyFont="1" applyBorder="1" applyAlignment="1">
      <alignment horizontal="center" vertical="center"/>
    </xf>
    <xf numFmtId="0" fontId="55" fillId="0" borderId="29" xfId="1" applyFont="1" applyBorder="1" applyAlignment="1">
      <alignment horizontal="center" vertical="center"/>
    </xf>
    <xf numFmtId="0" fontId="54" fillId="0" borderId="121" xfId="1" applyFont="1" applyBorder="1" applyAlignment="1">
      <alignment vertical="center" wrapText="1"/>
    </xf>
    <xf numFmtId="0" fontId="54" fillId="0" borderId="120" xfId="1" applyFont="1" applyBorder="1" applyAlignment="1">
      <alignment vertical="center" wrapText="1"/>
    </xf>
    <xf numFmtId="0" fontId="54" fillId="0" borderId="116" xfId="1" applyFont="1" applyBorder="1" applyAlignment="1">
      <alignment vertical="center" wrapText="1"/>
    </xf>
    <xf numFmtId="0" fontId="54" fillId="0" borderId="115" xfId="1" applyFont="1" applyBorder="1" applyAlignment="1">
      <alignment vertical="center" wrapText="1"/>
    </xf>
    <xf numFmtId="0" fontId="54" fillId="0" borderId="112" xfId="1" applyFont="1" applyBorder="1" applyAlignment="1">
      <alignment vertical="center" wrapText="1"/>
    </xf>
    <xf numFmtId="0" fontId="54" fillId="0" borderId="111" xfId="1" applyFont="1" applyBorder="1" applyAlignment="1">
      <alignment vertical="center" wrapText="1"/>
    </xf>
    <xf numFmtId="0" fontId="54" fillId="0" borderId="28" xfId="1" applyFont="1" applyBorder="1" applyAlignment="1">
      <alignment vertical="center" wrapText="1"/>
    </xf>
    <xf numFmtId="0" fontId="54" fillId="0" borderId="29" xfId="1" applyFont="1" applyBorder="1" applyAlignment="1">
      <alignment vertical="center" wrapText="1"/>
    </xf>
    <xf numFmtId="0" fontId="54" fillId="0" borderId="44" xfId="1" applyFont="1" applyBorder="1" applyAlignment="1">
      <alignment vertical="center" wrapText="1"/>
    </xf>
    <xf numFmtId="0" fontId="54" fillId="0" borderId="34" xfId="1" applyFont="1" applyBorder="1" applyAlignment="1">
      <alignment vertical="center" wrapText="1"/>
    </xf>
    <xf numFmtId="0" fontId="54" fillId="0" borderId="31" xfId="1" applyFont="1" applyBorder="1" applyAlignment="1">
      <alignment vertical="center" wrapText="1"/>
    </xf>
    <xf numFmtId="0" fontId="54" fillId="0" borderId="32" xfId="1" applyFont="1" applyBorder="1" applyAlignment="1">
      <alignment vertical="center" wrapText="1"/>
    </xf>
    <xf numFmtId="179" fontId="53" fillId="0" borderId="1" xfId="3" applyNumberFormat="1" applyBorder="1" applyAlignment="1">
      <alignment horizontal="center" vertical="center"/>
    </xf>
    <xf numFmtId="0" fontId="54" fillId="0" borderId="17" xfId="1" applyFont="1" applyFill="1" applyBorder="1" applyAlignment="1">
      <alignment horizontal="center" vertical="center" wrapText="1"/>
    </xf>
    <xf numFmtId="0" fontId="54" fillId="0" borderId="21" xfId="1" applyFont="1" applyFill="1" applyBorder="1" applyAlignment="1">
      <alignment horizontal="center" vertical="center" wrapText="1"/>
    </xf>
    <xf numFmtId="0" fontId="54" fillId="0" borderId="19" xfId="1" applyFont="1" applyFill="1" applyBorder="1" applyAlignment="1">
      <alignment horizontal="center" vertical="center" wrapText="1"/>
    </xf>
  </cellXfs>
  <cellStyles count="5">
    <cellStyle name="ハイパーリンク" xfId="4" builtinId="8"/>
    <cellStyle name="標準" xfId="0" builtinId="0"/>
    <cellStyle name="標準 2" xfId="1"/>
    <cellStyle name="標準 3" xfId="3"/>
    <cellStyle name="標準 4" xfId="2"/>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11096625" y="1666875"/>
          <a:ext cx="1773554" cy="7296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11134725" y="2141764"/>
          <a:ext cx="1714499" cy="1030061"/>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3213079" y="428625"/>
          <a:ext cx="499575" cy="317045"/>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3117829" y="2145846"/>
          <a:ext cx="600150" cy="1616528"/>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r>
            <a:rPr kumimoji="1" lang="en-US" altLang="ja-JP" sz="1100">
              <a:solidFill>
                <a:schemeClr val="tx1"/>
              </a:solidFill>
              <a:latin typeface="Meiryo UI" panose="020B0604030504040204" pitchFamily="50" charset="-128"/>
              <a:ea typeface="Meiryo UI" panose="020B0604030504040204" pitchFamily="50" charset="-128"/>
            </a:rPr>
            <a:t>333</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3117829" y="4049481"/>
          <a:ext cx="600150" cy="4546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10753725" y="472167"/>
          <a:ext cx="1038225" cy="28030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810000" y="2571750"/>
          <a:ext cx="1009650" cy="5238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591050" y="4048125"/>
          <a:ext cx="8492490" cy="25336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3104222" y="4578794"/>
          <a:ext cx="609675" cy="360598"/>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606290" y="5234940"/>
          <a:ext cx="8462010" cy="25146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3098236" y="5000625"/>
          <a:ext cx="619200" cy="714375"/>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573907" y="5480685"/>
          <a:ext cx="8502014" cy="24193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3" name="楕円 12"/>
        <xdr:cNvSpPr/>
      </xdr:nvSpPr>
      <xdr:spPr>
        <a:xfrm>
          <a:off x="3178628" y="3814353"/>
          <a:ext cx="3815443" cy="236493"/>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4" name="楕円 13"/>
        <xdr:cNvSpPr/>
      </xdr:nvSpPr>
      <xdr:spPr>
        <a:xfrm>
          <a:off x="2988129" y="4287611"/>
          <a:ext cx="4305301" cy="542925"/>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5" name="線吹き出し 2 (枠付き) 14"/>
        <xdr:cNvSpPr/>
      </xdr:nvSpPr>
      <xdr:spPr>
        <a:xfrm>
          <a:off x="7892686" y="4340680"/>
          <a:ext cx="4255771" cy="41909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16" name="線吹き出し 2 (枠付き) 15"/>
        <xdr:cNvSpPr/>
      </xdr:nvSpPr>
      <xdr:spPr>
        <a:xfrm>
          <a:off x="1380306" y="2043792"/>
          <a:ext cx="12332971" cy="99333"/>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7" name="直線矢印コネクタ 16"/>
        <xdr:cNvCxnSpPr/>
      </xdr:nvCxnSpPr>
      <xdr:spPr>
        <a:xfrm flipH="1" flipV="1">
          <a:off x="6858000" y="4046764"/>
          <a:ext cx="753836" cy="40277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5524500"/>
          <a:ext cx="1409700" cy="1905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hokenhukusi/sidouk/syogai-uneisido.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AI134"/>
  <sheetViews>
    <sheetView tabSelected="1" view="pageBreakPreview" zoomScaleNormal="100" zoomScaleSheetLayoutView="100" workbookViewId="0">
      <selection activeCell="U57" sqref="U57"/>
    </sheetView>
  </sheetViews>
  <sheetFormatPr defaultRowHeight="13.5" customHeight="1"/>
  <cols>
    <col min="1" max="15" width="5.125" style="26" customWidth="1"/>
    <col min="16" max="16" width="5.875" style="26" customWidth="1"/>
    <col min="17" max="17" width="6.875" style="26" customWidth="1"/>
    <col min="18" max="18" width="4.875" style="26" customWidth="1"/>
    <col min="19" max="19" width="3.375" style="26" customWidth="1"/>
    <col min="20" max="33" width="5.125" style="26" customWidth="1"/>
    <col min="34" max="34" width="6.75" style="26" customWidth="1"/>
    <col min="35" max="35" width="5.75" style="26" customWidth="1"/>
    <col min="36" max="36" width="4.5" style="26" customWidth="1"/>
    <col min="37" max="16384" width="9" style="26"/>
  </cols>
  <sheetData>
    <row r="1" spans="1:18" ht="19.5">
      <c r="A1" s="25" t="s">
        <v>0</v>
      </c>
      <c r="C1" s="27"/>
      <c r="D1" s="27"/>
      <c r="E1" s="27"/>
      <c r="F1" s="27"/>
      <c r="G1" s="27"/>
      <c r="H1" s="27"/>
      <c r="I1" s="27"/>
      <c r="J1" s="27"/>
      <c r="K1" s="27"/>
      <c r="L1" s="27"/>
      <c r="M1" s="27"/>
      <c r="N1" s="27"/>
      <c r="O1" s="66"/>
      <c r="P1" s="27"/>
      <c r="Q1" s="40" t="s">
        <v>299</v>
      </c>
      <c r="R1" s="27"/>
    </row>
    <row r="2" spans="1:18" ht="24">
      <c r="A2" s="269" t="s">
        <v>85</v>
      </c>
      <c r="B2" s="269"/>
      <c r="C2" s="269"/>
      <c r="D2" s="269"/>
      <c r="E2" s="269"/>
      <c r="F2" s="269"/>
      <c r="G2" s="269"/>
      <c r="H2" s="269"/>
      <c r="I2" s="269"/>
      <c r="J2" s="269"/>
      <c r="K2" s="269"/>
      <c r="L2" s="269"/>
      <c r="M2" s="269"/>
      <c r="N2" s="269"/>
      <c r="O2" s="269"/>
      <c r="P2" s="269"/>
      <c r="Q2" s="269"/>
      <c r="R2" s="55"/>
    </row>
    <row r="3" spans="1:18" ht="14.25" customHeight="1">
      <c r="A3" s="27"/>
      <c r="B3" s="28"/>
      <c r="C3" s="29"/>
      <c r="D3" s="29"/>
      <c r="E3" s="29"/>
      <c r="F3" s="29"/>
      <c r="G3" s="29"/>
      <c r="H3" s="29"/>
      <c r="I3" s="29"/>
      <c r="J3" s="29"/>
      <c r="K3" s="29"/>
      <c r="L3" s="29"/>
      <c r="M3" s="29"/>
      <c r="N3" s="29"/>
      <c r="O3" s="29"/>
      <c r="P3" s="29"/>
      <c r="Q3" s="29"/>
      <c r="R3" s="29"/>
    </row>
    <row r="4" spans="1:18" ht="19.5" customHeight="1">
      <c r="A4" s="268" t="s">
        <v>98</v>
      </c>
      <c r="B4" s="268"/>
      <c r="C4" s="268"/>
      <c r="D4" s="268"/>
      <c r="E4" s="268"/>
      <c r="F4" s="268"/>
      <c r="G4" s="268"/>
      <c r="H4" s="268"/>
      <c r="I4" s="268"/>
      <c r="J4" s="268"/>
      <c r="K4" s="268"/>
      <c r="L4" s="268"/>
      <c r="M4" s="268"/>
      <c r="N4" s="268"/>
      <c r="O4" s="268"/>
      <c r="P4" s="268"/>
      <c r="Q4" s="268"/>
      <c r="R4" s="268"/>
    </row>
    <row r="5" spans="1:18" ht="18.75" customHeight="1">
      <c r="A5" s="64"/>
      <c r="B5" s="64"/>
      <c r="C5" s="64"/>
      <c r="D5" s="64"/>
      <c r="E5" s="64"/>
      <c r="F5" s="64"/>
      <c r="G5" s="64"/>
      <c r="H5" s="64"/>
      <c r="I5" s="64"/>
      <c r="J5" s="64"/>
      <c r="K5" s="64"/>
      <c r="L5" s="64"/>
      <c r="M5" s="64"/>
      <c r="N5" s="64"/>
      <c r="O5" s="64"/>
      <c r="P5" s="64"/>
      <c r="Q5" s="64"/>
      <c r="R5" s="64"/>
    </row>
    <row r="6" spans="1:18" ht="19.5">
      <c r="A6" s="27"/>
      <c r="B6" s="265" t="s">
        <v>1</v>
      </c>
      <c r="C6" s="265"/>
      <c r="D6" s="265"/>
      <c r="E6" s="265"/>
      <c r="F6" s="265"/>
      <c r="G6" s="265"/>
      <c r="H6" s="265"/>
      <c r="I6" s="265"/>
      <c r="J6" s="265"/>
      <c r="K6" s="265"/>
      <c r="L6" s="265"/>
      <c r="M6" s="265"/>
      <c r="N6" s="265"/>
      <c r="O6" s="265"/>
      <c r="P6" s="265"/>
      <c r="Q6" s="265"/>
      <c r="R6" s="52"/>
    </row>
    <row r="7" spans="1:18" ht="13.5" customHeight="1">
      <c r="A7" s="27"/>
      <c r="B7" s="45"/>
      <c r="C7" s="45"/>
      <c r="D7" s="45"/>
      <c r="E7" s="45"/>
      <c r="F7" s="45"/>
      <c r="G7" s="45"/>
      <c r="H7" s="45"/>
      <c r="I7" s="45"/>
      <c r="J7" s="45"/>
      <c r="K7" s="45"/>
      <c r="L7" s="45"/>
      <c r="M7" s="45"/>
      <c r="N7" s="45"/>
      <c r="O7" s="45"/>
      <c r="P7" s="45"/>
      <c r="Q7" s="45"/>
      <c r="R7" s="52"/>
    </row>
    <row r="8" spans="1:18" ht="19.5" customHeight="1">
      <c r="A8" s="30" t="s">
        <v>60</v>
      </c>
      <c r="C8" s="29"/>
      <c r="D8" s="29"/>
      <c r="E8" s="29"/>
      <c r="F8" s="29"/>
      <c r="G8" s="29"/>
      <c r="H8" s="29"/>
      <c r="I8" s="29"/>
      <c r="J8" s="29"/>
      <c r="K8" s="29"/>
      <c r="L8" s="29"/>
      <c r="M8" s="29"/>
      <c r="N8" s="29"/>
      <c r="O8" s="29"/>
      <c r="P8" s="29"/>
      <c r="Q8" s="29"/>
      <c r="R8" s="29"/>
    </row>
    <row r="9" spans="1:18" ht="18.75">
      <c r="A9" s="27"/>
      <c r="B9" s="31" t="s">
        <v>2</v>
      </c>
      <c r="C9" s="24" t="s">
        <v>61</v>
      </c>
      <c r="D9" s="32"/>
      <c r="E9" s="32"/>
      <c r="F9" s="32"/>
      <c r="G9" s="32"/>
      <c r="H9" s="32"/>
      <c r="I9" s="32"/>
      <c r="J9" s="32"/>
      <c r="K9" s="32"/>
      <c r="L9" s="32"/>
      <c r="M9" s="32"/>
      <c r="N9" s="32"/>
      <c r="O9" s="32"/>
      <c r="P9" s="32"/>
      <c r="Q9" s="32"/>
      <c r="R9" s="32"/>
    </row>
    <row r="10" spans="1:18" ht="18.75" customHeight="1">
      <c r="A10" s="27"/>
      <c r="B10" s="31"/>
      <c r="C10" s="24" t="s">
        <v>286</v>
      </c>
      <c r="D10" s="32"/>
      <c r="E10" s="32"/>
      <c r="F10" s="32"/>
      <c r="G10" s="32"/>
      <c r="H10" s="32"/>
      <c r="I10" s="32"/>
      <c r="J10" s="32"/>
      <c r="K10" s="32"/>
      <c r="L10" s="32"/>
      <c r="M10" s="32"/>
      <c r="N10" s="32"/>
      <c r="O10" s="32"/>
      <c r="P10" s="32"/>
      <c r="Q10" s="32"/>
      <c r="R10" s="32"/>
    </row>
    <row r="11" spans="1:18" ht="18.75">
      <c r="A11" s="27"/>
      <c r="B11" s="31"/>
      <c r="C11" s="24" t="s">
        <v>55</v>
      </c>
      <c r="D11" s="32"/>
      <c r="E11" s="32"/>
      <c r="F11" s="32"/>
      <c r="G11" s="32"/>
      <c r="H11" s="32"/>
      <c r="I11" s="32"/>
      <c r="J11" s="32"/>
      <c r="K11" s="32"/>
      <c r="L11" s="32"/>
      <c r="M11" s="32"/>
      <c r="N11" s="32"/>
      <c r="O11" s="32"/>
      <c r="P11" s="32"/>
      <c r="Q11" s="32"/>
      <c r="R11" s="32"/>
    </row>
    <row r="12" spans="1:18" ht="18.75">
      <c r="A12" s="27"/>
      <c r="B12" s="28"/>
      <c r="C12" s="29"/>
      <c r="D12" s="29"/>
      <c r="E12" s="29"/>
      <c r="F12" s="29"/>
      <c r="G12" s="29"/>
      <c r="H12" s="29"/>
      <c r="I12" s="29"/>
      <c r="J12" s="29"/>
      <c r="K12" s="29"/>
      <c r="L12" s="29"/>
      <c r="M12" s="29"/>
      <c r="N12" s="29"/>
      <c r="O12" s="29"/>
      <c r="P12" s="29"/>
      <c r="Q12" s="29"/>
      <c r="R12" s="29"/>
    </row>
    <row r="13" spans="1:18" ht="19.5">
      <c r="A13" s="30" t="s">
        <v>70</v>
      </c>
      <c r="C13" s="29"/>
      <c r="D13" s="29"/>
      <c r="E13" s="29"/>
      <c r="F13" s="29"/>
      <c r="G13" s="29"/>
      <c r="H13" s="29"/>
      <c r="I13" s="29"/>
      <c r="J13" s="29"/>
      <c r="K13" s="29"/>
      <c r="L13" s="29"/>
      <c r="M13" s="29"/>
      <c r="N13" s="29"/>
      <c r="O13" s="29"/>
      <c r="P13" s="60"/>
      <c r="Q13" s="60" t="s">
        <v>87</v>
      </c>
      <c r="R13" s="60" t="s">
        <v>91</v>
      </c>
    </row>
    <row r="14" spans="1:18" ht="22.5" customHeight="1">
      <c r="A14" s="27"/>
      <c r="B14" s="249">
        <v>1</v>
      </c>
      <c r="C14" s="301" t="s">
        <v>96</v>
      </c>
      <c r="D14" s="302"/>
      <c r="E14" s="302"/>
      <c r="F14" s="302"/>
      <c r="G14" s="302"/>
      <c r="H14" s="302"/>
      <c r="I14" s="302"/>
      <c r="J14" s="302"/>
      <c r="K14" s="302"/>
      <c r="L14" s="302"/>
      <c r="M14" s="302"/>
      <c r="N14" s="302"/>
      <c r="O14" s="302"/>
      <c r="P14" s="303"/>
      <c r="Q14" s="249" t="s">
        <v>88</v>
      </c>
      <c r="R14" s="249"/>
    </row>
    <row r="15" spans="1:18" ht="22.5" customHeight="1">
      <c r="A15" s="27"/>
      <c r="B15" s="251"/>
      <c r="C15" s="288"/>
      <c r="D15" s="289"/>
      <c r="E15" s="289"/>
      <c r="F15" s="289"/>
      <c r="G15" s="289"/>
      <c r="H15" s="289"/>
      <c r="I15" s="289"/>
      <c r="J15" s="289"/>
      <c r="K15" s="289"/>
      <c r="L15" s="289"/>
      <c r="M15" s="289"/>
      <c r="N15" s="289"/>
      <c r="O15" s="289"/>
      <c r="P15" s="290"/>
      <c r="Q15" s="251"/>
      <c r="R15" s="251"/>
    </row>
    <row r="16" spans="1:18" ht="22.5" customHeight="1">
      <c r="A16" s="27"/>
      <c r="B16" s="249">
        <v>2</v>
      </c>
      <c r="C16" s="301" t="s">
        <v>97</v>
      </c>
      <c r="D16" s="302"/>
      <c r="E16" s="302"/>
      <c r="F16" s="302"/>
      <c r="G16" s="302"/>
      <c r="H16" s="302"/>
      <c r="I16" s="302"/>
      <c r="J16" s="302"/>
      <c r="K16" s="302"/>
      <c r="L16" s="302"/>
      <c r="M16" s="302"/>
      <c r="N16" s="302"/>
      <c r="O16" s="302"/>
      <c r="P16" s="303"/>
      <c r="Q16" s="249" t="s">
        <v>88</v>
      </c>
      <c r="R16" s="249"/>
    </row>
    <row r="17" spans="1:18" ht="22.5" customHeight="1">
      <c r="A17" s="27"/>
      <c r="B17" s="251"/>
      <c r="C17" s="288"/>
      <c r="D17" s="289"/>
      <c r="E17" s="289"/>
      <c r="F17" s="289"/>
      <c r="G17" s="289"/>
      <c r="H17" s="289"/>
      <c r="I17" s="289"/>
      <c r="J17" s="289"/>
      <c r="K17" s="289"/>
      <c r="L17" s="289"/>
      <c r="M17" s="289"/>
      <c r="N17" s="289"/>
      <c r="O17" s="289"/>
      <c r="P17" s="290"/>
      <c r="Q17" s="251"/>
      <c r="R17" s="251"/>
    </row>
    <row r="18" spans="1:18" ht="22.5" customHeight="1">
      <c r="A18" s="27"/>
      <c r="B18" s="249">
        <v>3</v>
      </c>
      <c r="C18" s="62" t="s">
        <v>100</v>
      </c>
      <c r="D18" s="58"/>
      <c r="E18" s="58"/>
      <c r="F18" s="58"/>
      <c r="G18" s="58"/>
      <c r="H18" s="58"/>
      <c r="I18" s="58"/>
      <c r="J18" s="58"/>
      <c r="K18" s="58"/>
      <c r="L18" s="58"/>
      <c r="M18" s="58"/>
      <c r="N18" s="58"/>
      <c r="O18" s="58"/>
      <c r="P18" s="239"/>
      <c r="Q18" s="249" t="s">
        <v>88</v>
      </c>
      <c r="R18" s="295"/>
    </row>
    <row r="19" spans="1:18" ht="22.5" customHeight="1">
      <c r="A19" s="27"/>
      <c r="B19" s="251"/>
      <c r="C19" s="59" t="s">
        <v>289</v>
      </c>
      <c r="D19" s="57"/>
      <c r="E19" s="57"/>
      <c r="F19" s="57"/>
      <c r="G19" s="57"/>
      <c r="H19" s="63"/>
      <c r="I19" s="57"/>
      <c r="J19" s="57"/>
      <c r="K19" s="57"/>
      <c r="L19" s="57"/>
      <c r="M19" s="57"/>
      <c r="N19" s="57"/>
      <c r="O19" s="241"/>
      <c r="P19" s="242"/>
      <c r="Q19" s="251"/>
      <c r="R19" s="296"/>
    </row>
    <row r="20" spans="1:18" ht="22.5" customHeight="1">
      <c r="A20" s="27"/>
      <c r="B20" s="249">
        <v>4</v>
      </c>
      <c r="C20" s="62" t="s">
        <v>290</v>
      </c>
      <c r="D20" s="58"/>
      <c r="E20" s="58"/>
      <c r="F20" s="58"/>
      <c r="G20" s="58"/>
      <c r="H20" s="58"/>
      <c r="I20" s="58"/>
      <c r="J20" s="58"/>
      <c r="K20" s="58"/>
      <c r="L20" s="58"/>
      <c r="M20" s="58"/>
      <c r="N20" s="58"/>
      <c r="O20" s="58"/>
      <c r="P20" s="243"/>
      <c r="Q20" s="249" t="s">
        <v>88</v>
      </c>
      <c r="R20" s="295"/>
    </row>
    <row r="21" spans="1:18" ht="22.5" customHeight="1">
      <c r="A21" s="27"/>
      <c r="B21" s="251"/>
      <c r="C21" s="297" t="s">
        <v>291</v>
      </c>
      <c r="D21" s="298"/>
      <c r="E21" s="298"/>
      <c r="F21" s="298"/>
      <c r="G21" s="298"/>
      <c r="H21" s="298"/>
      <c r="I21" s="298"/>
      <c r="J21" s="298"/>
      <c r="K21" s="298"/>
      <c r="L21" s="298"/>
      <c r="M21" s="298"/>
      <c r="N21" s="298"/>
      <c r="O21" s="298"/>
      <c r="P21" s="299"/>
      <c r="Q21" s="251"/>
      <c r="R21" s="296"/>
    </row>
    <row r="22" spans="1:18" ht="22.5" customHeight="1">
      <c r="A22" s="27"/>
      <c r="B22" s="249">
        <v>5</v>
      </c>
      <c r="C22" s="301" t="s">
        <v>292</v>
      </c>
      <c r="D22" s="302"/>
      <c r="E22" s="302"/>
      <c r="F22" s="302"/>
      <c r="G22" s="302"/>
      <c r="H22" s="302"/>
      <c r="I22" s="302"/>
      <c r="J22" s="302"/>
      <c r="K22" s="302"/>
      <c r="L22" s="302"/>
      <c r="M22" s="302"/>
      <c r="N22" s="302"/>
      <c r="O22" s="302"/>
      <c r="P22" s="303"/>
      <c r="Q22" s="249" t="s">
        <v>88</v>
      </c>
      <c r="R22" s="295"/>
    </row>
    <row r="23" spans="1:18" ht="22.5" customHeight="1">
      <c r="A23" s="27"/>
      <c r="B23" s="250"/>
      <c r="C23" s="304"/>
      <c r="D23" s="305"/>
      <c r="E23" s="305"/>
      <c r="F23" s="305"/>
      <c r="G23" s="305"/>
      <c r="H23" s="305"/>
      <c r="I23" s="305"/>
      <c r="J23" s="305"/>
      <c r="K23" s="305"/>
      <c r="L23" s="305"/>
      <c r="M23" s="305"/>
      <c r="N23" s="305"/>
      <c r="O23" s="305"/>
      <c r="P23" s="306"/>
      <c r="Q23" s="250"/>
      <c r="R23" s="300"/>
    </row>
    <row r="24" spans="1:18" ht="22.5" customHeight="1">
      <c r="A24" s="27"/>
      <c r="B24" s="251"/>
      <c r="C24" s="288" t="s">
        <v>288</v>
      </c>
      <c r="D24" s="289"/>
      <c r="E24" s="289"/>
      <c r="F24" s="289"/>
      <c r="G24" s="289"/>
      <c r="H24" s="289"/>
      <c r="I24" s="289"/>
      <c r="J24" s="289"/>
      <c r="K24" s="289"/>
      <c r="L24" s="289"/>
      <c r="M24" s="289"/>
      <c r="N24" s="289"/>
      <c r="O24" s="289"/>
      <c r="P24" s="290"/>
      <c r="Q24" s="251"/>
      <c r="R24" s="296"/>
    </row>
    <row r="25" spans="1:18" ht="35.25" customHeight="1">
      <c r="A25" s="27"/>
      <c r="B25" s="48">
        <v>6</v>
      </c>
      <c r="C25" s="252" t="s">
        <v>303</v>
      </c>
      <c r="D25" s="253"/>
      <c r="E25" s="253"/>
      <c r="F25" s="253"/>
      <c r="G25" s="253"/>
      <c r="H25" s="253"/>
      <c r="I25" s="253"/>
      <c r="J25" s="253"/>
      <c r="K25" s="253"/>
      <c r="L25" s="253"/>
      <c r="M25" s="253"/>
      <c r="N25" s="253"/>
      <c r="O25" s="253"/>
      <c r="P25" s="244"/>
      <c r="Q25" s="48" t="s">
        <v>88</v>
      </c>
      <c r="R25" s="56"/>
    </row>
    <row r="26" spans="1:18" ht="18.75">
      <c r="A26" s="27"/>
      <c r="B26" s="33"/>
      <c r="C26" s="32"/>
      <c r="D26" s="29"/>
      <c r="E26" s="29"/>
      <c r="F26" s="29"/>
      <c r="G26" s="29"/>
      <c r="H26" s="29"/>
      <c r="I26" s="29"/>
      <c r="J26" s="29"/>
      <c r="K26" s="29"/>
      <c r="L26" s="29"/>
      <c r="M26" s="29"/>
      <c r="N26" s="29"/>
      <c r="O26" s="29"/>
      <c r="P26" s="29"/>
      <c r="Q26" s="29"/>
      <c r="R26" s="58"/>
    </row>
    <row r="27" spans="1:18" ht="18.75">
      <c r="A27" s="27"/>
      <c r="B27" s="33"/>
      <c r="C27" s="32"/>
      <c r="D27" s="29"/>
      <c r="E27" s="29"/>
      <c r="F27" s="29"/>
      <c r="G27" s="29"/>
      <c r="H27" s="29"/>
      <c r="I27" s="29"/>
      <c r="J27" s="29"/>
      <c r="K27" s="29"/>
      <c r="L27" s="29"/>
      <c r="M27" s="29"/>
      <c r="N27" s="29"/>
      <c r="O27" s="29"/>
      <c r="P27" s="29"/>
      <c r="Q27" s="29"/>
      <c r="R27" s="58"/>
    </row>
    <row r="28" spans="1:18" ht="19.5">
      <c r="A28" s="30" t="s">
        <v>71</v>
      </c>
      <c r="C28" s="29"/>
      <c r="D28" s="29"/>
      <c r="E28" s="29"/>
      <c r="F28" s="29"/>
      <c r="G28" s="29"/>
      <c r="H28" s="29"/>
      <c r="I28" s="29"/>
      <c r="J28" s="29"/>
      <c r="K28" s="29"/>
      <c r="L28" s="29"/>
      <c r="M28" s="29"/>
      <c r="N28" s="29"/>
      <c r="O28" s="29"/>
      <c r="P28" s="29"/>
      <c r="Q28" s="29"/>
      <c r="R28" s="58"/>
    </row>
    <row r="29" spans="1:18" ht="35.25" customHeight="1">
      <c r="A29" s="27"/>
      <c r="B29" s="48">
        <v>1</v>
      </c>
      <c r="C29" s="252" t="s">
        <v>276</v>
      </c>
      <c r="D29" s="253"/>
      <c r="E29" s="253"/>
      <c r="F29" s="253"/>
      <c r="G29" s="253"/>
      <c r="H29" s="253"/>
      <c r="I29" s="253"/>
      <c r="J29" s="253"/>
      <c r="K29" s="253"/>
      <c r="L29" s="253"/>
      <c r="M29" s="253"/>
      <c r="N29" s="253"/>
      <c r="O29" s="253"/>
      <c r="P29" s="244"/>
      <c r="Q29" s="48" t="s">
        <v>88</v>
      </c>
      <c r="R29" s="56"/>
    </row>
    <row r="30" spans="1:18" ht="22.5" customHeight="1">
      <c r="A30" s="27"/>
      <c r="B30" s="249">
        <v>2</v>
      </c>
      <c r="C30" s="254" t="s">
        <v>92</v>
      </c>
      <c r="D30" s="255"/>
      <c r="E30" s="255"/>
      <c r="F30" s="255"/>
      <c r="G30" s="255"/>
      <c r="H30" s="255"/>
      <c r="I30" s="255"/>
      <c r="J30" s="255"/>
      <c r="K30" s="255"/>
      <c r="L30" s="255"/>
      <c r="M30" s="255"/>
      <c r="N30" s="255"/>
      <c r="O30" s="256"/>
      <c r="P30" s="243"/>
      <c r="Q30" s="249" t="s">
        <v>88</v>
      </c>
      <c r="R30" s="295"/>
    </row>
    <row r="31" spans="1:18" ht="22.5" customHeight="1">
      <c r="A31" s="27"/>
      <c r="B31" s="251"/>
      <c r="C31" s="257" t="s">
        <v>56</v>
      </c>
      <c r="D31" s="258"/>
      <c r="E31" s="258"/>
      <c r="F31" s="258"/>
      <c r="G31" s="258"/>
      <c r="H31" s="258"/>
      <c r="I31" s="258"/>
      <c r="J31" s="258"/>
      <c r="K31" s="258"/>
      <c r="L31" s="258"/>
      <c r="M31" s="258"/>
      <c r="N31" s="258"/>
      <c r="O31" s="258"/>
      <c r="P31" s="242"/>
      <c r="Q31" s="251"/>
      <c r="R31" s="296"/>
    </row>
    <row r="32" spans="1:18" ht="35.25" customHeight="1">
      <c r="A32" s="27"/>
      <c r="B32" s="48">
        <v>3</v>
      </c>
      <c r="C32" s="252" t="s">
        <v>57</v>
      </c>
      <c r="D32" s="253"/>
      <c r="E32" s="253"/>
      <c r="F32" s="253"/>
      <c r="G32" s="253"/>
      <c r="H32" s="253"/>
      <c r="I32" s="253"/>
      <c r="J32" s="253"/>
      <c r="K32" s="253"/>
      <c r="L32" s="253"/>
      <c r="M32" s="253"/>
      <c r="N32" s="253"/>
      <c r="O32" s="253"/>
      <c r="P32" s="244"/>
      <c r="Q32" s="48" t="s">
        <v>88</v>
      </c>
      <c r="R32" s="56"/>
    </row>
    <row r="33" spans="1:18" ht="35.25" customHeight="1">
      <c r="A33" s="27"/>
      <c r="B33" s="48">
        <v>4</v>
      </c>
      <c r="C33" s="252" t="s">
        <v>58</v>
      </c>
      <c r="D33" s="253"/>
      <c r="E33" s="253"/>
      <c r="F33" s="253"/>
      <c r="G33" s="253"/>
      <c r="H33" s="253"/>
      <c r="I33" s="253"/>
      <c r="J33" s="253"/>
      <c r="K33" s="253"/>
      <c r="L33" s="253"/>
      <c r="M33" s="253"/>
      <c r="N33" s="253"/>
      <c r="O33" s="253"/>
      <c r="P33" s="244"/>
      <c r="Q33" s="48" t="s">
        <v>88</v>
      </c>
      <c r="R33" s="56"/>
    </row>
    <row r="34" spans="1:18" ht="35.25" customHeight="1">
      <c r="A34" s="27"/>
      <c r="B34" s="65">
        <v>5</v>
      </c>
      <c r="C34" s="261" t="s">
        <v>293</v>
      </c>
      <c r="D34" s="262"/>
      <c r="E34" s="262"/>
      <c r="F34" s="262"/>
      <c r="G34" s="262"/>
      <c r="H34" s="262"/>
      <c r="I34" s="262"/>
      <c r="J34" s="262"/>
      <c r="K34" s="262"/>
      <c r="L34" s="262"/>
      <c r="M34" s="262"/>
      <c r="N34" s="262"/>
      <c r="O34" s="263"/>
      <c r="P34" s="240"/>
      <c r="Q34" s="232" t="s">
        <v>88</v>
      </c>
      <c r="R34" s="295"/>
    </row>
    <row r="35" spans="1:18" s="34" customFormat="1" ht="35.25" customHeight="1">
      <c r="A35" s="27"/>
      <c r="B35" s="48">
        <v>6</v>
      </c>
      <c r="C35" s="252" t="s">
        <v>59</v>
      </c>
      <c r="D35" s="253"/>
      <c r="E35" s="253"/>
      <c r="F35" s="253"/>
      <c r="G35" s="253"/>
      <c r="H35" s="253"/>
      <c r="I35" s="253"/>
      <c r="J35" s="253"/>
      <c r="K35" s="253"/>
      <c r="L35" s="253"/>
      <c r="M35" s="253"/>
      <c r="N35" s="253"/>
      <c r="O35" s="253"/>
      <c r="P35" s="244"/>
      <c r="Q35" s="48" t="s">
        <v>88</v>
      </c>
      <c r="R35" s="296"/>
    </row>
    <row r="36" spans="1:18" s="34" customFormat="1" ht="22.5" customHeight="1">
      <c r="A36" s="23"/>
      <c r="B36" s="249">
        <v>7</v>
      </c>
      <c r="C36" s="261" t="s">
        <v>242</v>
      </c>
      <c r="D36" s="262"/>
      <c r="E36" s="262"/>
      <c r="F36" s="262"/>
      <c r="G36" s="262"/>
      <c r="H36" s="262"/>
      <c r="I36" s="262"/>
      <c r="J36" s="262"/>
      <c r="K36" s="262"/>
      <c r="L36" s="262"/>
      <c r="M36" s="262"/>
      <c r="N36" s="262"/>
      <c r="O36" s="263"/>
      <c r="P36" s="266"/>
      <c r="Q36" s="249" t="s">
        <v>88</v>
      </c>
      <c r="R36" s="249"/>
    </row>
    <row r="37" spans="1:18" s="34" customFormat="1" ht="22.5" customHeight="1">
      <c r="A37" s="23"/>
      <c r="B37" s="251"/>
      <c r="C37" s="307" t="s">
        <v>273</v>
      </c>
      <c r="D37" s="308"/>
      <c r="E37" s="308"/>
      <c r="F37" s="308"/>
      <c r="G37" s="308"/>
      <c r="H37" s="308"/>
      <c r="I37" s="308"/>
      <c r="J37" s="308"/>
      <c r="K37" s="308"/>
      <c r="L37" s="308"/>
      <c r="M37" s="308"/>
      <c r="N37" s="308"/>
      <c r="O37" s="308"/>
      <c r="P37" s="267"/>
      <c r="Q37" s="251"/>
      <c r="R37" s="251"/>
    </row>
    <row r="38" spans="1:18" s="34" customFormat="1" ht="16.5" customHeight="1">
      <c r="A38" s="23"/>
      <c r="B38" s="23"/>
      <c r="C38" s="44"/>
      <c r="E38" s="229"/>
      <c r="F38" s="229"/>
      <c r="G38" s="229"/>
      <c r="H38" s="229"/>
      <c r="I38" s="229"/>
      <c r="J38" s="229"/>
      <c r="K38" s="229"/>
      <c r="L38" s="229"/>
      <c r="M38" s="229"/>
      <c r="N38" s="229"/>
      <c r="O38" s="229"/>
      <c r="P38" s="229"/>
      <c r="Q38" s="32"/>
      <c r="R38" s="32"/>
    </row>
    <row r="39" spans="1:18" ht="18.75">
      <c r="A39" s="23"/>
      <c r="B39" s="23"/>
      <c r="C39" s="34" t="s">
        <v>280</v>
      </c>
      <c r="D39" s="229"/>
      <c r="E39" s="229"/>
      <c r="F39" s="229"/>
      <c r="G39" s="229"/>
      <c r="H39" s="229"/>
      <c r="I39" s="229"/>
      <c r="J39" s="229"/>
      <c r="K39" s="229"/>
      <c r="L39" s="229"/>
      <c r="M39" s="229"/>
      <c r="N39" s="229"/>
      <c r="O39" s="229"/>
      <c r="P39" s="229"/>
      <c r="Q39" s="32"/>
      <c r="R39" s="32"/>
    </row>
    <row r="40" spans="1:18" ht="19.5" customHeight="1">
      <c r="A40" s="35"/>
      <c r="B40" s="29"/>
      <c r="C40" s="292" t="s">
        <v>282</v>
      </c>
      <c r="D40" s="292"/>
      <c r="E40" s="292"/>
      <c r="F40" s="292"/>
      <c r="G40" s="292"/>
      <c r="H40" s="292"/>
      <c r="I40" s="292"/>
      <c r="J40" s="292"/>
      <c r="K40" s="292"/>
      <c r="L40" s="292"/>
      <c r="M40" s="292"/>
      <c r="N40" s="292"/>
      <c r="O40" s="292"/>
      <c r="P40" s="292"/>
      <c r="Q40" s="292"/>
      <c r="R40" s="29"/>
    </row>
    <row r="41" spans="1:18" s="34" customFormat="1" ht="19.5" customHeight="1">
      <c r="A41" s="230"/>
      <c r="B41" s="230"/>
      <c r="C41" s="292" t="s">
        <v>281</v>
      </c>
      <c r="D41" s="292"/>
      <c r="E41" s="292"/>
      <c r="F41" s="292"/>
      <c r="G41" s="292"/>
      <c r="H41" s="292"/>
      <c r="I41" s="292"/>
      <c r="J41" s="292"/>
      <c r="K41" s="292"/>
      <c r="L41" s="292"/>
      <c r="M41" s="292"/>
      <c r="N41" s="292"/>
      <c r="O41" s="292"/>
      <c r="P41" s="292"/>
      <c r="Q41" s="292"/>
      <c r="R41" s="53"/>
    </row>
    <row r="42" spans="1:18" ht="18.75" customHeight="1">
      <c r="A42" s="36"/>
      <c r="B42" s="23"/>
      <c r="C42" s="292" t="s">
        <v>283</v>
      </c>
      <c r="D42" s="292"/>
      <c r="E42" s="292"/>
      <c r="F42" s="292"/>
      <c r="G42" s="292"/>
      <c r="H42" s="292"/>
      <c r="I42" s="292"/>
      <c r="J42" s="292"/>
      <c r="K42" s="292"/>
      <c r="L42" s="292"/>
      <c r="M42" s="292"/>
      <c r="N42" s="292"/>
      <c r="O42" s="292"/>
      <c r="P42" s="292"/>
      <c r="Q42" s="292"/>
      <c r="R42" s="23"/>
    </row>
    <row r="43" spans="1:18" ht="18.75">
      <c r="A43" s="228"/>
      <c r="B43" s="228"/>
      <c r="C43" s="231" t="s">
        <v>284</v>
      </c>
      <c r="D43" s="231"/>
      <c r="E43" s="231"/>
      <c r="F43" s="231"/>
      <c r="G43" s="231"/>
      <c r="H43" s="231"/>
      <c r="I43" s="231"/>
      <c r="J43" s="231"/>
      <c r="K43" s="231"/>
      <c r="L43" s="231"/>
      <c r="M43" s="231"/>
      <c r="N43" s="231"/>
      <c r="O43" s="231"/>
      <c r="Q43" s="228"/>
      <c r="R43" s="54"/>
    </row>
    <row r="44" spans="1:18" ht="18.75">
      <c r="A44" s="228"/>
      <c r="B44" s="228"/>
      <c r="C44" s="228"/>
      <c r="D44" s="291" t="s">
        <v>99</v>
      </c>
      <c r="E44" s="291"/>
      <c r="F44" s="291"/>
      <c r="G44" s="291"/>
      <c r="H44" s="291"/>
      <c r="I44" s="291"/>
      <c r="J44" s="291"/>
      <c r="K44" s="291"/>
      <c r="L44" s="291"/>
      <c r="M44" s="291"/>
      <c r="N44" s="291"/>
      <c r="O44" s="291"/>
      <c r="P44" s="291"/>
      <c r="Q44" s="291"/>
      <c r="R44" s="54"/>
    </row>
    <row r="45" spans="1:18" ht="18.75">
      <c r="A45" s="228"/>
      <c r="B45" s="228"/>
      <c r="C45" s="228"/>
      <c r="D45" s="291"/>
      <c r="E45" s="291"/>
      <c r="F45" s="291"/>
      <c r="G45" s="291"/>
      <c r="H45" s="291"/>
      <c r="I45" s="291"/>
      <c r="J45" s="291"/>
      <c r="K45" s="291"/>
      <c r="L45" s="291"/>
      <c r="M45" s="291"/>
      <c r="N45" s="291"/>
      <c r="O45" s="291"/>
      <c r="P45" s="291"/>
      <c r="Q45" s="291"/>
      <c r="R45" s="54"/>
    </row>
    <row r="46" spans="1:18" s="34" customFormat="1" ht="18.75">
      <c r="A46" s="228"/>
      <c r="B46" s="228"/>
      <c r="C46" s="228"/>
      <c r="D46" s="291"/>
      <c r="E46" s="291"/>
      <c r="F46" s="291"/>
      <c r="G46" s="291"/>
      <c r="H46" s="291"/>
      <c r="I46" s="291"/>
      <c r="J46" s="291"/>
      <c r="K46" s="291"/>
      <c r="L46" s="291"/>
      <c r="M46" s="291"/>
      <c r="N46" s="291"/>
      <c r="O46" s="291"/>
      <c r="P46" s="291"/>
      <c r="Q46" s="291"/>
      <c r="R46" s="54"/>
    </row>
    <row r="47" spans="1:18" ht="18.75">
      <c r="A47" s="38"/>
      <c r="B47" s="24"/>
      <c r="C47" s="27"/>
      <c r="D47" s="27"/>
      <c r="E47" s="27"/>
      <c r="F47" s="27"/>
      <c r="G47" s="27"/>
      <c r="H47" s="27"/>
      <c r="I47" s="27"/>
      <c r="J47" s="27"/>
      <c r="K47" s="27"/>
      <c r="L47" s="27"/>
      <c r="M47" s="27"/>
      <c r="N47" s="27"/>
      <c r="O47" s="27"/>
      <c r="P47" s="27"/>
      <c r="Q47" s="27"/>
      <c r="R47" s="27"/>
    </row>
    <row r="48" spans="1:18" ht="19.5">
      <c r="A48" s="35"/>
      <c r="B48" s="27"/>
      <c r="C48" s="27"/>
      <c r="D48" s="27"/>
      <c r="E48" s="27"/>
      <c r="F48" s="27"/>
      <c r="G48" s="27"/>
      <c r="H48" s="27"/>
      <c r="I48" s="27"/>
      <c r="J48" s="27"/>
      <c r="K48" s="27"/>
      <c r="L48" s="27"/>
      <c r="M48" s="27"/>
      <c r="N48" s="27"/>
      <c r="O48" s="27"/>
      <c r="P48" s="27"/>
      <c r="Q48" s="27"/>
      <c r="R48" s="27"/>
    </row>
    <row r="49" spans="1:35" ht="19.5">
      <c r="A49" s="35" t="s">
        <v>3</v>
      </c>
      <c r="B49" s="29"/>
      <c r="C49" s="29"/>
      <c r="D49" s="29"/>
      <c r="E49" s="29"/>
      <c r="F49" s="29"/>
      <c r="G49" s="29"/>
      <c r="H49" s="29"/>
      <c r="I49" s="29"/>
      <c r="J49" s="29"/>
      <c r="K49" s="29"/>
      <c r="L49" s="29"/>
      <c r="M49" s="29"/>
      <c r="N49" s="29"/>
      <c r="O49" s="29"/>
      <c r="P49" s="293" t="s">
        <v>287</v>
      </c>
      <c r="Q49" s="293"/>
      <c r="R49" s="293"/>
      <c r="S49" s="38"/>
      <c r="T49" s="24"/>
      <c r="U49" s="27"/>
      <c r="V49" s="27"/>
      <c r="W49" s="27"/>
      <c r="X49" s="27"/>
      <c r="Y49" s="27"/>
      <c r="Z49" s="27"/>
      <c r="AA49" s="27"/>
      <c r="AB49" s="27"/>
      <c r="AC49" s="27"/>
      <c r="AD49" s="27"/>
      <c r="AE49" s="27"/>
      <c r="AF49" s="27"/>
      <c r="AG49" s="27"/>
      <c r="AH49" s="27"/>
      <c r="AI49" s="27"/>
    </row>
    <row r="50" spans="1:35" ht="24">
      <c r="A50" s="260" t="s">
        <v>102</v>
      </c>
      <c r="B50" s="260"/>
      <c r="C50" s="260"/>
      <c r="D50" s="260"/>
      <c r="E50" s="260"/>
      <c r="F50" s="260"/>
      <c r="G50" s="260"/>
      <c r="H50" s="260"/>
      <c r="I50" s="260"/>
      <c r="J50" s="260"/>
      <c r="K50" s="260"/>
      <c r="L50" s="260"/>
      <c r="M50" s="260"/>
      <c r="N50" s="260"/>
      <c r="O50" s="260"/>
      <c r="P50" s="260"/>
      <c r="Q50" s="260"/>
      <c r="R50" s="260"/>
      <c r="S50" s="38"/>
      <c r="T50" s="24"/>
      <c r="U50" s="27"/>
      <c r="V50" s="27"/>
      <c r="W50" s="27"/>
      <c r="X50" s="27"/>
      <c r="Y50" s="27"/>
      <c r="Z50" s="27"/>
      <c r="AA50" s="27"/>
      <c r="AB50" s="27"/>
      <c r="AC50" s="27"/>
      <c r="AD50" s="27"/>
      <c r="AE50" s="27"/>
      <c r="AF50" s="27"/>
      <c r="AG50" s="27"/>
      <c r="AH50" s="27"/>
      <c r="AI50" s="27"/>
    </row>
    <row r="51" spans="1:35" ht="8.25" customHeight="1">
      <c r="A51" s="36"/>
      <c r="B51" s="23"/>
      <c r="C51" s="23"/>
      <c r="D51" s="23"/>
      <c r="E51" s="23"/>
      <c r="F51" s="23"/>
      <c r="G51" s="23"/>
      <c r="H51" s="23"/>
      <c r="I51" s="23"/>
      <c r="J51" s="23"/>
      <c r="K51" s="23"/>
      <c r="L51" s="23"/>
      <c r="M51" s="23"/>
      <c r="N51" s="23"/>
      <c r="O51" s="23"/>
      <c r="P51" s="23"/>
      <c r="Q51" s="23"/>
      <c r="S51" s="27"/>
      <c r="T51" s="42"/>
      <c r="U51" s="27"/>
      <c r="V51" s="27"/>
      <c r="W51" s="27"/>
      <c r="X51" s="27"/>
      <c r="Y51" s="27"/>
      <c r="Z51" s="27"/>
      <c r="AA51" s="27"/>
      <c r="AB51" s="27"/>
      <c r="AC51" s="27"/>
      <c r="AD51" s="27"/>
      <c r="AE51" s="27"/>
      <c r="AF51" s="27"/>
      <c r="AG51" s="27"/>
      <c r="AH51" s="27"/>
      <c r="AI51" s="27"/>
    </row>
    <row r="52" spans="1:35" ht="18.75" customHeight="1">
      <c r="A52" s="264" t="s">
        <v>305</v>
      </c>
      <c r="B52" s="264"/>
      <c r="C52" s="264"/>
      <c r="D52" s="264"/>
      <c r="E52" s="264"/>
      <c r="F52" s="264"/>
      <c r="G52" s="264"/>
      <c r="H52" s="264"/>
      <c r="I52" s="264"/>
      <c r="J52" s="264"/>
      <c r="K52" s="264"/>
      <c r="L52" s="264"/>
      <c r="M52" s="264"/>
      <c r="N52" s="264"/>
      <c r="O52" s="264"/>
      <c r="P52" s="264"/>
      <c r="Q52" s="264"/>
      <c r="R52" s="264"/>
      <c r="S52" s="27"/>
      <c r="U52" s="27"/>
      <c r="V52" s="27"/>
      <c r="W52" s="27"/>
      <c r="X52" s="27"/>
      <c r="Y52" s="27"/>
      <c r="Z52" s="27"/>
      <c r="AA52" s="27"/>
      <c r="AB52" s="27"/>
      <c r="AC52" s="27"/>
      <c r="AD52" s="27"/>
      <c r="AE52" s="27"/>
      <c r="AF52" s="27"/>
      <c r="AG52" s="27"/>
      <c r="AH52" s="27"/>
      <c r="AI52" s="27"/>
    </row>
    <row r="53" spans="1:35" ht="18.75">
      <c r="A53" s="264"/>
      <c r="B53" s="264"/>
      <c r="C53" s="264"/>
      <c r="D53" s="264"/>
      <c r="E53" s="264"/>
      <c r="F53" s="264"/>
      <c r="G53" s="264"/>
      <c r="H53" s="264"/>
      <c r="I53" s="264"/>
      <c r="J53" s="264"/>
      <c r="K53" s="264"/>
      <c r="L53" s="264"/>
      <c r="M53" s="264"/>
      <c r="N53" s="264"/>
      <c r="O53" s="264"/>
      <c r="P53" s="264"/>
      <c r="Q53" s="264"/>
      <c r="R53" s="264"/>
      <c r="S53" s="27"/>
      <c r="T53" s="27"/>
      <c r="U53" s="27"/>
      <c r="V53" s="27"/>
      <c r="W53" s="27"/>
      <c r="X53" s="27"/>
      <c r="Y53" s="27"/>
      <c r="Z53" s="27"/>
      <c r="AA53" s="27"/>
      <c r="AB53" s="27"/>
      <c r="AC53" s="27"/>
      <c r="AD53" s="27"/>
      <c r="AE53" s="27"/>
      <c r="AF53" s="27"/>
      <c r="AG53" s="27"/>
      <c r="AH53" s="27"/>
      <c r="AI53" s="27"/>
    </row>
    <row r="54" spans="1:35" ht="18.75">
      <c r="A54" s="264"/>
      <c r="B54" s="264"/>
      <c r="C54" s="264"/>
      <c r="D54" s="264"/>
      <c r="E54" s="264"/>
      <c r="F54" s="264"/>
      <c r="G54" s="264"/>
      <c r="H54" s="264"/>
      <c r="I54" s="264"/>
      <c r="J54" s="264"/>
      <c r="K54" s="264"/>
      <c r="L54" s="264"/>
      <c r="M54" s="264"/>
      <c r="N54" s="264"/>
      <c r="O54" s="264"/>
      <c r="P54" s="264"/>
      <c r="Q54" s="264"/>
      <c r="R54" s="264"/>
      <c r="S54" s="27"/>
      <c r="T54" s="27"/>
      <c r="U54" s="27"/>
      <c r="V54" s="27"/>
      <c r="W54" s="27"/>
      <c r="X54" s="27"/>
      <c r="Y54" s="27"/>
      <c r="Z54" s="27"/>
      <c r="AA54" s="27"/>
      <c r="AB54" s="27"/>
      <c r="AC54" s="27"/>
      <c r="AD54" s="27"/>
      <c r="AE54" s="27"/>
      <c r="AF54" s="27"/>
      <c r="AG54" s="27"/>
      <c r="AH54" s="27"/>
      <c r="AI54" s="27"/>
    </row>
    <row r="55" spans="1:35" ht="19.5">
      <c r="A55" s="264"/>
      <c r="B55" s="264"/>
      <c r="C55" s="264"/>
      <c r="D55" s="264"/>
      <c r="E55" s="264"/>
      <c r="F55" s="264"/>
      <c r="G55" s="264"/>
      <c r="H55" s="264"/>
      <c r="I55" s="264"/>
      <c r="J55" s="264"/>
      <c r="K55" s="264"/>
      <c r="L55" s="264"/>
      <c r="M55" s="264"/>
      <c r="N55" s="264"/>
      <c r="O55" s="264"/>
      <c r="P55" s="264"/>
      <c r="Q55" s="264"/>
      <c r="R55" s="264"/>
      <c r="S55" s="43"/>
      <c r="U55" s="27"/>
      <c r="V55" s="27"/>
      <c r="W55" s="27"/>
      <c r="X55" s="27"/>
      <c r="Y55" s="27"/>
      <c r="Z55" s="27"/>
      <c r="AA55" s="27"/>
      <c r="AB55" s="27"/>
      <c r="AC55" s="27"/>
      <c r="AD55" s="27"/>
      <c r="AE55" s="27"/>
      <c r="AF55" s="27"/>
      <c r="AG55" s="27"/>
      <c r="AH55" s="27"/>
      <c r="AI55" s="27"/>
    </row>
    <row r="56" spans="1:35" ht="19.5">
      <c r="A56" s="264"/>
      <c r="B56" s="264"/>
      <c r="C56" s="264"/>
      <c r="D56" s="264"/>
      <c r="E56" s="264"/>
      <c r="F56" s="264"/>
      <c r="G56" s="264"/>
      <c r="H56" s="264"/>
      <c r="I56" s="264"/>
      <c r="J56" s="264"/>
      <c r="K56" s="264"/>
      <c r="L56" s="264"/>
      <c r="M56" s="264"/>
      <c r="N56" s="264"/>
      <c r="O56" s="264"/>
      <c r="P56" s="264"/>
      <c r="Q56" s="264"/>
      <c r="R56" s="264"/>
      <c r="S56" s="27"/>
      <c r="T56" s="43"/>
      <c r="U56" s="27"/>
      <c r="V56" s="27"/>
      <c r="W56" s="27"/>
      <c r="X56" s="27"/>
      <c r="Y56" s="27"/>
      <c r="Z56" s="27"/>
      <c r="AA56" s="27"/>
      <c r="AB56" s="27"/>
      <c r="AC56" s="27"/>
      <c r="AD56" s="27"/>
      <c r="AE56" s="27"/>
      <c r="AF56" s="27"/>
      <c r="AG56" s="27"/>
      <c r="AH56" s="27"/>
      <c r="AI56" s="27"/>
    </row>
    <row r="57" spans="1:35" ht="19.5">
      <c r="A57" s="37" t="s">
        <v>90</v>
      </c>
      <c r="B57" s="27"/>
      <c r="C57" s="27"/>
      <c r="D57" s="27"/>
      <c r="E57" s="27"/>
      <c r="F57" s="27"/>
      <c r="G57" s="27"/>
      <c r="H57" s="27"/>
      <c r="I57" s="27"/>
      <c r="J57" s="27"/>
      <c r="K57" s="27"/>
      <c r="L57" s="27"/>
      <c r="M57" s="27"/>
      <c r="N57" s="27"/>
      <c r="O57" s="27"/>
      <c r="P57" s="27"/>
      <c r="Q57" s="60" t="s">
        <v>87</v>
      </c>
      <c r="R57" s="238" t="s">
        <v>285</v>
      </c>
      <c r="S57" s="61"/>
      <c r="T57" s="43"/>
      <c r="U57" s="27"/>
      <c r="V57" s="27"/>
      <c r="W57" s="27"/>
      <c r="X57" s="27"/>
      <c r="Y57" s="27"/>
      <c r="Z57" s="27"/>
      <c r="AA57" s="27"/>
      <c r="AB57" s="27"/>
      <c r="AC57" s="27"/>
      <c r="AD57" s="27"/>
      <c r="AE57" s="27"/>
      <c r="AF57" s="27"/>
      <c r="AG57" s="27"/>
      <c r="AH57" s="27"/>
      <c r="AI57" s="27"/>
    </row>
    <row r="58" spans="1:35" ht="18.75">
      <c r="A58" s="48">
        <v>1</v>
      </c>
      <c r="B58" s="252" t="s">
        <v>4</v>
      </c>
      <c r="C58" s="253"/>
      <c r="D58" s="253"/>
      <c r="E58" s="253"/>
      <c r="F58" s="253"/>
      <c r="G58" s="253"/>
      <c r="H58" s="253"/>
      <c r="I58" s="253"/>
      <c r="J58" s="253"/>
      <c r="K58" s="253"/>
      <c r="L58" s="253"/>
      <c r="M58" s="253"/>
      <c r="N58" s="253"/>
      <c r="O58" s="253"/>
      <c r="P58" s="276"/>
      <c r="Q58" s="48" t="s">
        <v>88</v>
      </c>
      <c r="R58" s="46"/>
      <c r="S58" s="235"/>
      <c r="T58" s="27"/>
      <c r="U58" s="27"/>
      <c r="V58" s="27"/>
      <c r="W58" s="27"/>
      <c r="X58" s="27"/>
      <c r="Y58" s="27"/>
      <c r="Z58" s="27"/>
      <c r="AA58" s="27"/>
      <c r="AB58" s="27"/>
      <c r="AC58" s="27"/>
      <c r="AD58" s="27"/>
      <c r="AE58" s="27"/>
      <c r="AF58" s="27"/>
      <c r="AG58" s="27"/>
      <c r="AH58" s="27"/>
      <c r="AI58" s="27"/>
    </row>
    <row r="59" spans="1:35" ht="18.75">
      <c r="A59" s="48">
        <v>2</v>
      </c>
      <c r="B59" s="252" t="s">
        <v>72</v>
      </c>
      <c r="C59" s="253"/>
      <c r="D59" s="253"/>
      <c r="E59" s="253"/>
      <c r="F59" s="253"/>
      <c r="G59" s="253"/>
      <c r="H59" s="253"/>
      <c r="I59" s="253"/>
      <c r="J59" s="253"/>
      <c r="K59" s="253"/>
      <c r="L59" s="253"/>
      <c r="M59" s="253"/>
      <c r="N59" s="253"/>
      <c r="O59" s="253"/>
      <c r="P59" s="276"/>
      <c r="Q59" s="48" t="s">
        <v>88</v>
      </c>
      <c r="R59" s="46"/>
      <c r="S59" s="235"/>
      <c r="T59" s="27"/>
      <c r="U59" s="27"/>
      <c r="V59" s="27"/>
      <c r="W59" s="27"/>
      <c r="X59" s="27"/>
      <c r="Y59" s="27"/>
      <c r="Z59" s="27"/>
      <c r="AA59" s="27"/>
      <c r="AB59" s="27"/>
      <c r="AC59" s="27"/>
      <c r="AD59" s="27"/>
      <c r="AE59" s="27"/>
      <c r="AF59" s="27"/>
      <c r="AG59" s="27"/>
      <c r="AH59" s="27"/>
      <c r="AI59" s="27"/>
    </row>
    <row r="60" spans="1:35" ht="18.75">
      <c r="A60" s="48">
        <v>3</v>
      </c>
      <c r="B60" s="252" t="s">
        <v>5</v>
      </c>
      <c r="C60" s="253"/>
      <c r="D60" s="253"/>
      <c r="E60" s="253"/>
      <c r="F60" s="253"/>
      <c r="G60" s="253"/>
      <c r="H60" s="253"/>
      <c r="I60" s="253"/>
      <c r="J60" s="253"/>
      <c r="K60" s="253"/>
      <c r="L60" s="253"/>
      <c r="M60" s="253"/>
      <c r="N60" s="253"/>
      <c r="O60" s="253"/>
      <c r="P60" s="276"/>
      <c r="Q60" s="48" t="s">
        <v>88</v>
      </c>
      <c r="R60" s="46"/>
      <c r="S60" s="235"/>
      <c r="T60" s="27"/>
      <c r="U60" s="27"/>
      <c r="V60" s="27"/>
      <c r="W60" s="27"/>
      <c r="X60" s="27"/>
      <c r="Y60" s="27"/>
      <c r="Z60" s="27"/>
      <c r="AA60" s="27"/>
      <c r="AB60" s="27"/>
      <c r="AC60" s="27"/>
      <c r="AD60" s="27"/>
      <c r="AE60" s="27"/>
      <c r="AF60" s="27"/>
      <c r="AG60" s="27"/>
      <c r="AH60" s="27"/>
      <c r="AI60" s="27"/>
    </row>
    <row r="61" spans="1:35" ht="18.75">
      <c r="A61" s="48">
        <v>4</v>
      </c>
      <c r="B61" s="252" t="s">
        <v>6</v>
      </c>
      <c r="C61" s="253"/>
      <c r="D61" s="253"/>
      <c r="E61" s="253"/>
      <c r="F61" s="253"/>
      <c r="G61" s="253"/>
      <c r="H61" s="253"/>
      <c r="I61" s="253"/>
      <c r="J61" s="253"/>
      <c r="K61" s="253"/>
      <c r="L61" s="253"/>
      <c r="M61" s="253"/>
      <c r="N61" s="253"/>
      <c r="O61" s="253"/>
      <c r="P61" s="276"/>
      <c r="Q61" s="48" t="s">
        <v>88</v>
      </c>
      <c r="R61" s="46"/>
      <c r="S61" s="235"/>
      <c r="T61" s="27"/>
      <c r="U61" s="27"/>
      <c r="V61" s="27"/>
      <c r="W61" s="27"/>
      <c r="X61" s="27"/>
      <c r="Y61" s="27"/>
      <c r="Z61" s="27"/>
      <c r="AA61" s="27"/>
      <c r="AB61" s="27"/>
      <c r="AC61" s="27"/>
      <c r="AD61" s="27"/>
      <c r="AE61" s="27"/>
      <c r="AF61" s="27"/>
      <c r="AG61" s="27"/>
      <c r="AH61" s="27"/>
      <c r="AI61" s="27"/>
    </row>
    <row r="62" spans="1:35" ht="18.75">
      <c r="A62" s="48">
        <v>5</v>
      </c>
      <c r="B62" s="252" t="s">
        <v>7</v>
      </c>
      <c r="C62" s="253"/>
      <c r="D62" s="253"/>
      <c r="E62" s="253"/>
      <c r="F62" s="253"/>
      <c r="G62" s="253"/>
      <c r="H62" s="253"/>
      <c r="I62" s="253"/>
      <c r="J62" s="253"/>
      <c r="K62" s="253"/>
      <c r="L62" s="253"/>
      <c r="M62" s="253"/>
      <c r="N62" s="253"/>
      <c r="O62" s="253"/>
      <c r="P62" s="276"/>
      <c r="Q62" s="48" t="s">
        <v>88</v>
      </c>
      <c r="R62" s="46"/>
      <c r="S62" s="235"/>
      <c r="T62" s="27"/>
      <c r="U62" s="27"/>
      <c r="V62" s="27"/>
      <c r="W62" s="27"/>
      <c r="X62" s="27"/>
      <c r="Y62" s="27"/>
      <c r="Z62" s="27"/>
      <c r="AA62" s="27"/>
      <c r="AB62" s="27"/>
      <c r="AC62" s="27"/>
      <c r="AD62" s="27"/>
      <c r="AE62" s="27"/>
      <c r="AF62" s="27"/>
      <c r="AG62" s="27"/>
      <c r="AH62" s="27"/>
      <c r="AI62" s="27"/>
    </row>
    <row r="63" spans="1:35" ht="15.75" customHeight="1">
      <c r="A63" s="35"/>
      <c r="B63" s="27"/>
      <c r="C63" s="27"/>
      <c r="D63" s="27"/>
      <c r="E63" s="27"/>
      <c r="F63" s="27"/>
      <c r="G63" s="27"/>
      <c r="H63" s="27"/>
      <c r="I63" s="27"/>
      <c r="J63" s="27"/>
      <c r="K63" s="27"/>
      <c r="L63" s="27"/>
      <c r="M63" s="27"/>
      <c r="N63" s="27"/>
      <c r="O63" s="27"/>
      <c r="P63" s="27"/>
      <c r="Q63" s="33"/>
      <c r="R63" s="236"/>
      <c r="S63" s="27"/>
      <c r="T63" s="27"/>
      <c r="U63" s="27"/>
      <c r="V63" s="27"/>
      <c r="W63" s="27"/>
      <c r="X63" s="27"/>
      <c r="Y63" s="27"/>
      <c r="Z63" s="27"/>
      <c r="AA63" s="27"/>
      <c r="AB63" s="27"/>
      <c r="AC63" s="27"/>
      <c r="AD63" s="27"/>
      <c r="AE63" s="27"/>
      <c r="AF63" s="27"/>
      <c r="AG63" s="27"/>
      <c r="AH63" s="27"/>
      <c r="AI63" s="27"/>
    </row>
    <row r="64" spans="1:35" ht="19.5">
      <c r="A64" s="37" t="s">
        <v>93</v>
      </c>
      <c r="B64" s="27"/>
      <c r="C64" s="27"/>
      <c r="D64" s="27"/>
      <c r="E64" s="27"/>
      <c r="F64" s="27"/>
      <c r="G64" s="27"/>
      <c r="H64" s="27"/>
      <c r="I64" s="27"/>
      <c r="J64" s="27"/>
      <c r="K64" s="27"/>
      <c r="L64" s="27"/>
      <c r="M64" s="27"/>
      <c r="N64" s="27"/>
      <c r="O64" s="27"/>
      <c r="P64" s="27"/>
      <c r="Q64" s="33"/>
      <c r="R64" s="237"/>
      <c r="S64" s="27"/>
      <c r="T64" s="27"/>
      <c r="U64" s="27"/>
      <c r="V64" s="27"/>
      <c r="W64" s="27"/>
      <c r="X64" s="27"/>
      <c r="Y64" s="27"/>
      <c r="Z64" s="27"/>
      <c r="AA64" s="27"/>
      <c r="AB64" s="27"/>
      <c r="AC64" s="27"/>
      <c r="AD64" s="27"/>
      <c r="AE64" s="27"/>
      <c r="AF64" s="27"/>
      <c r="AG64" s="27"/>
      <c r="AH64" s="27"/>
      <c r="AI64" s="27"/>
    </row>
    <row r="65" spans="1:35" ht="18.75">
      <c r="A65" s="48">
        <v>1</v>
      </c>
      <c r="B65" s="49" t="s">
        <v>81</v>
      </c>
      <c r="C65" s="50"/>
      <c r="D65" s="50"/>
      <c r="E65" s="50"/>
      <c r="F65" s="50"/>
      <c r="G65" s="50"/>
      <c r="H65" s="50"/>
      <c r="I65" s="50"/>
      <c r="J65" s="50"/>
      <c r="K65" s="50"/>
      <c r="L65" s="50"/>
      <c r="M65" s="50"/>
      <c r="N65" s="50"/>
      <c r="O65" s="50"/>
      <c r="P65" s="51"/>
      <c r="Q65" s="234" t="s">
        <v>88</v>
      </c>
      <c r="R65" s="46"/>
      <c r="S65" s="27"/>
      <c r="T65" s="27"/>
      <c r="U65" s="27"/>
      <c r="V65" s="27"/>
      <c r="W65" s="27"/>
      <c r="X65" s="27"/>
      <c r="Y65" s="27"/>
      <c r="Z65" s="27"/>
      <c r="AA65" s="27"/>
      <c r="AB65" s="27"/>
      <c r="AC65" s="27"/>
      <c r="AD65" s="27"/>
      <c r="AE65" s="27"/>
      <c r="AF65" s="27"/>
      <c r="AG65" s="27"/>
      <c r="AH65" s="27"/>
      <c r="AI65" s="27"/>
    </row>
    <row r="66" spans="1:35" ht="18.75">
      <c r="A66" s="48">
        <v>2</v>
      </c>
      <c r="B66" s="49" t="s">
        <v>82</v>
      </c>
      <c r="C66" s="50"/>
      <c r="D66" s="50"/>
      <c r="E66" s="50"/>
      <c r="F66" s="50"/>
      <c r="G66" s="50"/>
      <c r="H66" s="50"/>
      <c r="I66" s="50"/>
      <c r="J66" s="50"/>
      <c r="K66" s="50"/>
      <c r="L66" s="50"/>
      <c r="M66" s="50"/>
      <c r="N66" s="50"/>
      <c r="O66" s="50"/>
      <c r="P66" s="51"/>
      <c r="Q66" s="234" t="s">
        <v>88</v>
      </c>
      <c r="R66" s="46"/>
      <c r="S66" s="27"/>
      <c r="T66" s="27"/>
      <c r="U66" s="27"/>
      <c r="V66" s="27"/>
      <c r="W66" s="27"/>
      <c r="X66" s="27"/>
      <c r="Y66" s="27"/>
      <c r="Z66" s="27"/>
      <c r="AA66" s="27"/>
      <c r="AB66" s="27"/>
      <c r="AC66" s="27"/>
      <c r="AD66" s="27"/>
      <c r="AE66" s="27"/>
      <c r="AF66" s="27"/>
      <c r="AG66" s="27"/>
      <c r="AH66" s="27"/>
      <c r="AI66" s="27"/>
    </row>
    <row r="67" spans="1:35" ht="18.75">
      <c r="A67" s="48">
        <v>3</v>
      </c>
      <c r="B67" s="49" t="s">
        <v>83</v>
      </c>
      <c r="C67" s="50"/>
      <c r="D67" s="50"/>
      <c r="E67" s="50"/>
      <c r="F67" s="50"/>
      <c r="G67" s="50"/>
      <c r="H67" s="50"/>
      <c r="I67" s="50"/>
      <c r="J67" s="50"/>
      <c r="K67" s="50"/>
      <c r="L67" s="50"/>
      <c r="M67" s="50"/>
      <c r="N67" s="50"/>
      <c r="O67" s="50"/>
      <c r="P67" s="51"/>
      <c r="Q67" s="234" t="s">
        <v>88</v>
      </c>
      <c r="R67" s="46"/>
      <c r="S67" s="27"/>
      <c r="T67" s="27"/>
      <c r="U67" s="27"/>
      <c r="V67" s="27"/>
      <c r="W67" s="27"/>
      <c r="X67" s="27"/>
      <c r="Y67" s="27"/>
      <c r="Z67" s="27"/>
      <c r="AA67" s="27"/>
      <c r="AB67" s="27"/>
      <c r="AC67" s="27"/>
      <c r="AD67" s="27"/>
      <c r="AE67" s="27"/>
      <c r="AF67" s="27"/>
      <c r="AG67" s="27"/>
      <c r="AH67" s="27"/>
      <c r="AI67" s="27"/>
    </row>
    <row r="68" spans="1:35" ht="18.75">
      <c r="A68" s="48">
        <v>4</v>
      </c>
      <c r="B68" s="49" t="s">
        <v>77</v>
      </c>
      <c r="C68" s="50"/>
      <c r="D68" s="50"/>
      <c r="E68" s="50"/>
      <c r="F68" s="50"/>
      <c r="G68" s="50"/>
      <c r="H68" s="50"/>
      <c r="I68" s="50"/>
      <c r="J68" s="50"/>
      <c r="K68" s="50"/>
      <c r="L68" s="50"/>
      <c r="M68" s="50"/>
      <c r="N68" s="50"/>
      <c r="O68" s="50"/>
      <c r="P68" s="51"/>
      <c r="Q68" s="234" t="s">
        <v>88</v>
      </c>
      <c r="R68" s="46"/>
      <c r="S68" s="27"/>
      <c r="T68" s="27"/>
      <c r="U68" s="27"/>
      <c r="V68" s="27"/>
      <c r="W68" s="27"/>
      <c r="X68" s="27"/>
      <c r="Y68" s="27"/>
      <c r="Z68" s="27"/>
      <c r="AA68" s="27"/>
      <c r="AB68" s="27"/>
      <c r="AC68" s="27"/>
      <c r="AD68" s="27"/>
      <c r="AE68" s="27"/>
      <c r="AF68" s="27"/>
      <c r="AG68" s="27"/>
      <c r="AH68" s="27"/>
      <c r="AI68" s="27"/>
    </row>
    <row r="69" spans="1:35" ht="18.75">
      <c r="A69" s="48">
        <v>5</v>
      </c>
      <c r="B69" s="49" t="s">
        <v>8</v>
      </c>
      <c r="C69" s="50"/>
      <c r="D69" s="50"/>
      <c r="E69" s="50"/>
      <c r="F69" s="50"/>
      <c r="G69" s="50"/>
      <c r="H69" s="50"/>
      <c r="I69" s="50"/>
      <c r="J69" s="50"/>
      <c r="K69" s="50"/>
      <c r="L69" s="50"/>
      <c r="M69" s="50"/>
      <c r="N69" s="50"/>
      <c r="O69" s="50"/>
      <c r="P69" s="51"/>
      <c r="Q69" s="234" t="s">
        <v>88</v>
      </c>
      <c r="R69" s="46"/>
      <c r="S69" s="27"/>
      <c r="T69" s="27"/>
      <c r="U69" s="27"/>
      <c r="V69" s="27"/>
      <c r="W69" s="27"/>
      <c r="X69" s="27"/>
      <c r="Y69" s="27"/>
      <c r="Z69" s="27"/>
      <c r="AA69" s="27"/>
      <c r="AB69" s="27"/>
      <c r="AC69" s="27"/>
      <c r="AD69" s="27"/>
      <c r="AE69" s="27"/>
      <c r="AF69" s="27"/>
      <c r="AG69" s="27"/>
      <c r="AH69" s="27"/>
      <c r="AI69" s="27"/>
    </row>
    <row r="70" spans="1:35" ht="18.75">
      <c r="A70" s="48">
        <v>6</v>
      </c>
      <c r="B70" s="49" t="s">
        <v>9</v>
      </c>
      <c r="C70" s="50"/>
      <c r="D70" s="50"/>
      <c r="E70" s="50"/>
      <c r="F70" s="50"/>
      <c r="G70" s="50"/>
      <c r="H70" s="50"/>
      <c r="I70" s="50"/>
      <c r="J70" s="50"/>
      <c r="K70" s="50"/>
      <c r="L70" s="50"/>
      <c r="M70" s="50"/>
      <c r="N70" s="50"/>
      <c r="O70" s="50"/>
      <c r="P70" s="51"/>
      <c r="Q70" s="234" t="s">
        <v>88</v>
      </c>
      <c r="R70" s="46"/>
      <c r="S70" s="27"/>
      <c r="T70" s="27"/>
      <c r="U70" s="27"/>
      <c r="V70" s="27"/>
      <c r="W70" s="27"/>
      <c r="X70" s="27"/>
      <c r="Y70" s="27"/>
      <c r="Z70" s="27"/>
      <c r="AA70" s="27"/>
      <c r="AB70" s="27"/>
      <c r="AC70" s="27"/>
      <c r="AD70" s="27"/>
      <c r="AE70" s="27"/>
      <c r="AF70" s="27"/>
      <c r="AG70" s="27"/>
      <c r="AH70" s="27"/>
      <c r="AI70" s="27"/>
    </row>
    <row r="71" spans="1:35" ht="18.75">
      <c r="A71" s="48">
        <v>7</v>
      </c>
      <c r="B71" s="49" t="s">
        <v>62</v>
      </c>
      <c r="C71" s="50"/>
      <c r="D71" s="50"/>
      <c r="E71" s="50"/>
      <c r="F71" s="50"/>
      <c r="G71" s="50"/>
      <c r="H71" s="50"/>
      <c r="I71" s="50"/>
      <c r="J71" s="50"/>
      <c r="K71" s="50"/>
      <c r="L71" s="50"/>
      <c r="M71" s="50"/>
      <c r="N71" s="50"/>
      <c r="O71" s="50"/>
      <c r="P71" s="51"/>
      <c r="Q71" s="234" t="s">
        <v>88</v>
      </c>
      <c r="R71" s="46"/>
      <c r="S71" s="27"/>
      <c r="T71" s="27"/>
      <c r="U71" s="27"/>
      <c r="V71" s="27"/>
      <c r="W71" s="27"/>
      <c r="X71" s="27"/>
      <c r="Y71" s="27"/>
      <c r="Z71" s="27"/>
      <c r="AA71" s="27"/>
      <c r="AB71" s="27"/>
      <c r="AC71" s="27"/>
      <c r="AD71" s="27"/>
      <c r="AE71" s="27"/>
      <c r="AF71" s="27"/>
      <c r="AG71" s="27"/>
      <c r="AH71" s="27"/>
      <c r="AI71" s="27"/>
    </row>
    <row r="72" spans="1:35" ht="18.75">
      <c r="A72" s="48">
        <v>8</v>
      </c>
      <c r="B72" s="49" t="s">
        <v>10</v>
      </c>
      <c r="C72" s="50"/>
      <c r="D72" s="50"/>
      <c r="E72" s="50"/>
      <c r="F72" s="50"/>
      <c r="G72" s="50"/>
      <c r="H72" s="50"/>
      <c r="I72" s="50"/>
      <c r="J72" s="50"/>
      <c r="K72" s="50"/>
      <c r="L72" s="50"/>
      <c r="M72" s="50"/>
      <c r="N72" s="50"/>
      <c r="O72" s="50"/>
      <c r="P72" s="51"/>
      <c r="Q72" s="234" t="s">
        <v>88</v>
      </c>
      <c r="R72" s="46"/>
      <c r="S72" s="27"/>
      <c r="T72" s="27"/>
      <c r="U72" s="27"/>
      <c r="V72" s="27"/>
      <c r="W72" s="27"/>
      <c r="X72" s="27"/>
      <c r="Y72" s="27"/>
      <c r="Z72" s="27"/>
      <c r="AA72" s="27"/>
      <c r="AB72" s="27"/>
      <c r="AC72" s="27"/>
      <c r="AD72" s="27"/>
      <c r="AE72" s="27"/>
      <c r="AF72" s="27"/>
      <c r="AG72" s="27"/>
      <c r="AH72" s="27"/>
      <c r="AI72" s="27"/>
    </row>
    <row r="73" spans="1:35" ht="18.75">
      <c r="A73" s="48">
        <v>9</v>
      </c>
      <c r="B73" s="49" t="s">
        <v>11</v>
      </c>
      <c r="C73" s="50"/>
      <c r="D73" s="50"/>
      <c r="E73" s="50"/>
      <c r="F73" s="50"/>
      <c r="G73" s="50"/>
      <c r="H73" s="50"/>
      <c r="I73" s="50"/>
      <c r="J73" s="50"/>
      <c r="K73" s="50"/>
      <c r="L73" s="50"/>
      <c r="M73" s="50"/>
      <c r="N73" s="50"/>
      <c r="O73" s="50"/>
      <c r="P73" s="51"/>
      <c r="Q73" s="234" t="s">
        <v>88</v>
      </c>
      <c r="R73" s="46"/>
      <c r="S73" s="27"/>
      <c r="T73" s="27"/>
      <c r="U73" s="27"/>
      <c r="V73" s="27"/>
      <c r="W73" s="27"/>
      <c r="X73" s="27"/>
      <c r="Y73" s="27"/>
      <c r="Z73" s="27"/>
      <c r="AA73" s="27"/>
      <c r="AB73" s="27"/>
      <c r="AC73" s="27"/>
      <c r="AD73" s="27"/>
      <c r="AE73" s="27"/>
      <c r="AF73" s="27"/>
      <c r="AG73" s="27"/>
      <c r="AH73" s="27"/>
      <c r="AI73" s="27"/>
    </row>
    <row r="74" spans="1:35" ht="18.75">
      <c r="A74" s="48">
        <v>10</v>
      </c>
      <c r="B74" s="49" t="s">
        <v>12</v>
      </c>
      <c r="C74" s="50"/>
      <c r="D74" s="50"/>
      <c r="E74" s="50"/>
      <c r="F74" s="50"/>
      <c r="G74" s="50"/>
      <c r="H74" s="50"/>
      <c r="I74" s="50"/>
      <c r="J74" s="50"/>
      <c r="K74" s="50"/>
      <c r="L74" s="50"/>
      <c r="M74" s="50"/>
      <c r="N74" s="50"/>
      <c r="O74" s="50"/>
      <c r="P74" s="51"/>
      <c r="Q74" s="234" t="s">
        <v>88</v>
      </c>
      <c r="R74" s="46"/>
      <c r="S74" s="27"/>
      <c r="T74" s="27"/>
      <c r="U74" s="27"/>
      <c r="V74" s="27"/>
      <c r="W74" s="27"/>
      <c r="X74" s="27"/>
      <c r="Y74" s="27"/>
      <c r="Z74" s="27"/>
      <c r="AA74" s="27"/>
      <c r="AB74" s="27"/>
      <c r="AC74" s="27"/>
      <c r="AD74" s="27"/>
      <c r="AE74" s="27"/>
      <c r="AF74" s="27"/>
      <c r="AG74" s="27"/>
      <c r="AH74" s="27"/>
      <c r="AI74" s="27"/>
    </row>
    <row r="75" spans="1:35" ht="18.75">
      <c r="A75" s="48">
        <v>11</v>
      </c>
      <c r="B75" s="49" t="s">
        <v>13</v>
      </c>
      <c r="C75" s="50"/>
      <c r="D75" s="50"/>
      <c r="E75" s="50"/>
      <c r="F75" s="50"/>
      <c r="G75" s="50"/>
      <c r="H75" s="50"/>
      <c r="I75" s="50"/>
      <c r="J75" s="50"/>
      <c r="K75" s="50"/>
      <c r="L75" s="50"/>
      <c r="M75" s="50"/>
      <c r="N75" s="50"/>
      <c r="O75" s="50"/>
      <c r="P75" s="51"/>
      <c r="Q75" s="234" t="s">
        <v>88</v>
      </c>
      <c r="R75" s="46"/>
      <c r="S75" s="27"/>
      <c r="T75" s="27"/>
      <c r="U75" s="27"/>
      <c r="V75" s="27"/>
      <c r="W75" s="27"/>
      <c r="X75" s="27"/>
      <c r="Y75" s="27"/>
      <c r="Z75" s="27"/>
      <c r="AA75" s="27"/>
      <c r="AB75" s="27"/>
      <c r="AC75" s="27"/>
      <c r="AD75" s="27"/>
      <c r="AE75" s="27"/>
      <c r="AF75" s="27"/>
      <c r="AG75" s="27"/>
      <c r="AH75" s="27"/>
      <c r="AI75" s="27"/>
    </row>
    <row r="76" spans="1:35" ht="18.75">
      <c r="A76" s="48">
        <v>12</v>
      </c>
      <c r="B76" s="49" t="s">
        <v>14</v>
      </c>
      <c r="C76" s="50"/>
      <c r="D76" s="50"/>
      <c r="E76" s="50"/>
      <c r="F76" s="50"/>
      <c r="G76" s="50"/>
      <c r="H76" s="50"/>
      <c r="I76" s="50"/>
      <c r="J76" s="50"/>
      <c r="K76" s="50"/>
      <c r="L76" s="50"/>
      <c r="M76" s="50"/>
      <c r="N76" s="50"/>
      <c r="O76" s="50"/>
      <c r="P76" s="51"/>
      <c r="Q76" s="234" t="s">
        <v>88</v>
      </c>
      <c r="R76" s="46"/>
      <c r="S76" s="27"/>
      <c r="T76" s="27"/>
      <c r="U76" s="27"/>
      <c r="V76" s="27"/>
      <c r="W76" s="27"/>
      <c r="X76" s="27"/>
      <c r="Y76" s="27"/>
      <c r="Z76" s="27"/>
      <c r="AA76" s="27"/>
      <c r="AB76" s="27"/>
      <c r="AC76" s="27"/>
      <c r="AD76" s="27"/>
      <c r="AE76" s="27"/>
      <c r="AF76" s="27"/>
      <c r="AG76" s="27"/>
      <c r="AH76" s="27"/>
      <c r="AI76" s="27"/>
    </row>
    <row r="77" spans="1:35" ht="18.75">
      <c r="A77" s="48">
        <v>13</v>
      </c>
      <c r="B77" s="49" t="s">
        <v>15</v>
      </c>
      <c r="C77" s="50"/>
      <c r="D77" s="50"/>
      <c r="E77" s="50"/>
      <c r="F77" s="50"/>
      <c r="G77" s="50"/>
      <c r="H77" s="50"/>
      <c r="I77" s="50"/>
      <c r="J77" s="50"/>
      <c r="K77" s="50"/>
      <c r="L77" s="50"/>
      <c r="M77" s="50"/>
      <c r="N77" s="50"/>
      <c r="O77" s="50"/>
      <c r="P77" s="51"/>
      <c r="Q77" s="234" t="s">
        <v>88</v>
      </c>
      <c r="R77" s="46"/>
      <c r="S77" s="27"/>
      <c r="T77" s="27"/>
      <c r="U77" s="27"/>
      <c r="V77" s="27"/>
      <c r="W77" s="27"/>
      <c r="X77" s="27"/>
      <c r="Y77" s="27"/>
      <c r="Z77" s="27"/>
      <c r="AA77" s="27"/>
      <c r="AB77" s="27"/>
      <c r="AC77" s="27"/>
      <c r="AD77" s="27"/>
      <c r="AE77" s="27"/>
      <c r="AF77" s="27"/>
      <c r="AG77" s="27"/>
      <c r="AH77" s="27"/>
      <c r="AI77" s="27"/>
    </row>
    <row r="78" spans="1:35" ht="18.75">
      <c r="A78" s="48">
        <v>14</v>
      </c>
      <c r="B78" s="49" t="s">
        <v>78</v>
      </c>
      <c r="C78" s="50"/>
      <c r="D78" s="50"/>
      <c r="E78" s="50"/>
      <c r="F78" s="50"/>
      <c r="G78" s="50"/>
      <c r="H78" s="50"/>
      <c r="I78" s="50"/>
      <c r="J78" s="50"/>
      <c r="K78" s="50"/>
      <c r="L78" s="50"/>
      <c r="M78" s="50"/>
      <c r="N78" s="50"/>
      <c r="O78" s="50"/>
      <c r="P78" s="51"/>
      <c r="Q78" s="234" t="s">
        <v>88</v>
      </c>
      <c r="R78" s="46"/>
      <c r="S78" s="27"/>
      <c r="T78" s="27"/>
      <c r="U78" s="27"/>
      <c r="V78" s="27"/>
      <c r="W78" s="27"/>
      <c r="X78" s="27"/>
      <c r="Y78" s="27"/>
      <c r="Z78" s="27"/>
      <c r="AA78" s="27"/>
      <c r="AB78" s="27"/>
      <c r="AC78" s="27"/>
      <c r="AD78" s="27"/>
      <c r="AE78" s="27"/>
      <c r="AF78" s="27"/>
      <c r="AG78" s="27"/>
      <c r="AH78" s="27"/>
      <c r="AI78" s="27"/>
    </row>
    <row r="79" spans="1:35" ht="18.75">
      <c r="A79" s="48">
        <v>15</v>
      </c>
      <c r="B79" s="49" t="s">
        <v>79</v>
      </c>
      <c r="C79" s="50"/>
      <c r="D79" s="50"/>
      <c r="E79" s="50"/>
      <c r="F79" s="50"/>
      <c r="G79" s="50"/>
      <c r="H79" s="50"/>
      <c r="I79" s="50"/>
      <c r="J79" s="50"/>
      <c r="K79" s="50"/>
      <c r="L79" s="50"/>
      <c r="M79" s="50"/>
      <c r="N79" s="50"/>
      <c r="O79" s="50"/>
      <c r="P79" s="51"/>
      <c r="Q79" s="234" t="s">
        <v>88</v>
      </c>
      <c r="R79" s="47"/>
      <c r="S79" s="27"/>
      <c r="T79" s="27"/>
      <c r="U79" s="27"/>
      <c r="V79" s="27"/>
      <c r="W79" s="27"/>
      <c r="X79" s="27"/>
      <c r="Y79" s="27"/>
      <c r="Z79" s="27"/>
      <c r="AA79" s="27"/>
      <c r="AB79" s="27"/>
      <c r="AC79" s="27"/>
      <c r="AD79" s="27"/>
      <c r="AE79" s="27"/>
      <c r="AF79" s="27"/>
      <c r="AG79" s="27"/>
      <c r="AH79" s="27"/>
      <c r="AI79" s="27"/>
    </row>
    <row r="80" spans="1:35" ht="18.75">
      <c r="A80" s="48">
        <v>16</v>
      </c>
      <c r="B80" s="49" t="s">
        <v>84</v>
      </c>
      <c r="C80" s="50"/>
      <c r="D80" s="50"/>
      <c r="E80" s="50"/>
      <c r="F80" s="50"/>
      <c r="G80" s="50"/>
      <c r="H80" s="50"/>
      <c r="I80" s="50"/>
      <c r="J80" s="50"/>
      <c r="K80" s="50"/>
      <c r="L80" s="50"/>
      <c r="M80" s="50"/>
      <c r="N80" s="50"/>
      <c r="O80" s="50"/>
      <c r="P80" s="51"/>
      <c r="Q80" s="234" t="s">
        <v>88</v>
      </c>
      <c r="R80" s="47"/>
      <c r="S80" s="27"/>
      <c r="T80" s="27"/>
      <c r="U80" s="27"/>
      <c r="V80" s="27"/>
      <c r="W80" s="27"/>
      <c r="X80" s="27"/>
      <c r="Y80" s="27"/>
      <c r="Z80" s="27"/>
      <c r="AA80" s="27"/>
      <c r="AB80" s="27"/>
      <c r="AC80" s="27"/>
      <c r="AD80" s="27"/>
      <c r="AE80" s="27"/>
      <c r="AF80" s="27"/>
      <c r="AG80" s="27"/>
      <c r="AH80" s="27"/>
      <c r="AI80" s="27"/>
    </row>
    <row r="81" spans="1:35" ht="20.25" customHeight="1">
      <c r="A81" s="48">
        <v>17</v>
      </c>
      <c r="B81" s="270" t="s">
        <v>304</v>
      </c>
      <c r="C81" s="271"/>
      <c r="D81" s="271"/>
      <c r="E81" s="271"/>
      <c r="F81" s="271"/>
      <c r="G81" s="271"/>
      <c r="H81" s="271"/>
      <c r="I81" s="271"/>
      <c r="J81" s="271"/>
      <c r="K81" s="271"/>
      <c r="L81" s="271"/>
      <c r="M81" s="271"/>
      <c r="N81" s="271"/>
      <c r="O81" s="271"/>
      <c r="P81" s="272"/>
      <c r="Q81" s="48" t="s">
        <v>88</v>
      </c>
      <c r="R81" s="46"/>
    </row>
    <row r="82" spans="1:35" ht="31.5" customHeight="1">
      <c r="A82" s="48">
        <v>18</v>
      </c>
      <c r="B82" s="273" t="s">
        <v>294</v>
      </c>
      <c r="C82" s="274"/>
      <c r="D82" s="274"/>
      <c r="E82" s="274"/>
      <c r="F82" s="274"/>
      <c r="G82" s="274"/>
      <c r="H82" s="274"/>
      <c r="I82" s="274"/>
      <c r="J82" s="274"/>
      <c r="K82" s="274"/>
      <c r="L82" s="274"/>
      <c r="M82" s="274"/>
      <c r="N82" s="274"/>
      <c r="O82" s="274"/>
      <c r="P82" s="275"/>
      <c r="Q82" s="48" t="s">
        <v>88</v>
      </c>
      <c r="R82" s="46"/>
      <c r="S82" s="27"/>
      <c r="T82" s="27"/>
      <c r="U82" s="27"/>
      <c r="V82" s="27"/>
      <c r="W82" s="27"/>
      <c r="X82" s="27"/>
      <c r="Y82" s="27"/>
      <c r="Z82" s="27"/>
      <c r="AA82" s="27"/>
      <c r="AB82" s="27"/>
      <c r="AC82" s="27"/>
      <c r="AD82" s="27"/>
      <c r="AE82" s="27"/>
      <c r="AF82" s="27"/>
      <c r="AG82" s="27"/>
      <c r="AH82" s="27"/>
      <c r="AI82" s="27"/>
    </row>
    <row r="83" spans="1:35" ht="35.25" customHeight="1">
      <c r="A83" s="48">
        <v>19</v>
      </c>
      <c r="B83" s="273" t="s">
        <v>301</v>
      </c>
      <c r="C83" s="274"/>
      <c r="D83" s="274"/>
      <c r="E83" s="274"/>
      <c r="F83" s="274"/>
      <c r="G83" s="274"/>
      <c r="H83" s="274"/>
      <c r="I83" s="274"/>
      <c r="J83" s="274"/>
      <c r="K83" s="274"/>
      <c r="L83" s="274"/>
      <c r="M83" s="274"/>
      <c r="N83" s="274"/>
      <c r="O83" s="274"/>
      <c r="P83" s="275"/>
      <c r="Q83" s="48" t="s">
        <v>88</v>
      </c>
      <c r="R83" s="46"/>
    </row>
    <row r="84" spans="1:35" ht="18.75">
      <c r="A84" s="48">
        <v>20</v>
      </c>
      <c r="B84" s="49" t="s">
        <v>80</v>
      </c>
      <c r="C84" s="50"/>
      <c r="D84" s="50"/>
      <c r="E84" s="50"/>
      <c r="F84" s="50"/>
      <c r="G84" s="50"/>
      <c r="H84" s="50"/>
      <c r="I84" s="50"/>
      <c r="J84" s="50"/>
      <c r="K84" s="50"/>
      <c r="L84" s="50"/>
      <c r="M84" s="50"/>
      <c r="N84" s="50"/>
      <c r="O84" s="50"/>
      <c r="P84" s="51"/>
      <c r="Q84" s="234" t="s">
        <v>88</v>
      </c>
      <c r="R84" s="47"/>
      <c r="S84" s="27"/>
      <c r="T84" s="27"/>
      <c r="U84" s="27"/>
      <c r="V84" s="27"/>
      <c r="W84" s="27"/>
      <c r="X84" s="27"/>
      <c r="Y84" s="27"/>
      <c r="Z84" s="27"/>
      <c r="AA84" s="27"/>
      <c r="AB84" s="27"/>
      <c r="AC84" s="27"/>
      <c r="AD84" s="27"/>
      <c r="AE84" s="27"/>
      <c r="AF84" s="27"/>
      <c r="AG84" s="27"/>
      <c r="AH84" s="27"/>
      <c r="AI84" s="27"/>
    </row>
    <row r="85" spans="1:35" ht="18.75">
      <c r="A85" s="48">
        <v>21</v>
      </c>
      <c r="B85" s="49" t="s">
        <v>16</v>
      </c>
      <c r="C85" s="50"/>
      <c r="D85" s="50"/>
      <c r="E85" s="50"/>
      <c r="F85" s="50"/>
      <c r="G85" s="50"/>
      <c r="H85" s="50"/>
      <c r="I85" s="50"/>
      <c r="J85" s="50"/>
      <c r="K85" s="50"/>
      <c r="L85" s="50"/>
      <c r="M85" s="50"/>
      <c r="N85" s="50"/>
      <c r="O85" s="50"/>
      <c r="P85" s="51"/>
      <c r="Q85" s="234" t="s">
        <v>88</v>
      </c>
      <c r="R85" s="47"/>
      <c r="S85" s="27"/>
      <c r="T85" s="27"/>
      <c r="U85" s="27"/>
      <c r="V85" s="27"/>
      <c r="W85" s="27"/>
      <c r="X85" s="27"/>
      <c r="Y85" s="27"/>
      <c r="Z85" s="27"/>
      <c r="AA85" s="27"/>
      <c r="AB85" s="27"/>
      <c r="AC85" s="27"/>
      <c r="AD85" s="27"/>
      <c r="AE85" s="27"/>
      <c r="AF85" s="27"/>
      <c r="AG85" s="27"/>
      <c r="AH85" s="27"/>
      <c r="AI85" s="27"/>
    </row>
    <row r="86" spans="1:35" ht="18.75">
      <c r="A86" s="48">
        <v>22</v>
      </c>
      <c r="B86" s="49" t="s">
        <v>17</v>
      </c>
      <c r="C86" s="50"/>
      <c r="D86" s="50"/>
      <c r="E86" s="50"/>
      <c r="F86" s="50"/>
      <c r="G86" s="50"/>
      <c r="H86" s="50"/>
      <c r="I86" s="50"/>
      <c r="J86" s="50"/>
      <c r="K86" s="50"/>
      <c r="L86" s="50"/>
      <c r="M86" s="50"/>
      <c r="N86" s="50"/>
      <c r="O86" s="50"/>
      <c r="P86" s="51"/>
      <c r="Q86" s="234" t="s">
        <v>88</v>
      </c>
      <c r="R86" s="46"/>
      <c r="S86" s="27"/>
      <c r="T86" s="27"/>
      <c r="U86" s="27"/>
      <c r="V86" s="27"/>
      <c r="W86" s="27"/>
      <c r="X86" s="27"/>
      <c r="Y86" s="27"/>
      <c r="Z86" s="27"/>
      <c r="AA86" s="27"/>
      <c r="AB86" s="27"/>
      <c r="AC86" s="27"/>
      <c r="AD86" s="27"/>
      <c r="AE86" s="27"/>
      <c r="AF86" s="27"/>
      <c r="AG86" s="27"/>
      <c r="AH86" s="27"/>
      <c r="AI86" s="27"/>
    </row>
    <row r="87" spans="1:35" ht="18.75">
      <c r="A87" s="48">
        <v>23</v>
      </c>
      <c r="B87" s="49" t="s">
        <v>18</v>
      </c>
      <c r="C87" s="50"/>
      <c r="D87" s="50"/>
      <c r="E87" s="50"/>
      <c r="F87" s="50"/>
      <c r="G87" s="50"/>
      <c r="H87" s="50"/>
      <c r="I87" s="50"/>
      <c r="J87" s="50"/>
      <c r="K87" s="50"/>
      <c r="L87" s="50"/>
      <c r="M87" s="50"/>
      <c r="N87" s="50"/>
      <c r="O87" s="50"/>
      <c r="P87" s="51"/>
      <c r="Q87" s="234" t="s">
        <v>88</v>
      </c>
      <c r="R87" s="46"/>
      <c r="S87" s="27"/>
      <c r="T87" s="27"/>
      <c r="U87" s="27"/>
      <c r="V87" s="27"/>
      <c r="W87" s="27"/>
      <c r="X87" s="27"/>
      <c r="Y87" s="27"/>
      <c r="Z87" s="27"/>
      <c r="AA87" s="27"/>
      <c r="AB87" s="27"/>
      <c r="AC87" s="27"/>
      <c r="AD87" s="27"/>
      <c r="AE87" s="27"/>
      <c r="AF87" s="27"/>
      <c r="AG87" s="27"/>
      <c r="AH87" s="27"/>
      <c r="AI87" s="27"/>
    </row>
    <row r="88" spans="1:35" ht="18.75">
      <c r="A88" s="48">
        <v>24</v>
      </c>
      <c r="B88" s="49" t="s">
        <v>86</v>
      </c>
      <c r="C88" s="50"/>
      <c r="D88" s="50"/>
      <c r="E88" s="50"/>
      <c r="F88" s="50"/>
      <c r="G88" s="50"/>
      <c r="H88" s="50"/>
      <c r="I88" s="50"/>
      <c r="J88" s="50"/>
      <c r="K88" s="50"/>
      <c r="L88" s="50"/>
      <c r="M88" s="50"/>
      <c r="N88" s="50"/>
      <c r="O88" s="50"/>
      <c r="P88" s="51"/>
      <c r="Q88" s="234" t="s">
        <v>88</v>
      </c>
      <c r="R88" s="47"/>
      <c r="S88" s="27"/>
      <c r="T88" s="27"/>
      <c r="U88" s="27"/>
      <c r="V88" s="27"/>
      <c r="W88" s="27"/>
      <c r="X88" s="27"/>
      <c r="Y88" s="27"/>
      <c r="Z88" s="27"/>
      <c r="AA88" s="27"/>
      <c r="AB88" s="27"/>
      <c r="AC88" s="27"/>
      <c r="AD88" s="27"/>
      <c r="AE88" s="27"/>
      <c r="AF88" s="27"/>
      <c r="AG88" s="27"/>
      <c r="AH88" s="27"/>
      <c r="AI88" s="27"/>
    </row>
    <row r="89" spans="1:35" ht="15" customHeight="1">
      <c r="A89" s="38"/>
      <c r="B89" s="39"/>
      <c r="C89" s="23"/>
      <c r="D89" s="23"/>
      <c r="E89" s="23"/>
      <c r="F89" s="23"/>
      <c r="G89" s="23"/>
      <c r="H89" s="23"/>
      <c r="I89" s="27"/>
      <c r="J89" s="27"/>
      <c r="K89" s="27"/>
      <c r="L89" s="27" t="s">
        <v>302</v>
      </c>
      <c r="M89" s="27"/>
      <c r="N89" s="27"/>
      <c r="O89" s="27"/>
      <c r="P89" s="27"/>
      <c r="Q89" s="33"/>
      <c r="R89" s="236"/>
      <c r="S89" s="27"/>
      <c r="T89" s="27"/>
      <c r="U89" s="27"/>
      <c r="V89" s="27"/>
      <c r="W89" s="27"/>
      <c r="X89" s="27"/>
      <c r="Y89" s="27"/>
      <c r="Z89" s="27"/>
      <c r="AA89" s="27"/>
      <c r="AB89" s="27"/>
      <c r="AC89" s="27"/>
      <c r="AD89" s="27"/>
      <c r="AE89" s="27"/>
      <c r="AF89" s="27"/>
      <c r="AG89" s="27"/>
      <c r="AH89" s="27"/>
      <c r="AI89" s="27"/>
    </row>
    <row r="90" spans="1:35" ht="19.5">
      <c r="A90" s="37" t="s">
        <v>94</v>
      </c>
      <c r="B90" s="40"/>
      <c r="C90" s="27"/>
      <c r="D90" s="27"/>
      <c r="E90" s="27"/>
      <c r="F90" s="27"/>
      <c r="G90" s="27"/>
      <c r="H90" s="27"/>
      <c r="I90" s="27"/>
      <c r="J90" s="27"/>
      <c r="K90" s="27"/>
      <c r="L90" s="27"/>
      <c r="M90" s="27"/>
      <c r="N90" s="27"/>
      <c r="O90" s="27"/>
      <c r="P90" s="27"/>
      <c r="Q90" s="33"/>
      <c r="R90" s="237"/>
      <c r="S90" s="27"/>
      <c r="T90" s="27"/>
      <c r="U90" s="27"/>
      <c r="V90" s="27"/>
      <c r="W90" s="27"/>
      <c r="X90" s="27"/>
      <c r="Y90" s="27"/>
      <c r="Z90" s="27"/>
      <c r="AA90" s="27"/>
      <c r="AB90" s="27"/>
      <c r="AC90" s="27"/>
      <c r="AD90" s="27"/>
      <c r="AE90" s="27"/>
      <c r="AF90" s="27"/>
      <c r="AG90" s="27"/>
      <c r="AH90" s="27"/>
      <c r="AI90" s="27"/>
    </row>
    <row r="91" spans="1:35" ht="18.75">
      <c r="A91" s="48">
        <v>1</v>
      </c>
      <c r="B91" s="252" t="s">
        <v>103</v>
      </c>
      <c r="C91" s="253"/>
      <c r="D91" s="253"/>
      <c r="E91" s="253"/>
      <c r="F91" s="253"/>
      <c r="G91" s="253"/>
      <c r="H91" s="253"/>
      <c r="I91" s="253"/>
      <c r="J91" s="253"/>
      <c r="K91" s="253"/>
      <c r="L91" s="253"/>
      <c r="M91" s="253"/>
      <c r="N91" s="253"/>
      <c r="O91" s="253"/>
      <c r="P91" s="276"/>
      <c r="Q91" s="234" t="s">
        <v>88</v>
      </c>
      <c r="R91" s="46"/>
      <c r="S91" s="27"/>
      <c r="T91" s="27"/>
      <c r="U91" s="27"/>
      <c r="V91" s="27"/>
      <c r="W91" s="27"/>
      <c r="X91" s="27"/>
      <c r="Y91" s="27"/>
      <c r="Z91" s="27"/>
      <c r="AA91" s="27"/>
      <c r="AB91" s="27"/>
      <c r="AC91" s="27"/>
      <c r="AD91" s="27"/>
      <c r="AE91" s="27"/>
      <c r="AF91" s="27"/>
      <c r="AG91" s="27"/>
      <c r="AH91" s="27"/>
      <c r="AI91" s="27"/>
    </row>
    <row r="92" spans="1:35" ht="18.75">
      <c r="A92" s="48">
        <v>2</v>
      </c>
      <c r="B92" s="252" t="s">
        <v>19</v>
      </c>
      <c r="C92" s="253"/>
      <c r="D92" s="253"/>
      <c r="E92" s="253"/>
      <c r="F92" s="253"/>
      <c r="G92" s="253"/>
      <c r="H92" s="253"/>
      <c r="I92" s="253"/>
      <c r="J92" s="253"/>
      <c r="K92" s="253"/>
      <c r="L92" s="253"/>
      <c r="M92" s="253"/>
      <c r="N92" s="253"/>
      <c r="O92" s="253"/>
      <c r="P92" s="276"/>
      <c r="Q92" s="234" t="s">
        <v>88</v>
      </c>
      <c r="R92" s="46"/>
      <c r="S92" s="27"/>
      <c r="T92" s="27"/>
      <c r="U92" s="27"/>
      <c r="V92" s="27"/>
      <c r="W92" s="27"/>
      <c r="X92" s="27"/>
      <c r="Y92" s="27"/>
      <c r="Z92" s="27"/>
      <c r="AA92" s="27"/>
      <c r="AB92" s="27"/>
      <c r="AC92" s="27"/>
      <c r="AD92" s="27"/>
      <c r="AE92" s="27"/>
      <c r="AF92" s="27"/>
      <c r="AG92" s="27"/>
      <c r="AH92" s="27"/>
      <c r="AI92" s="27"/>
    </row>
    <row r="93" spans="1:35" ht="18.75">
      <c r="A93" s="249">
        <v>3</v>
      </c>
      <c r="B93" s="277" t="s">
        <v>300</v>
      </c>
      <c r="C93" s="278"/>
      <c r="D93" s="278"/>
      <c r="E93" s="278"/>
      <c r="F93" s="278"/>
      <c r="G93" s="278"/>
      <c r="H93" s="278"/>
      <c r="I93" s="278"/>
      <c r="J93" s="278"/>
      <c r="K93" s="278"/>
      <c r="L93" s="278"/>
      <c r="M93" s="278"/>
      <c r="N93" s="278"/>
      <c r="O93" s="278"/>
      <c r="P93" s="279"/>
      <c r="Q93" s="283" t="s">
        <v>88</v>
      </c>
      <c r="R93" s="259"/>
      <c r="S93" s="27"/>
      <c r="T93" s="27"/>
      <c r="U93" s="27"/>
      <c r="V93" s="27"/>
      <c r="W93" s="27"/>
      <c r="X93" s="27"/>
      <c r="Y93" s="27"/>
      <c r="Z93" s="27"/>
      <c r="AA93" s="27"/>
      <c r="AB93" s="27"/>
      <c r="AC93" s="27"/>
      <c r="AD93" s="27"/>
      <c r="AE93" s="27"/>
      <c r="AF93" s="27"/>
      <c r="AG93" s="27"/>
      <c r="AH93" s="27"/>
      <c r="AI93" s="27"/>
    </row>
    <row r="94" spans="1:35" ht="18.75">
      <c r="A94" s="251"/>
      <c r="B94" s="280"/>
      <c r="C94" s="281"/>
      <c r="D94" s="281"/>
      <c r="E94" s="281"/>
      <c r="F94" s="281"/>
      <c r="G94" s="281"/>
      <c r="H94" s="281"/>
      <c r="I94" s="281"/>
      <c r="J94" s="281"/>
      <c r="K94" s="281"/>
      <c r="L94" s="281"/>
      <c r="M94" s="281"/>
      <c r="N94" s="281"/>
      <c r="O94" s="281"/>
      <c r="P94" s="282"/>
      <c r="Q94" s="284"/>
      <c r="R94" s="259"/>
      <c r="S94" s="27"/>
      <c r="T94" s="27"/>
      <c r="U94" s="27"/>
      <c r="V94" s="27"/>
      <c r="W94" s="27"/>
      <c r="X94" s="27"/>
      <c r="Y94" s="27"/>
      <c r="Z94" s="27"/>
      <c r="AA94" s="27"/>
      <c r="AB94" s="27"/>
      <c r="AC94" s="27"/>
      <c r="AD94" s="27"/>
      <c r="AE94" s="27"/>
      <c r="AF94" s="27"/>
      <c r="AG94" s="27"/>
      <c r="AH94" s="27"/>
      <c r="AI94" s="27"/>
    </row>
    <row r="95" spans="1:35" ht="18.75">
      <c r="A95" s="249">
        <v>4</v>
      </c>
      <c r="B95" s="285" t="s">
        <v>274</v>
      </c>
      <c r="C95" s="286"/>
      <c r="D95" s="286"/>
      <c r="E95" s="286"/>
      <c r="F95" s="286"/>
      <c r="G95" s="286"/>
      <c r="H95" s="286"/>
      <c r="I95" s="286"/>
      <c r="J95" s="286"/>
      <c r="K95" s="286"/>
      <c r="L95" s="286"/>
      <c r="M95" s="286"/>
      <c r="N95" s="286"/>
      <c r="O95" s="286"/>
      <c r="P95" s="287"/>
      <c r="Q95" s="283" t="s">
        <v>88</v>
      </c>
      <c r="R95" s="294"/>
      <c r="S95" s="27"/>
      <c r="T95" s="27"/>
      <c r="U95" s="27"/>
      <c r="V95" s="27"/>
      <c r="W95" s="27"/>
      <c r="X95" s="27"/>
      <c r="Y95" s="27"/>
      <c r="Z95" s="27"/>
      <c r="AA95" s="27"/>
      <c r="AB95" s="27"/>
      <c r="AC95" s="27"/>
      <c r="AD95" s="27"/>
      <c r="AE95" s="27"/>
      <c r="AF95" s="27"/>
      <c r="AG95" s="27"/>
      <c r="AH95" s="27"/>
      <c r="AI95" s="27"/>
    </row>
    <row r="96" spans="1:35" ht="23.25" customHeight="1">
      <c r="A96" s="251"/>
      <c r="B96" s="288"/>
      <c r="C96" s="289"/>
      <c r="D96" s="289"/>
      <c r="E96" s="289"/>
      <c r="F96" s="289"/>
      <c r="G96" s="289"/>
      <c r="H96" s="289"/>
      <c r="I96" s="289"/>
      <c r="J96" s="289"/>
      <c r="K96" s="289"/>
      <c r="L96" s="289"/>
      <c r="M96" s="289"/>
      <c r="N96" s="289"/>
      <c r="O96" s="289"/>
      <c r="P96" s="290"/>
      <c r="Q96" s="284"/>
      <c r="R96" s="294"/>
      <c r="S96" s="27"/>
      <c r="T96" s="27"/>
      <c r="U96" s="27"/>
      <c r="V96" s="27"/>
      <c r="W96" s="27"/>
      <c r="X96" s="27"/>
      <c r="Y96" s="27"/>
      <c r="Z96" s="27"/>
      <c r="AA96" s="27"/>
      <c r="AB96" s="27"/>
      <c r="AC96" s="27"/>
      <c r="AD96" s="27"/>
      <c r="AE96" s="27"/>
      <c r="AF96" s="27"/>
      <c r="AG96" s="27"/>
      <c r="AH96" s="27"/>
      <c r="AI96" s="27"/>
    </row>
    <row r="97" spans="1:35" ht="13.5" customHeight="1">
      <c r="A97" s="27"/>
      <c r="B97" s="35"/>
      <c r="C97" s="27"/>
      <c r="D97" s="27"/>
      <c r="E97" s="27"/>
      <c r="F97" s="27"/>
      <c r="G97" s="27"/>
      <c r="H97" s="27"/>
      <c r="I97" s="27"/>
      <c r="J97" s="27"/>
      <c r="K97" s="27"/>
      <c r="L97" s="27"/>
      <c r="M97" s="27"/>
      <c r="N97" s="27"/>
      <c r="O97" s="27"/>
      <c r="P97" s="27"/>
      <c r="Q97" s="33"/>
      <c r="S97" s="27"/>
      <c r="T97" s="27"/>
      <c r="U97" s="27"/>
      <c r="V97" s="27"/>
      <c r="W97" s="27"/>
      <c r="X97" s="27"/>
      <c r="Y97" s="27"/>
      <c r="Z97" s="27"/>
      <c r="AA97" s="27"/>
      <c r="AB97" s="27"/>
      <c r="AC97" s="27"/>
      <c r="AD97" s="27"/>
      <c r="AE97" s="27"/>
      <c r="AF97" s="27"/>
      <c r="AG97" s="27"/>
      <c r="AH97" s="27"/>
      <c r="AI97" s="27"/>
    </row>
    <row r="98" spans="1:35" ht="13.5" customHeight="1">
      <c r="A98" s="41" t="s">
        <v>95</v>
      </c>
      <c r="B98" s="24"/>
      <c r="C98" s="27"/>
      <c r="D98" s="27"/>
      <c r="E98" s="27"/>
      <c r="F98" s="27"/>
      <c r="G98" s="27"/>
      <c r="H98" s="27"/>
      <c r="I98" s="27"/>
      <c r="J98" s="27"/>
      <c r="K98" s="27"/>
      <c r="L98" s="27"/>
      <c r="M98" s="27"/>
      <c r="N98" s="27"/>
      <c r="O98" s="27"/>
      <c r="P98" s="27"/>
      <c r="Q98" s="33"/>
      <c r="S98" s="27"/>
      <c r="T98" s="27"/>
      <c r="U98" s="27"/>
      <c r="V98" s="27"/>
      <c r="W98" s="27"/>
      <c r="X98" s="27"/>
      <c r="Y98" s="27"/>
      <c r="Z98" s="27"/>
      <c r="AA98" s="27"/>
      <c r="AB98" s="27"/>
      <c r="AC98" s="27"/>
      <c r="AD98" s="27"/>
      <c r="AE98" s="27"/>
      <c r="AF98" s="27"/>
      <c r="AG98" s="27"/>
      <c r="AH98" s="27"/>
      <c r="AI98" s="27"/>
    </row>
    <row r="99" spans="1:35" ht="20.25" customHeight="1">
      <c r="A99" s="48">
        <v>1</v>
      </c>
      <c r="B99" s="252" t="s">
        <v>89</v>
      </c>
      <c r="C99" s="253"/>
      <c r="D99" s="253"/>
      <c r="E99" s="253"/>
      <c r="F99" s="253"/>
      <c r="G99" s="253"/>
      <c r="H99" s="253"/>
      <c r="I99" s="253"/>
      <c r="J99" s="253"/>
      <c r="K99" s="253"/>
      <c r="L99" s="253"/>
      <c r="M99" s="253"/>
      <c r="N99" s="253"/>
      <c r="O99" s="253"/>
      <c r="P99" s="276"/>
      <c r="Q99" s="48" t="s">
        <v>88</v>
      </c>
      <c r="R99" s="46"/>
      <c r="S99" s="27"/>
      <c r="T99" s="27"/>
      <c r="U99" s="27"/>
      <c r="V99" s="27"/>
      <c r="W99" s="27"/>
      <c r="X99" s="27"/>
      <c r="Y99" s="27"/>
      <c r="Z99" s="27"/>
      <c r="AA99" s="27"/>
      <c r="AB99" s="27"/>
      <c r="AC99" s="27"/>
      <c r="AD99" s="27"/>
      <c r="AE99" s="27"/>
      <c r="AF99" s="27"/>
      <c r="AG99" s="27"/>
      <c r="AH99" s="27"/>
      <c r="AI99" s="27"/>
    </row>
    <row r="100" spans="1:35" ht="20.25" customHeight="1">
      <c r="A100" s="48">
        <v>2</v>
      </c>
      <c r="B100" s="252" t="s">
        <v>20</v>
      </c>
      <c r="C100" s="253"/>
      <c r="D100" s="253"/>
      <c r="E100" s="253"/>
      <c r="F100" s="253"/>
      <c r="G100" s="253"/>
      <c r="H100" s="253"/>
      <c r="I100" s="253"/>
      <c r="J100" s="253"/>
      <c r="K100" s="253"/>
      <c r="L100" s="253"/>
      <c r="M100" s="253"/>
      <c r="N100" s="253"/>
      <c r="O100" s="253"/>
      <c r="P100" s="276"/>
      <c r="Q100" s="48" t="s">
        <v>88</v>
      </c>
      <c r="R100" s="46"/>
    </row>
    <row r="101" spans="1:35" ht="20.25" customHeight="1">
      <c r="A101" s="48">
        <v>3</v>
      </c>
      <c r="B101" s="252" t="s">
        <v>64</v>
      </c>
      <c r="C101" s="253"/>
      <c r="D101" s="253"/>
      <c r="E101" s="253"/>
      <c r="F101" s="253"/>
      <c r="G101" s="253"/>
      <c r="H101" s="253"/>
      <c r="I101" s="253"/>
      <c r="J101" s="253"/>
      <c r="K101" s="253"/>
      <c r="L101" s="253"/>
      <c r="M101" s="253"/>
      <c r="N101" s="253"/>
      <c r="O101" s="253"/>
      <c r="P101" s="276"/>
      <c r="Q101" s="48" t="s">
        <v>88</v>
      </c>
      <c r="R101" s="46"/>
    </row>
    <row r="102" spans="1:35" ht="20.25" customHeight="1">
      <c r="A102" s="48">
        <v>4</v>
      </c>
      <c r="B102" s="252" t="s">
        <v>63</v>
      </c>
      <c r="C102" s="253"/>
      <c r="D102" s="253"/>
      <c r="E102" s="253"/>
      <c r="F102" s="253"/>
      <c r="G102" s="253"/>
      <c r="H102" s="253"/>
      <c r="I102" s="253"/>
      <c r="J102" s="253"/>
      <c r="K102" s="253"/>
      <c r="L102" s="253"/>
      <c r="M102" s="253"/>
      <c r="N102" s="253"/>
      <c r="O102" s="253"/>
      <c r="P102" s="276"/>
      <c r="Q102" s="48" t="s">
        <v>88</v>
      </c>
      <c r="R102" s="46"/>
    </row>
    <row r="103" spans="1:35" ht="20.25" customHeight="1">
      <c r="A103" s="48">
        <v>5</v>
      </c>
      <c r="B103" s="270" t="s">
        <v>278</v>
      </c>
      <c r="C103" s="271"/>
      <c r="D103" s="271"/>
      <c r="E103" s="271"/>
      <c r="F103" s="271"/>
      <c r="G103" s="271"/>
      <c r="H103" s="271"/>
      <c r="I103" s="271"/>
      <c r="J103" s="271"/>
      <c r="K103" s="271"/>
      <c r="L103" s="271"/>
      <c r="M103" s="271"/>
      <c r="N103" s="271"/>
      <c r="O103" s="271"/>
      <c r="P103" s="272"/>
      <c r="Q103" s="48" t="s">
        <v>88</v>
      </c>
      <c r="R103" s="46"/>
    </row>
    <row r="104" spans="1:35" ht="13.5" customHeight="1">
      <c r="A104" s="27"/>
      <c r="B104" s="27"/>
      <c r="C104" s="27"/>
      <c r="D104" s="27"/>
      <c r="E104" s="27"/>
      <c r="F104" s="27"/>
      <c r="G104" s="27"/>
      <c r="H104" s="27"/>
      <c r="I104" s="27"/>
      <c r="J104" s="27"/>
      <c r="K104" s="27"/>
      <c r="L104" s="27"/>
      <c r="M104" s="27"/>
      <c r="N104" s="27"/>
      <c r="O104" s="27"/>
      <c r="P104" s="27"/>
      <c r="Q104" s="27"/>
      <c r="R104" s="27"/>
    </row>
    <row r="105" spans="1:35" ht="13.5" customHeight="1">
      <c r="A105" s="27"/>
      <c r="B105" s="27"/>
      <c r="C105" s="27"/>
      <c r="D105" s="27"/>
      <c r="E105" s="27"/>
      <c r="F105" s="27"/>
      <c r="G105" s="27"/>
      <c r="H105" s="27"/>
      <c r="I105" s="27"/>
      <c r="J105" s="27"/>
      <c r="K105" s="27"/>
      <c r="L105" s="27"/>
      <c r="M105" s="27"/>
      <c r="N105" s="27"/>
      <c r="O105" s="27"/>
      <c r="P105" s="27"/>
      <c r="Q105" s="27"/>
      <c r="R105" s="27"/>
    </row>
    <row r="106" spans="1:35" ht="13.5" customHeight="1">
      <c r="A106" s="27"/>
      <c r="B106" s="27"/>
      <c r="C106" s="27"/>
      <c r="D106" s="27"/>
      <c r="E106" s="27"/>
      <c r="F106" s="27"/>
      <c r="G106" s="27"/>
      <c r="H106" s="27"/>
      <c r="I106" s="27"/>
      <c r="J106" s="27"/>
      <c r="K106" s="27"/>
      <c r="L106" s="27"/>
      <c r="M106" s="27"/>
      <c r="N106" s="27"/>
      <c r="O106" s="27"/>
      <c r="P106" s="27"/>
      <c r="Q106" s="27"/>
      <c r="R106" s="27"/>
    </row>
    <row r="107" spans="1:35" ht="13.5" customHeight="1">
      <c r="A107" s="27"/>
      <c r="B107" s="27"/>
      <c r="C107" s="27"/>
      <c r="D107" s="27"/>
      <c r="E107" s="27"/>
      <c r="F107" s="27"/>
      <c r="G107" s="27"/>
      <c r="H107" s="27"/>
      <c r="I107" s="27"/>
      <c r="J107" s="27"/>
      <c r="K107" s="27"/>
      <c r="L107" s="27"/>
      <c r="M107" s="27"/>
      <c r="N107" s="27"/>
      <c r="O107" s="27"/>
      <c r="P107" s="27"/>
      <c r="Q107" s="27"/>
      <c r="R107" s="27"/>
    </row>
    <row r="108" spans="1:35" ht="13.5" customHeight="1">
      <c r="A108" s="27"/>
      <c r="B108" s="27"/>
      <c r="C108" s="27"/>
      <c r="D108" s="27"/>
      <c r="E108" s="27"/>
      <c r="F108" s="27"/>
      <c r="G108" s="27"/>
      <c r="H108" s="27"/>
      <c r="I108" s="27"/>
      <c r="J108" s="27"/>
      <c r="K108" s="27"/>
      <c r="L108" s="27"/>
      <c r="M108" s="27"/>
      <c r="N108" s="27"/>
      <c r="O108" s="27"/>
      <c r="P108" s="27"/>
      <c r="Q108" s="27"/>
      <c r="R108" s="27"/>
    </row>
    <row r="109" spans="1:35" ht="13.5" customHeight="1">
      <c r="A109" s="27"/>
      <c r="B109" s="27"/>
      <c r="C109" s="27"/>
      <c r="D109" s="27"/>
      <c r="E109" s="27"/>
      <c r="F109" s="27"/>
      <c r="G109" s="27"/>
      <c r="H109" s="27"/>
      <c r="I109" s="27"/>
      <c r="J109" s="27"/>
      <c r="K109" s="27"/>
      <c r="L109" s="27"/>
      <c r="M109" s="27"/>
      <c r="N109" s="27"/>
      <c r="O109" s="27"/>
      <c r="P109" s="27"/>
      <c r="Q109" s="27"/>
      <c r="R109" s="27"/>
    </row>
    <row r="110" spans="1:35" ht="13.5" customHeight="1">
      <c r="A110" s="27"/>
      <c r="B110" s="27"/>
      <c r="C110" s="27"/>
      <c r="D110" s="27"/>
      <c r="E110" s="27"/>
      <c r="F110" s="27"/>
      <c r="G110" s="27"/>
      <c r="H110" s="27"/>
      <c r="I110" s="27"/>
      <c r="J110" s="27"/>
      <c r="K110" s="27"/>
      <c r="L110" s="27"/>
      <c r="M110" s="27"/>
      <c r="N110" s="27"/>
      <c r="O110" s="27"/>
      <c r="P110" s="27"/>
      <c r="Q110" s="27"/>
      <c r="R110" s="27"/>
    </row>
    <row r="111" spans="1:35" ht="13.5" customHeight="1">
      <c r="A111" s="27"/>
      <c r="B111" s="27"/>
      <c r="C111" s="27"/>
      <c r="D111" s="27"/>
      <c r="E111" s="27"/>
      <c r="F111" s="27"/>
      <c r="G111" s="27"/>
      <c r="H111" s="27"/>
      <c r="I111" s="27"/>
      <c r="J111" s="27"/>
      <c r="K111" s="27"/>
      <c r="L111" s="27"/>
      <c r="M111" s="27"/>
      <c r="N111" s="27"/>
      <c r="O111" s="27"/>
      <c r="P111" s="27"/>
      <c r="Q111" s="27"/>
      <c r="R111" s="27"/>
    </row>
    <row r="112" spans="1:35" ht="13.5" customHeight="1">
      <c r="A112" s="27"/>
      <c r="B112" s="27"/>
      <c r="C112" s="27"/>
      <c r="D112" s="27"/>
      <c r="E112" s="27"/>
      <c r="F112" s="27"/>
      <c r="G112" s="27"/>
      <c r="H112" s="27"/>
      <c r="I112" s="27"/>
      <c r="J112" s="27"/>
      <c r="K112" s="27"/>
      <c r="L112" s="27"/>
      <c r="M112" s="27"/>
      <c r="N112" s="27"/>
      <c r="O112" s="27"/>
      <c r="P112" s="27"/>
      <c r="Q112" s="27"/>
      <c r="R112" s="27"/>
    </row>
    <row r="113" spans="1:18" ht="13.5" customHeight="1">
      <c r="A113" s="27"/>
      <c r="B113" s="27"/>
      <c r="C113" s="27"/>
      <c r="D113" s="27"/>
      <c r="E113" s="27"/>
      <c r="F113" s="27"/>
      <c r="G113" s="27"/>
      <c r="H113" s="27"/>
      <c r="I113" s="27"/>
      <c r="J113" s="27"/>
      <c r="K113" s="27"/>
      <c r="L113" s="27"/>
      <c r="M113" s="27"/>
      <c r="N113" s="27"/>
      <c r="O113" s="27"/>
      <c r="P113" s="27"/>
      <c r="Q113" s="27"/>
      <c r="R113" s="27"/>
    </row>
    <row r="114" spans="1:18" ht="13.5" customHeight="1">
      <c r="A114" s="27"/>
      <c r="B114" s="27"/>
      <c r="C114" s="27"/>
      <c r="D114" s="27"/>
      <c r="E114" s="27"/>
      <c r="F114" s="27"/>
      <c r="G114" s="27"/>
      <c r="H114" s="27"/>
      <c r="I114" s="27"/>
      <c r="J114" s="27"/>
      <c r="K114" s="27"/>
      <c r="L114" s="27"/>
      <c r="M114" s="27"/>
      <c r="N114" s="27"/>
      <c r="O114" s="27"/>
      <c r="P114" s="27"/>
      <c r="Q114" s="27"/>
      <c r="R114" s="27"/>
    </row>
    <row r="115" spans="1:18" ht="13.5" customHeight="1">
      <c r="A115" s="27"/>
      <c r="B115" s="27"/>
      <c r="C115" s="27"/>
      <c r="D115" s="27"/>
      <c r="E115" s="27"/>
      <c r="F115" s="27"/>
      <c r="G115" s="27"/>
      <c r="H115" s="27"/>
      <c r="I115" s="27"/>
      <c r="J115" s="27"/>
      <c r="K115" s="27"/>
      <c r="L115" s="27"/>
      <c r="M115" s="27"/>
      <c r="N115" s="27"/>
      <c r="O115" s="27"/>
      <c r="P115" s="27"/>
      <c r="Q115" s="27"/>
      <c r="R115" s="27"/>
    </row>
    <row r="116" spans="1:18" ht="13.5" customHeight="1">
      <c r="A116" s="27"/>
      <c r="B116" s="27"/>
      <c r="C116" s="27"/>
      <c r="D116" s="27"/>
      <c r="E116" s="27"/>
      <c r="F116" s="27"/>
      <c r="G116" s="27"/>
      <c r="H116" s="27"/>
      <c r="I116" s="27"/>
      <c r="J116" s="27"/>
      <c r="K116" s="27"/>
      <c r="L116" s="27"/>
      <c r="M116" s="27"/>
      <c r="N116" s="27"/>
      <c r="O116" s="27"/>
      <c r="P116" s="27"/>
      <c r="Q116" s="27"/>
      <c r="R116" s="27"/>
    </row>
    <row r="117" spans="1:18" ht="13.5" customHeight="1">
      <c r="A117" s="27"/>
      <c r="B117" s="27"/>
      <c r="C117" s="27"/>
      <c r="D117" s="27"/>
      <c r="E117" s="27"/>
      <c r="F117" s="27"/>
      <c r="G117" s="27"/>
      <c r="H117" s="27"/>
      <c r="I117" s="27"/>
      <c r="J117" s="27"/>
      <c r="K117" s="27"/>
      <c r="L117" s="27"/>
      <c r="M117" s="27"/>
      <c r="N117" s="27"/>
      <c r="O117" s="27"/>
      <c r="P117" s="27"/>
      <c r="Q117" s="27"/>
      <c r="R117" s="27"/>
    </row>
    <row r="118" spans="1:18" ht="13.5" customHeight="1">
      <c r="A118" s="27"/>
      <c r="B118" s="27"/>
      <c r="C118" s="27"/>
      <c r="D118" s="27"/>
      <c r="E118" s="27"/>
      <c r="F118" s="27"/>
      <c r="G118" s="27"/>
      <c r="H118" s="27"/>
      <c r="I118" s="27"/>
      <c r="J118" s="27"/>
      <c r="K118" s="27"/>
      <c r="L118" s="27"/>
      <c r="M118" s="27"/>
      <c r="N118" s="27"/>
      <c r="O118" s="27"/>
      <c r="P118" s="27"/>
      <c r="Q118" s="27"/>
      <c r="R118" s="27"/>
    </row>
    <row r="119" spans="1:18" ht="13.5" customHeight="1">
      <c r="A119" s="27"/>
      <c r="B119" s="27"/>
      <c r="C119" s="27"/>
      <c r="D119" s="27"/>
      <c r="E119" s="27"/>
      <c r="F119" s="27"/>
      <c r="G119" s="27"/>
      <c r="H119" s="27"/>
      <c r="I119" s="27"/>
      <c r="J119" s="27"/>
      <c r="K119" s="27"/>
      <c r="L119" s="27"/>
      <c r="M119" s="27"/>
      <c r="N119" s="27"/>
      <c r="O119" s="27"/>
      <c r="P119" s="27"/>
      <c r="Q119" s="27"/>
      <c r="R119" s="27"/>
    </row>
    <row r="120" spans="1:18" ht="13.5" customHeight="1">
      <c r="A120" s="27"/>
      <c r="B120" s="27"/>
      <c r="C120" s="27"/>
      <c r="D120" s="27"/>
      <c r="E120" s="27"/>
      <c r="F120" s="27"/>
      <c r="G120" s="27"/>
      <c r="H120" s="27"/>
      <c r="I120" s="27"/>
      <c r="J120" s="27"/>
      <c r="K120" s="27"/>
      <c r="L120" s="27"/>
      <c r="M120" s="27"/>
      <c r="N120" s="27"/>
      <c r="O120" s="27"/>
      <c r="P120" s="27"/>
      <c r="Q120" s="27"/>
      <c r="R120" s="27"/>
    </row>
    <row r="121" spans="1:18" ht="13.5" customHeight="1">
      <c r="A121" s="27"/>
      <c r="B121" s="27"/>
      <c r="C121" s="27"/>
      <c r="D121" s="27"/>
      <c r="E121" s="27"/>
      <c r="F121" s="27"/>
      <c r="G121" s="27"/>
      <c r="H121" s="27"/>
      <c r="I121" s="27"/>
      <c r="J121" s="27"/>
      <c r="K121" s="27"/>
      <c r="L121" s="27"/>
      <c r="M121" s="27"/>
      <c r="N121" s="27"/>
      <c r="O121" s="27"/>
      <c r="P121" s="27"/>
      <c r="Q121" s="27"/>
      <c r="R121" s="27"/>
    </row>
    <row r="122" spans="1:18" ht="13.5" customHeight="1">
      <c r="A122" s="27"/>
      <c r="B122" s="27"/>
      <c r="C122" s="27"/>
      <c r="D122" s="27"/>
      <c r="E122" s="27"/>
      <c r="F122" s="27"/>
      <c r="G122" s="27"/>
      <c r="H122" s="27"/>
      <c r="I122" s="27"/>
      <c r="J122" s="27"/>
      <c r="K122" s="27"/>
      <c r="L122" s="27"/>
      <c r="M122" s="27"/>
      <c r="N122" s="27"/>
      <c r="O122" s="27"/>
      <c r="P122" s="27"/>
      <c r="Q122" s="27"/>
      <c r="R122" s="27"/>
    </row>
    <row r="123" spans="1:18" ht="13.5" customHeight="1">
      <c r="A123" s="27"/>
      <c r="B123" s="27"/>
      <c r="C123" s="27"/>
      <c r="D123" s="27"/>
      <c r="E123" s="27"/>
      <c r="F123" s="27"/>
      <c r="G123" s="27"/>
      <c r="H123" s="27"/>
      <c r="I123" s="27"/>
      <c r="J123" s="27"/>
      <c r="K123" s="27"/>
      <c r="L123" s="27"/>
      <c r="M123" s="27"/>
      <c r="N123" s="27"/>
      <c r="O123" s="27"/>
      <c r="P123" s="27"/>
      <c r="Q123" s="27"/>
      <c r="R123" s="27"/>
    </row>
    <row r="124" spans="1:18" ht="13.5" customHeight="1">
      <c r="A124" s="27"/>
      <c r="B124" s="27"/>
      <c r="C124" s="27"/>
      <c r="D124" s="27"/>
      <c r="E124" s="27"/>
      <c r="F124" s="27"/>
      <c r="G124" s="27"/>
      <c r="H124" s="27"/>
      <c r="I124" s="27"/>
      <c r="J124" s="27"/>
      <c r="K124" s="27"/>
      <c r="L124" s="27"/>
      <c r="M124" s="27"/>
      <c r="N124" s="27"/>
      <c r="O124" s="27"/>
      <c r="P124" s="27"/>
      <c r="Q124" s="27"/>
      <c r="R124" s="27"/>
    </row>
    <row r="125" spans="1:18" ht="13.5" customHeight="1">
      <c r="A125" s="27"/>
      <c r="B125" s="27"/>
      <c r="C125" s="27"/>
      <c r="D125" s="27"/>
      <c r="E125" s="27"/>
      <c r="F125" s="27"/>
      <c r="G125" s="27"/>
      <c r="H125" s="27"/>
      <c r="I125" s="27"/>
      <c r="J125" s="27"/>
      <c r="K125" s="27"/>
      <c r="L125" s="27"/>
      <c r="M125" s="27"/>
      <c r="N125" s="27"/>
      <c r="O125" s="27"/>
      <c r="P125" s="27"/>
      <c r="Q125" s="27"/>
      <c r="R125" s="27"/>
    </row>
    <row r="126" spans="1:18" ht="13.5" customHeight="1">
      <c r="A126" s="27"/>
      <c r="B126" s="27"/>
      <c r="C126" s="27"/>
      <c r="D126" s="27"/>
      <c r="E126" s="27"/>
      <c r="F126" s="27"/>
      <c r="G126" s="27"/>
      <c r="H126" s="27"/>
      <c r="I126" s="27"/>
      <c r="J126" s="27"/>
      <c r="K126" s="27"/>
      <c r="L126" s="27"/>
      <c r="M126" s="27"/>
      <c r="N126" s="27"/>
      <c r="O126" s="27"/>
      <c r="P126" s="27"/>
      <c r="Q126" s="27"/>
      <c r="R126" s="27"/>
    </row>
    <row r="127" spans="1:18" ht="13.5" customHeight="1">
      <c r="A127" s="27"/>
      <c r="B127" s="27"/>
      <c r="C127" s="27"/>
      <c r="D127" s="27"/>
      <c r="E127" s="27"/>
      <c r="F127" s="27"/>
      <c r="G127" s="27"/>
      <c r="H127" s="27"/>
      <c r="I127" s="27"/>
      <c r="J127" s="27"/>
      <c r="K127" s="27"/>
      <c r="L127" s="27"/>
      <c r="M127" s="27"/>
      <c r="N127" s="27"/>
      <c r="O127" s="27"/>
      <c r="P127" s="27"/>
      <c r="Q127" s="27"/>
      <c r="R127" s="27"/>
    </row>
    <row r="128" spans="1:18" ht="13.5" customHeight="1">
      <c r="A128" s="27"/>
      <c r="B128" s="27"/>
      <c r="C128" s="27"/>
      <c r="D128" s="27"/>
      <c r="E128" s="27"/>
      <c r="F128" s="27"/>
      <c r="G128" s="27"/>
      <c r="H128" s="27"/>
      <c r="I128" s="27"/>
      <c r="J128" s="27"/>
      <c r="K128" s="27"/>
      <c r="L128" s="27"/>
      <c r="M128" s="27"/>
      <c r="N128" s="27"/>
      <c r="O128" s="27"/>
      <c r="P128" s="27"/>
      <c r="Q128" s="27"/>
      <c r="R128" s="27"/>
    </row>
    <row r="129" spans="1:18" ht="13.5" customHeight="1">
      <c r="A129" s="27"/>
      <c r="B129" s="27"/>
      <c r="C129" s="27"/>
      <c r="D129" s="27"/>
      <c r="E129" s="27"/>
      <c r="F129" s="27"/>
      <c r="G129" s="27"/>
      <c r="H129" s="27"/>
      <c r="I129" s="27"/>
      <c r="J129" s="27"/>
      <c r="K129" s="27"/>
      <c r="L129" s="27"/>
      <c r="M129" s="27"/>
      <c r="N129" s="27"/>
      <c r="O129" s="27"/>
      <c r="P129" s="27"/>
      <c r="Q129" s="27"/>
      <c r="R129" s="27"/>
    </row>
    <row r="130" spans="1:18" ht="13.5" customHeight="1">
      <c r="A130" s="27"/>
      <c r="B130" s="27"/>
      <c r="C130" s="27"/>
      <c r="D130" s="27"/>
      <c r="E130" s="27"/>
      <c r="F130" s="27"/>
      <c r="G130" s="27"/>
      <c r="H130" s="27"/>
      <c r="I130" s="27"/>
      <c r="J130" s="27"/>
      <c r="K130" s="27"/>
      <c r="L130" s="27"/>
      <c r="M130" s="27"/>
      <c r="N130" s="27"/>
      <c r="O130" s="27"/>
      <c r="P130" s="27"/>
      <c r="Q130" s="27"/>
      <c r="R130" s="27"/>
    </row>
    <row r="131" spans="1:18" ht="13.5" customHeight="1">
      <c r="A131" s="27"/>
      <c r="B131" s="27"/>
      <c r="C131" s="27"/>
      <c r="D131" s="27"/>
      <c r="E131" s="27"/>
      <c r="F131" s="27"/>
      <c r="G131" s="27"/>
      <c r="H131" s="27"/>
      <c r="I131" s="27"/>
      <c r="J131" s="27"/>
      <c r="K131" s="27"/>
      <c r="L131" s="27"/>
      <c r="M131" s="27"/>
      <c r="N131" s="27"/>
      <c r="O131" s="27"/>
      <c r="P131" s="27"/>
      <c r="Q131" s="27"/>
      <c r="R131" s="27"/>
    </row>
    <row r="132" spans="1:18" ht="13.5" customHeight="1">
      <c r="A132" s="27"/>
      <c r="B132" s="27"/>
      <c r="C132" s="27"/>
      <c r="D132" s="27"/>
      <c r="E132" s="27"/>
      <c r="F132" s="27"/>
      <c r="G132" s="27"/>
      <c r="H132" s="27"/>
      <c r="I132" s="27"/>
      <c r="J132" s="27"/>
      <c r="K132" s="27"/>
      <c r="L132" s="27"/>
      <c r="M132" s="27"/>
      <c r="N132" s="27"/>
      <c r="O132" s="27"/>
      <c r="P132" s="27"/>
      <c r="Q132" s="27"/>
      <c r="R132" s="27"/>
    </row>
    <row r="133" spans="1:18" ht="13.5" customHeight="1">
      <c r="A133" s="27"/>
      <c r="B133" s="27"/>
      <c r="C133" s="27"/>
      <c r="D133" s="27"/>
      <c r="E133" s="27"/>
      <c r="F133" s="27"/>
      <c r="G133" s="27"/>
      <c r="H133" s="27"/>
      <c r="I133" s="27"/>
      <c r="J133" s="27"/>
      <c r="K133" s="27"/>
      <c r="L133" s="27"/>
      <c r="M133" s="27"/>
      <c r="N133" s="27"/>
      <c r="O133" s="27"/>
      <c r="P133" s="27"/>
      <c r="Q133" s="27"/>
      <c r="R133" s="27"/>
    </row>
    <row r="134" spans="1:18" ht="13.5" customHeight="1">
      <c r="A134" s="27"/>
      <c r="B134" s="27"/>
      <c r="C134" s="27"/>
      <c r="D134" s="27"/>
      <c r="E134" s="27"/>
      <c r="F134" s="27"/>
      <c r="G134" s="27"/>
      <c r="H134" s="27"/>
      <c r="I134" s="27"/>
      <c r="J134" s="27"/>
      <c r="K134" s="27"/>
      <c r="L134" s="27"/>
      <c r="M134" s="27"/>
      <c r="N134" s="27"/>
      <c r="O134" s="27"/>
      <c r="P134" s="27"/>
      <c r="Q134" s="27"/>
      <c r="R134" s="27"/>
    </row>
  </sheetData>
  <mergeCells count="71">
    <mergeCell ref="R22:R24"/>
    <mergeCell ref="R30:R31"/>
    <mergeCell ref="R34:R35"/>
    <mergeCell ref="R36:R37"/>
    <mergeCell ref="C14:P15"/>
    <mergeCell ref="C16:P17"/>
    <mergeCell ref="C24:P24"/>
    <mergeCell ref="C22:P23"/>
    <mergeCell ref="C36:O36"/>
    <mergeCell ref="C37:O37"/>
    <mergeCell ref="Q22:Q24"/>
    <mergeCell ref="Q30:Q31"/>
    <mergeCell ref="C25:O25"/>
    <mergeCell ref="B20:B21"/>
    <mergeCell ref="Q20:Q21"/>
    <mergeCell ref="R14:R15"/>
    <mergeCell ref="R16:R17"/>
    <mergeCell ref="R18:R19"/>
    <mergeCell ref="R20:R21"/>
    <mergeCell ref="C21:P21"/>
    <mergeCell ref="Q14:Q15"/>
    <mergeCell ref="Q16:Q17"/>
    <mergeCell ref="Q18:Q19"/>
    <mergeCell ref="B18:B19"/>
    <mergeCell ref="Q95:Q96"/>
    <mergeCell ref="B95:P96"/>
    <mergeCell ref="Q93:Q94"/>
    <mergeCell ref="D44:Q46"/>
    <mergeCell ref="C40:Q40"/>
    <mergeCell ref="C42:Q42"/>
    <mergeCell ref="C41:Q41"/>
    <mergeCell ref="P49:R49"/>
    <mergeCell ref="B81:P81"/>
    <mergeCell ref="R95:R96"/>
    <mergeCell ref="A52:R56"/>
    <mergeCell ref="A95:A96"/>
    <mergeCell ref="A93:A94"/>
    <mergeCell ref="B58:P58"/>
    <mergeCell ref="B59:P59"/>
    <mergeCell ref="B60:P60"/>
    <mergeCell ref="B61:P61"/>
    <mergeCell ref="B62:P62"/>
    <mergeCell ref="B103:P103"/>
    <mergeCell ref="B82:P82"/>
    <mergeCell ref="B99:P99"/>
    <mergeCell ref="B100:P100"/>
    <mergeCell ref="B101:P101"/>
    <mergeCell ref="B102:P102"/>
    <mergeCell ref="B93:P94"/>
    <mergeCell ref="B91:P91"/>
    <mergeCell ref="B92:P92"/>
    <mergeCell ref="B83:P83"/>
    <mergeCell ref="A4:R4"/>
    <mergeCell ref="A2:Q2"/>
    <mergeCell ref="B6:Q6"/>
    <mergeCell ref="B14:B15"/>
    <mergeCell ref="B16:B17"/>
    <mergeCell ref="B22:B24"/>
    <mergeCell ref="C29:O29"/>
    <mergeCell ref="C30:O30"/>
    <mergeCell ref="C31:O31"/>
    <mergeCell ref="R93:R94"/>
    <mergeCell ref="A50:R50"/>
    <mergeCell ref="B30:B31"/>
    <mergeCell ref="C33:O33"/>
    <mergeCell ref="C32:O32"/>
    <mergeCell ref="C34:O34"/>
    <mergeCell ref="C35:O35"/>
    <mergeCell ref="B36:B37"/>
    <mergeCell ref="P36:P37"/>
    <mergeCell ref="Q36:Q37"/>
  </mergeCells>
  <phoneticPr fontId="2"/>
  <hyperlinks>
    <hyperlink ref="C43" r:id="rId1" display="https://www.city.sasebo.lg.jp/hokenhukusi/sidouk/syogai-uneisido.html"/>
  </hyperlinks>
  <printOptions horizontalCentered="1"/>
  <pageMargins left="0.70866141732283472" right="0.70866141732283472" top="0.39370078740157483" bottom="0.39370078740157483" header="0" footer="0"/>
  <pageSetup paperSize="9" scale="75" fitToWidth="2"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8" sqref="G18"/>
    </sheetView>
  </sheetViews>
  <sheetFormatPr defaultRowHeight="18.7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A1:B19"/>
  <sheetViews>
    <sheetView view="pageBreakPreview" topLeftCell="A10" zoomScale="98" zoomScaleNormal="100" zoomScaleSheetLayoutView="98" workbookViewId="0">
      <selection activeCell="E17" sqref="E17"/>
    </sheetView>
  </sheetViews>
  <sheetFormatPr defaultRowHeight="15" customHeight="1"/>
  <cols>
    <col min="1" max="1" width="21.25" style="1" customWidth="1"/>
    <col min="2" max="2" width="55.25" style="1" customWidth="1"/>
    <col min="3" max="16384" width="9" style="1"/>
  </cols>
  <sheetData>
    <row r="1" spans="1:2" ht="19.5" customHeight="1">
      <c r="A1" s="309" t="s">
        <v>277</v>
      </c>
      <c r="B1" s="310"/>
    </row>
    <row r="2" spans="1:2" ht="18.75">
      <c r="A2" s="2"/>
      <c r="B2" s="3"/>
    </row>
    <row r="3" spans="1:2" ht="21.75" customHeight="1">
      <c r="A3" s="4" t="s">
        <v>76</v>
      </c>
      <c r="B3" s="5"/>
    </row>
    <row r="4" spans="1:2" ht="33.75" customHeight="1">
      <c r="A4" s="6" t="s">
        <v>21</v>
      </c>
      <c r="B4" s="7"/>
    </row>
    <row r="5" spans="1:2" ht="33.75" customHeight="1">
      <c r="A5" s="6" t="s">
        <v>22</v>
      </c>
      <c r="B5" s="8" t="s">
        <v>23</v>
      </c>
    </row>
    <row r="6" spans="1:2" ht="33.75" customHeight="1">
      <c r="A6" s="6" t="s">
        <v>24</v>
      </c>
      <c r="B6" s="7"/>
    </row>
    <row r="7" spans="1:2" ht="33.75" customHeight="1">
      <c r="A7" s="6" t="s">
        <v>25</v>
      </c>
      <c r="B7" s="7"/>
    </row>
    <row r="8" spans="1:2" ht="33.75" customHeight="1">
      <c r="A8" s="6" t="s">
        <v>65</v>
      </c>
      <c r="B8" s="7"/>
    </row>
    <row r="9" spans="1:2" ht="33.75" customHeight="1">
      <c r="A9" s="6" t="s">
        <v>66</v>
      </c>
      <c r="B9" s="7" t="s">
        <v>23</v>
      </c>
    </row>
    <row r="10" spans="1:2" ht="56.25" customHeight="1">
      <c r="A10" s="6" t="s">
        <v>26</v>
      </c>
      <c r="B10" s="9" t="s">
        <v>27</v>
      </c>
    </row>
    <row r="11" spans="1:2" ht="67.5" customHeight="1">
      <c r="A11" s="9" t="s">
        <v>67</v>
      </c>
      <c r="B11" s="7"/>
    </row>
    <row r="12" spans="1:2" ht="33.75" customHeight="1">
      <c r="A12" s="6" t="s">
        <v>28</v>
      </c>
      <c r="B12" s="7" t="s">
        <v>29</v>
      </c>
    </row>
    <row r="13" spans="1:2" ht="33.75" customHeight="1">
      <c r="A13" s="9" t="s">
        <v>30</v>
      </c>
      <c r="B13" s="7" t="s">
        <v>31</v>
      </c>
    </row>
    <row r="14" spans="1:2" ht="33.75" customHeight="1">
      <c r="A14" s="9" t="s">
        <v>32</v>
      </c>
      <c r="B14" s="7"/>
    </row>
    <row r="15" spans="1:2" ht="33.75" customHeight="1">
      <c r="A15" s="9" t="s">
        <v>33</v>
      </c>
      <c r="B15" s="7"/>
    </row>
    <row r="16" spans="1:2" ht="67.5" customHeight="1">
      <c r="A16" s="6" t="s">
        <v>34</v>
      </c>
      <c r="B16" s="9" t="s">
        <v>35</v>
      </c>
    </row>
    <row r="17" spans="1:2" ht="67.5" customHeight="1">
      <c r="A17" s="6" t="s">
        <v>279</v>
      </c>
      <c r="B17" s="9" t="s">
        <v>35</v>
      </c>
    </row>
    <row r="18" spans="1:2" ht="67.5" customHeight="1">
      <c r="A18" s="6" t="s">
        <v>36</v>
      </c>
      <c r="B18" s="9" t="s">
        <v>37</v>
      </c>
    </row>
    <row r="19" spans="1:2" ht="33.75" customHeight="1">
      <c r="A19" s="6" t="s">
        <v>38</v>
      </c>
      <c r="B19" s="7" t="s">
        <v>39</v>
      </c>
    </row>
  </sheetData>
  <mergeCells count="1">
    <mergeCell ref="A1:B1"/>
  </mergeCells>
  <phoneticPr fontId="2"/>
  <printOptions horizontalCentered="1"/>
  <pageMargins left="0.78740157480314965" right="0.78740157480314965" top="0.78740157480314965" bottom="0.78740157480314965" header="0.31496062992125984" footer="0.59055118110236227"/>
  <pageSetup paperSize="9" scale="97" orientation="portrait" r:id="rId1"/>
  <headerFooter>
    <oddFooter>&amp;R&amp;"ＭＳ 明朝,標準"&amp;10佐世保市指導監査課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84"/>
  <sheetViews>
    <sheetView view="pageBreakPreview" topLeftCell="A58" zoomScaleNormal="100" zoomScaleSheetLayoutView="100" workbookViewId="0">
      <selection activeCell="E89" sqref="E89"/>
    </sheetView>
  </sheetViews>
  <sheetFormatPr defaultRowHeight="18.75"/>
  <cols>
    <col min="1" max="1" width="2.5" style="67" customWidth="1"/>
    <col min="2" max="2" width="2.625" style="67" customWidth="1"/>
    <col min="3" max="3" width="11.875" style="67" customWidth="1"/>
    <col min="4" max="4" width="2.875" style="67" customWidth="1"/>
    <col min="5" max="5" width="9.625" style="67" customWidth="1"/>
    <col min="6" max="6" width="2.625" style="67" customWidth="1"/>
    <col min="7" max="7" width="3.5" style="67" customWidth="1"/>
    <col min="8" max="8" width="2.875" style="67" customWidth="1"/>
    <col min="9" max="9" width="4.125" style="67" customWidth="1"/>
    <col min="10" max="37" width="2.875" style="67" customWidth="1"/>
    <col min="38" max="40" width="4.625" style="67" customWidth="1"/>
    <col min="41" max="41" width="6.625" style="67" customWidth="1"/>
    <col min="42" max="262" width="9" style="67"/>
    <col min="263" max="263" width="3.75" style="67" customWidth="1"/>
    <col min="264" max="264" width="9" style="67"/>
    <col min="265" max="292" width="3.375" style="67" customWidth="1"/>
    <col min="293" max="294" width="5.875" style="67" customWidth="1"/>
    <col min="295" max="295" width="2.625" style="67" customWidth="1"/>
    <col min="296" max="518" width="9" style="67"/>
    <col min="519" max="519" width="3.75" style="67" customWidth="1"/>
    <col min="520" max="520" width="9" style="67"/>
    <col min="521" max="548" width="3.375" style="67" customWidth="1"/>
    <col min="549" max="550" width="5.875" style="67" customWidth="1"/>
    <col min="551" max="551" width="2.625" style="67" customWidth="1"/>
    <col min="552" max="774" width="9" style="67"/>
    <col min="775" max="775" width="3.75" style="67" customWidth="1"/>
    <col min="776" max="776" width="9" style="67"/>
    <col min="777" max="804" width="3.375" style="67" customWidth="1"/>
    <col min="805" max="806" width="5.875" style="67" customWidth="1"/>
    <col min="807" max="807" width="2.625" style="67" customWidth="1"/>
    <col min="808" max="1030" width="9" style="67"/>
    <col min="1031" max="1031" width="3.75" style="67" customWidth="1"/>
    <col min="1032" max="1032" width="9" style="67"/>
    <col min="1033" max="1060" width="3.375" style="67" customWidth="1"/>
    <col min="1061" max="1062" width="5.875" style="67" customWidth="1"/>
    <col min="1063" max="1063" width="2.625" style="67" customWidth="1"/>
    <col min="1064" max="1286" width="9" style="67"/>
    <col min="1287" max="1287" width="3.75" style="67" customWidth="1"/>
    <col min="1288" max="1288" width="9" style="67"/>
    <col min="1289" max="1316" width="3.375" style="67" customWidth="1"/>
    <col min="1317" max="1318" width="5.875" style="67" customWidth="1"/>
    <col min="1319" max="1319" width="2.625" style="67" customWidth="1"/>
    <col min="1320" max="1542" width="9" style="67"/>
    <col min="1543" max="1543" width="3.75" style="67" customWidth="1"/>
    <col min="1544" max="1544" width="9" style="67"/>
    <col min="1545" max="1572" width="3.375" style="67" customWidth="1"/>
    <col min="1573" max="1574" width="5.875" style="67" customWidth="1"/>
    <col min="1575" max="1575" width="2.625" style="67" customWidth="1"/>
    <col min="1576" max="1798" width="9" style="67"/>
    <col min="1799" max="1799" width="3.75" style="67" customWidth="1"/>
    <col min="1800" max="1800" width="9" style="67"/>
    <col min="1801" max="1828" width="3.375" style="67" customWidth="1"/>
    <col min="1829" max="1830" width="5.875" style="67" customWidth="1"/>
    <col min="1831" max="1831" width="2.625" style="67" customWidth="1"/>
    <col min="1832" max="2054" width="9" style="67"/>
    <col min="2055" max="2055" width="3.75" style="67" customWidth="1"/>
    <col min="2056" max="2056" width="9" style="67"/>
    <col min="2057" max="2084" width="3.375" style="67" customWidth="1"/>
    <col min="2085" max="2086" width="5.875" style="67" customWidth="1"/>
    <col min="2087" max="2087" width="2.625" style="67" customWidth="1"/>
    <col min="2088" max="2310" width="9" style="67"/>
    <col min="2311" max="2311" width="3.75" style="67" customWidth="1"/>
    <col min="2312" max="2312" width="9" style="67"/>
    <col min="2313" max="2340" width="3.375" style="67" customWidth="1"/>
    <col min="2341" max="2342" width="5.875" style="67" customWidth="1"/>
    <col min="2343" max="2343" width="2.625" style="67" customWidth="1"/>
    <col min="2344" max="2566" width="9" style="67"/>
    <col min="2567" max="2567" width="3.75" style="67" customWidth="1"/>
    <col min="2568" max="2568" width="9" style="67"/>
    <col min="2569" max="2596" width="3.375" style="67" customWidth="1"/>
    <col min="2597" max="2598" width="5.875" style="67" customWidth="1"/>
    <col min="2599" max="2599" width="2.625" style="67" customWidth="1"/>
    <col min="2600" max="2822" width="9" style="67"/>
    <col min="2823" max="2823" width="3.75" style="67" customWidth="1"/>
    <col min="2824" max="2824" width="9" style="67"/>
    <col min="2825" max="2852" width="3.375" style="67" customWidth="1"/>
    <col min="2853" max="2854" width="5.875" style="67" customWidth="1"/>
    <col min="2855" max="2855" width="2.625" style="67" customWidth="1"/>
    <col min="2856" max="3078" width="9" style="67"/>
    <col min="3079" max="3079" width="3.75" style="67" customWidth="1"/>
    <col min="3080" max="3080" width="9" style="67"/>
    <col min="3081" max="3108" width="3.375" style="67" customWidth="1"/>
    <col min="3109" max="3110" width="5.875" style="67" customWidth="1"/>
    <col min="3111" max="3111" width="2.625" style="67" customWidth="1"/>
    <col min="3112" max="3334" width="9" style="67"/>
    <col min="3335" max="3335" width="3.75" style="67" customWidth="1"/>
    <col min="3336" max="3336" width="9" style="67"/>
    <col min="3337" max="3364" width="3.375" style="67" customWidth="1"/>
    <col min="3365" max="3366" width="5.875" style="67" customWidth="1"/>
    <col min="3367" max="3367" width="2.625" style="67" customWidth="1"/>
    <col min="3368" max="3590" width="9" style="67"/>
    <col min="3591" max="3591" width="3.75" style="67" customWidth="1"/>
    <col min="3592" max="3592" width="9" style="67"/>
    <col min="3593" max="3620" width="3.375" style="67" customWidth="1"/>
    <col min="3621" max="3622" width="5.875" style="67" customWidth="1"/>
    <col min="3623" max="3623" width="2.625" style="67" customWidth="1"/>
    <col min="3624" max="3846" width="9" style="67"/>
    <col min="3847" max="3847" width="3.75" style="67" customWidth="1"/>
    <col min="3848" max="3848" width="9" style="67"/>
    <col min="3849" max="3876" width="3.375" style="67" customWidth="1"/>
    <col min="3877" max="3878" width="5.875" style="67" customWidth="1"/>
    <col min="3879" max="3879" width="2.625" style="67" customWidth="1"/>
    <col min="3880" max="4102" width="9" style="67"/>
    <col min="4103" max="4103" width="3.75" style="67" customWidth="1"/>
    <col min="4104" max="4104" width="9" style="67"/>
    <col min="4105" max="4132" width="3.375" style="67" customWidth="1"/>
    <col min="4133" max="4134" width="5.875" style="67" customWidth="1"/>
    <col min="4135" max="4135" width="2.625" style="67" customWidth="1"/>
    <col min="4136" max="4358" width="9" style="67"/>
    <col min="4359" max="4359" width="3.75" style="67" customWidth="1"/>
    <col min="4360" max="4360" width="9" style="67"/>
    <col min="4361" max="4388" width="3.375" style="67" customWidth="1"/>
    <col min="4389" max="4390" width="5.875" style="67" customWidth="1"/>
    <col min="4391" max="4391" width="2.625" style="67" customWidth="1"/>
    <col min="4392" max="4614" width="9" style="67"/>
    <col min="4615" max="4615" width="3.75" style="67" customWidth="1"/>
    <col min="4616" max="4616" width="9" style="67"/>
    <col min="4617" max="4644" width="3.375" style="67" customWidth="1"/>
    <col min="4645" max="4646" width="5.875" style="67" customWidth="1"/>
    <col min="4647" max="4647" width="2.625" style="67" customWidth="1"/>
    <col min="4648" max="4870" width="9" style="67"/>
    <col min="4871" max="4871" width="3.75" style="67" customWidth="1"/>
    <col min="4872" max="4872" width="9" style="67"/>
    <col min="4873" max="4900" width="3.375" style="67" customWidth="1"/>
    <col min="4901" max="4902" width="5.875" style="67" customWidth="1"/>
    <col min="4903" max="4903" width="2.625" style="67" customWidth="1"/>
    <col min="4904" max="5126" width="9" style="67"/>
    <col min="5127" max="5127" width="3.75" style="67" customWidth="1"/>
    <col min="5128" max="5128" width="9" style="67"/>
    <col min="5129" max="5156" width="3.375" style="67" customWidth="1"/>
    <col min="5157" max="5158" width="5.875" style="67" customWidth="1"/>
    <col min="5159" max="5159" width="2.625" style="67" customWidth="1"/>
    <col min="5160" max="5382" width="9" style="67"/>
    <col min="5383" max="5383" width="3.75" style="67" customWidth="1"/>
    <col min="5384" max="5384" width="9" style="67"/>
    <col min="5385" max="5412" width="3.375" style="67" customWidth="1"/>
    <col min="5413" max="5414" width="5.875" style="67" customWidth="1"/>
    <col min="5415" max="5415" width="2.625" style="67" customWidth="1"/>
    <col min="5416" max="5638" width="9" style="67"/>
    <col min="5639" max="5639" width="3.75" style="67" customWidth="1"/>
    <col min="5640" max="5640" width="9" style="67"/>
    <col min="5641" max="5668" width="3.375" style="67" customWidth="1"/>
    <col min="5669" max="5670" width="5.875" style="67" customWidth="1"/>
    <col min="5671" max="5671" width="2.625" style="67" customWidth="1"/>
    <col min="5672" max="5894" width="9" style="67"/>
    <col min="5895" max="5895" width="3.75" style="67" customWidth="1"/>
    <col min="5896" max="5896" width="9" style="67"/>
    <col min="5897" max="5924" width="3.375" style="67" customWidth="1"/>
    <col min="5925" max="5926" width="5.875" style="67" customWidth="1"/>
    <col min="5927" max="5927" width="2.625" style="67" customWidth="1"/>
    <col min="5928" max="6150" width="9" style="67"/>
    <col min="6151" max="6151" width="3.75" style="67" customWidth="1"/>
    <col min="6152" max="6152" width="9" style="67"/>
    <col min="6153" max="6180" width="3.375" style="67" customWidth="1"/>
    <col min="6181" max="6182" width="5.875" style="67" customWidth="1"/>
    <col min="6183" max="6183" width="2.625" style="67" customWidth="1"/>
    <col min="6184" max="6406" width="9" style="67"/>
    <col min="6407" max="6407" width="3.75" style="67" customWidth="1"/>
    <col min="6408" max="6408" width="9" style="67"/>
    <col min="6409" max="6436" width="3.375" style="67" customWidth="1"/>
    <col min="6437" max="6438" width="5.875" style="67" customWidth="1"/>
    <col min="6439" max="6439" width="2.625" style="67" customWidth="1"/>
    <col min="6440" max="6662" width="9" style="67"/>
    <col min="6663" max="6663" width="3.75" style="67" customWidth="1"/>
    <col min="6664" max="6664" width="9" style="67"/>
    <col min="6665" max="6692" width="3.375" style="67" customWidth="1"/>
    <col min="6693" max="6694" width="5.875" style="67" customWidth="1"/>
    <col min="6695" max="6695" width="2.625" style="67" customWidth="1"/>
    <col min="6696" max="6918" width="9" style="67"/>
    <col min="6919" max="6919" width="3.75" style="67" customWidth="1"/>
    <col min="6920" max="6920" width="9" style="67"/>
    <col min="6921" max="6948" width="3.375" style="67" customWidth="1"/>
    <col min="6949" max="6950" width="5.875" style="67" customWidth="1"/>
    <col min="6951" max="6951" width="2.625" style="67" customWidth="1"/>
    <col min="6952" max="7174" width="9" style="67"/>
    <col min="7175" max="7175" width="3.75" style="67" customWidth="1"/>
    <col min="7176" max="7176" width="9" style="67"/>
    <col min="7177" max="7204" width="3.375" style="67" customWidth="1"/>
    <col min="7205" max="7206" width="5.875" style="67" customWidth="1"/>
    <col min="7207" max="7207" width="2.625" style="67" customWidth="1"/>
    <col min="7208" max="7430" width="9" style="67"/>
    <col min="7431" max="7431" width="3.75" style="67" customWidth="1"/>
    <col min="7432" max="7432" width="9" style="67"/>
    <col min="7433" max="7460" width="3.375" style="67" customWidth="1"/>
    <col min="7461" max="7462" width="5.875" style="67" customWidth="1"/>
    <col min="7463" max="7463" width="2.625" style="67" customWidth="1"/>
    <col min="7464" max="7686" width="9" style="67"/>
    <col min="7687" max="7687" width="3.75" style="67" customWidth="1"/>
    <col min="7688" max="7688" width="9" style="67"/>
    <col min="7689" max="7716" width="3.375" style="67" customWidth="1"/>
    <col min="7717" max="7718" width="5.875" style="67" customWidth="1"/>
    <col min="7719" max="7719" width="2.625" style="67" customWidth="1"/>
    <col min="7720" max="7942" width="9" style="67"/>
    <col min="7943" max="7943" width="3.75" style="67" customWidth="1"/>
    <col min="7944" max="7944" width="9" style="67"/>
    <col min="7945" max="7972" width="3.375" style="67" customWidth="1"/>
    <col min="7973" max="7974" width="5.875" style="67" customWidth="1"/>
    <col min="7975" max="7975" width="2.625" style="67" customWidth="1"/>
    <col min="7976" max="8198" width="9" style="67"/>
    <col min="8199" max="8199" width="3.75" style="67" customWidth="1"/>
    <col min="8200" max="8200" width="9" style="67"/>
    <col min="8201" max="8228" width="3.375" style="67" customWidth="1"/>
    <col min="8229" max="8230" width="5.875" style="67" customWidth="1"/>
    <col min="8231" max="8231" width="2.625" style="67" customWidth="1"/>
    <col min="8232" max="8454" width="9" style="67"/>
    <col min="8455" max="8455" width="3.75" style="67" customWidth="1"/>
    <col min="8456" max="8456" width="9" style="67"/>
    <col min="8457" max="8484" width="3.375" style="67" customWidth="1"/>
    <col min="8485" max="8486" width="5.875" style="67" customWidth="1"/>
    <col min="8487" max="8487" width="2.625" style="67" customWidth="1"/>
    <col min="8488" max="8710" width="9" style="67"/>
    <col min="8711" max="8711" width="3.75" style="67" customWidth="1"/>
    <col min="8712" max="8712" width="9" style="67"/>
    <col min="8713" max="8740" width="3.375" style="67" customWidth="1"/>
    <col min="8741" max="8742" width="5.875" style="67" customWidth="1"/>
    <col min="8743" max="8743" width="2.625" style="67" customWidth="1"/>
    <col min="8744" max="8966" width="9" style="67"/>
    <col min="8967" max="8967" width="3.75" style="67" customWidth="1"/>
    <col min="8968" max="8968" width="9" style="67"/>
    <col min="8969" max="8996" width="3.375" style="67" customWidth="1"/>
    <col min="8997" max="8998" width="5.875" style="67" customWidth="1"/>
    <col min="8999" max="8999" width="2.625" style="67" customWidth="1"/>
    <col min="9000" max="9222" width="9" style="67"/>
    <col min="9223" max="9223" width="3.75" style="67" customWidth="1"/>
    <col min="9224" max="9224" width="9" style="67"/>
    <col min="9225" max="9252" width="3.375" style="67" customWidth="1"/>
    <col min="9253" max="9254" width="5.875" style="67" customWidth="1"/>
    <col min="9255" max="9255" width="2.625" style="67" customWidth="1"/>
    <col min="9256" max="9478" width="9" style="67"/>
    <col min="9479" max="9479" width="3.75" style="67" customWidth="1"/>
    <col min="9480" max="9480" width="9" style="67"/>
    <col min="9481" max="9508" width="3.375" style="67" customWidth="1"/>
    <col min="9509" max="9510" width="5.875" style="67" customWidth="1"/>
    <col min="9511" max="9511" width="2.625" style="67" customWidth="1"/>
    <col min="9512" max="9734" width="9" style="67"/>
    <col min="9735" max="9735" width="3.75" style="67" customWidth="1"/>
    <col min="9736" max="9736" width="9" style="67"/>
    <col min="9737" max="9764" width="3.375" style="67" customWidth="1"/>
    <col min="9765" max="9766" width="5.875" style="67" customWidth="1"/>
    <col min="9767" max="9767" width="2.625" style="67" customWidth="1"/>
    <col min="9768" max="9990" width="9" style="67"/>
    <col min="9991" max="9991" width="3.75" style="67" customWidth="1"/>
    <col min="9992" max="9992" width="9" style="67"/>
    <col min="9993" max="10020" width="3.375" style="67" customWidth="1"/>
    <col min="10021" max="10022" width="5.875" style="67" customWidth="1"/>
    <col min="10023" max="10023" width="2.625" style="67" customWidth="1"/>
    <col min="10024" max="10246" width="9" style="67"/>
    <col min="10247" max="10247" width="3.75" style="67" customWidth="1"/>
    <col min="10248" max="10248" width="9" style="67"/>
    <col min="10249" max="10276" width="3.375" style="67" customWidth="1"/>
    <col min="10277" max="10278" width="5.875" style="67" customWidth="1"/>
    <col min="10279" max="10279" width="2.625" style="67" customWidth="1"/>
    <col min="10280" max="10502" width="9" style="67"/>
    <col min="10503" max="10503" width="3.75" style="67" customWidth="1"/>
    <col min="10504" max="10504" width="9" style="67"/>
    <col min="10505" max="10532" width="3.375" style="67" customWidth="1"/>
    <col min="10533" max="10534" width="5.875" style="67" customWidth="1"/>
    <col min="10535" max="10535" width="2.625" style="67" customWidth="1"/>
    <col min="10536" max="10758" width="9" style="67"/>
    <col min="10759" max="10759" width="3.75" style="67" customWidth="1"/>
    <col min="10760" max="10760" width="9" style="67"/>
    <col min="10761" max="10788" width="3.375" style="67" customWidth="1"/>
    <col min="10789" max="10790" width="5.875" style="67" customWidth="1"/>
    <col min="10791" max="10791" width="2.625" style="67" customWidth="1"/>
    <col min="10792" max="11014" width="9" style="67"/>
    <col min="11015" max="11015" width="3.75" style="67" customWidth="1"/>
    <col min="11016" max="11016" width="9" style="67"/>
    <col min="11017" max="11044" width="3.375" style="67" customWidth="1"/>
    <col min="11045" max="11046" width="5.875" style="67" customWidth="1"/>
    <col min="11047" max="11047" width="2.625" style="67" customWidth="1"/>
    <col min="11048" max="11270" width="9" style="67"/>
    <col min="11271" max="11271" width="3.75" style="67" customWidth="1"/>
    <col min="11272" max="11272" width="9" style="67"/>
    <col min="11273" max="11300" width="3.375" style="67" customWidth="1"/>
    <col min="11301" max="11302" width="5.875" style="67" customWidth="1"/>
    <col min="11303" max="11303" width="2.625" style="67" customWidth="1"/>
    <col min="11304" max="11526" width="9" style="67"/>
    <col min="11527" max="11527" width="3.75" style="67" customWidth="1"/>
    <col min="11528" max="11528" width="9" style="67"/>
    <col min="11529" max="11556" width="3.375" style="67" customWidth="1"/>
    <col min="11557" max="11558" width="5.875" style="67" customWidth="1"/>
    <col min="11559" max="11559" width="2.625" style="67" customWidth="1"/>
    <col min="11560" max="11782" width="9" style="67"/>
    <col min="11783" max="11783" width="3.75" style="67" customWidth="1"/>
    <col min="11784" max="11784" width="9" style="67"/>
    <col min="11785" max="11812" width="3.375" style="67" customWidth="1"/>
    <col min="11813" max="11814" width="5.875" style="67" customWidth="1"/>
    <col min="11815" max="11815" width="2.625" style="67" customWidth="1"/>
    <col min="11816" max="12038" width="9" style="67"/>
    <col min="12039" max="12039" width="3.75" style="67" customWidth="1"/>
    <col min="12040" max="12040" width="9" style="67"/>
    <col min="12041" max="12068" width="3.375" style="67" customWidth="1"/>
    <col min="12069" max="12070" width="5.875" style="67" customWidth="1"/>
    <col min="12071" max="12071" width="2.625" style="67" customWidth="1"/>
    <col min="12072" max="12294" width="9" style="67"/>
    <col min="12295" max="12295" width="3.75" style="67" customWidth="1"/>
    <col min="12296" max="12296" width="9" style="67"/>
    <col min="12297" max="12324" width="3.375" style="67" customWidth="1"/>
    <col min="12325" max="12326" width="5.875" style="67" customWidth="1"/>
    <col min="12327" max="12327" width="2.625" style="67" customWidth="1"/>
    <col min="12328" max="12550" width="9" style="67"/>
    <col min="12551" max="12551" width="3.75" style="67" customWidth="1"/>
    <col min="12552" max="12552" width="9" style="67"/>
    <col min="12553" max="12580" width="3.375" style="67" customWidth="1"/>
    <col min="12581" max="12582" width="5.875" style="67" customWidth="1"/>
    <col min="12583" max="12583" width="2.625" style="67" customWidth="1"/>
    <col min="12584" max="12806" width="9" style="67"/>
    <col min="12807" max="12807" width="3.75" style="67" customWidth="1"/>
    <col min="12808" max="12808" width="9" style="67"/>
    <col min="12809" max="12836" width="3.375" style="67" customWidth="1"/>
    <col min="12837" max="12838" width="5.875" style="67" customWidth="1"/>
    <col min="12839" max="12839" width="2.625" style="67" customWidth="1"/>
    <col min="12840" max="13062" width="9" style="67"/>
    <col min="13063" max="13063" width="3.75" style="67" customWidth="1"/>
    <col min="13064" max="13064" width="9" style="67"/>
    <col min="13065" max="13092" width="3.375" style="67" customWidth="1"/>
    <col min="13093" max="13094" width="5.875" style="67" customWidth="1"/>
    <col min="13095" max="13095" width="2.625" style="67" customWidth="1"/>
    <col min="13096" max="13318" width="9" style="67"/>
    <col min="13319" max="13319" width="3.75" style="67" customWidth="1"/>
    <col min="13320" max="13320" width="9" style="67"/>
    <col min="13321" max="13348" width="3.375" style="67" customWidth="1"/>
    <col min="13349" max="13350" width="5.875" style="67" customWidth="1"/>
    <col min="13351" max="13351" width="2.625" style="67" customWidth="1"/>
    <col min="13352" max="13574" width="9" style="67"/>
    <col min="13575" max="13575" width="3.75" style="67" customWidth="1"/>
    <col min="13576" max="13576" width="9" style="67"/>
    <col min="13577" max="13604" width="3.375" style="67" customWidth="1"/>
    <col min="13605" max="13606" width="5.875" style="67" customWidth="1"/>
    <col min="13607" max="13607" width="2.625" style="67" customWidth="1"/>
    <col min="13608" max="13830" width="9" style="67"/>
    <col min="13831" max="13831" width="3.75" style="67" customWidth="1"/>
    <col min="13832" max="13832" width="9" style="67"/>
    <col min="13833" max="13860" width="3.375" style="67" customWidth="1"/>
    <col min="13861" max="13862" width="5.875" style="67" customWidth="1"/>
    <col min="13863" max="13863" width="2.625" style="67" customWidth="1"/>
    <col min="13864" max="14086" width="9" style="67"/>
    <col min="14087" max="14087" width="3.75" style="67" customWidth="1"/>
    <col min="14088" max="14088" width="9" style="67"/>
    <col min="14089" max="14116" width="3.375" style="67" customWidth="1"/>
    <col min="14117" max="14118" width="5.875" style="67" customWidth="1"/>
    <col min="14119" max="14119" width="2.625" style="67" customWidth="1"/>
    <col min="14120" max="14342" width="9" style="67"/>
    <col min="14343" max="14343" width="3.75" style="67" customWidth="1"/>
    <col min="14344" max="14344" width="9" style="67"/>
    <col min="14345" max="14372" width="3.375" style="67" customWidth="1"/>
    <col min="14373" max="14374" width="5.875" style="67" customWidth="1"/>
    <col min="14375" max="14375" width="2.625" style="67" customWidth="1"/>
    <col min="14376" max="14598" width="9" style="67"/>
    <col min="14599" max="14599" width="3.75" style="67" customWidth="1"/>
    <col min="14600" max="14600" width="9" style="67"/>
    <col min="14601" max="14628" width="3.375" style="67" customWidth="1"/>
    <col min="14629" max="14630" width="5.875" style="67" customWidth="1"/>
    <col min="14631" max="14631" width="2.625" style="67" customWidth="1"/>
    <col min="14632" max="14854" width="9" style="67"/>
    <col min="14855" max="14855" width="3.75" style="67" customWidth="1"/>
    <col min="14856" max="14856" width="9" style="67"/>
    <col min="14857" max="14884" width="3.375" style="67" customWidth="1"/>
    <col min="14885" max="14886" width="5.875" style="67" customWidth="1"/>
    <col min="14887" max="14887" width="2.625" style="67" customWidth="1"/>
    <col min="14888" max="15110" width="9" style="67"/>
    <col min="15111" max="15111" width="3.75" style="67" customWidth="1"/>
    <col min="15112" max="15112" width="9" style="67"/>
    <col min="15113" max="15140" width="3.375" style="67" customWidth="1"/>
    <col min="15141" max="15142" width="5.875" style="67" customWidth="1"/>
    <col min="15143" max="15143" width="2.625" style="67" customWidth="1"/>
    <col min="15144" max="15366" width="9" style="67"/>
    <col min="15367" max="15367" width="3.75" style="67" customWidth="1"/>
    <col min="15368" max="15368" width="9" style="67"/>
    <col min="15369" max="15396" width="3.375" style="67" customWidth="1"/>
    <col min="15397" max="15398" width="5.875" style="67" customWidth="1"/>
    <col min="15399" max="15399" width="2.625" style="67" customWidth="1"/>
    <col min="15400" max="15622" width="9" style="67"/>
    <col min="15623" max="15623" width="3.75" style="67" customWidth="1"/>
    <col min="15624" max="15624" width="9" style="67"/>
    <col min="15625" max="15652" width="3.375" style="67" customWidth="1"/>
    <col min="15653" max="15654" width="5.875" style="67" customWidth="1"/>
    <col min="15655" max="15655" width="2.625" style="67" customWidth="1"/>
    <col min="15656" max="15878" width="9" style="67"/>
    <col min="15879" max="15879" width="3.75" style="67" customWidth="1"/>
    <col min="15880" max="15880" width="9" style="67"/>
    <col min="15881" max="15908" width="3.375" style="67" customWidth="1"/>
    <col min="15909" max="15910" width="5.875" style="67" customWidth="1"/>
    <col min="15911" max="15911" width="2.625" style="67" customWidth="1"/>
    <col min="15912" max="16134" width="9" style="67"/>
    <col min="16135" max="16135" width="3.75" style="67" customWidth="1"/>
    <col min="16136" max="16136" width="9" style="67"/>
    <col min="16137" max="16164" width="3.375" style="67" customWidth="1"/>
    <col min="16165" max="16166" width="5.875" style="67" customWidth="1"/>
    <col min="16167" max="16167" width="2.625" style="67" customWidth="1"/>
    <col min="16168" max="16384" width="9" style="67"/>
  </cols>
  <sheetData>
    <row r="1" spans="1:41">
      <c r="A1" s="68"/>
      <c r="B1" s="170" t="s">
        <v>188</v>
      </c>
      <c r="C1" s="170"/>
      <c r="D1" s="170"/>
      <c r="E1" s="170"/>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row>
    <row r="2" spans="1:41" ht="18" customHeight="1" thickBot="1">
      <c r="A2" s="68"/>
      <c r="B2" s="68"/>
      <c r="C2" s="68"/>
      <c r="D2" s="68"/>
      <c r="E2" s="169" t="s">
        <v>187</v>
      </c>
      <c r="F2" s="168"/>
      <c r="G2" s="142"/>
      <c r="H2" s="142"/>
      <c r="I2" s="142"/>
      <c r="J2" s="143" t="s">
        <v>182</v>
      </c>
      <c r="K2" s="142"/>
      <c r="L2" s="142"/>
      <c r="M2" s="68"/>
      <c r="N2" s="68"/>
      <c r="O2" s="142"/>
      <c r="P2" s="142"/>
      <c r="Q2" s="142"/>
      <c r="R2" s="142"/>
      <c r="S2" s="68"/>
      <c r="T2" s="68"/>
      <c r="U2" s="68"/>
      <c r="V2" s="68"/>
      <c r="W2" s="68"/>
      <c r="X2" s="68"/>
      <c r="Y2" s="68"/>
      <c r="Z2" s="68"/>
      <c r="AA2" s="68"/>
      <c r="AB2" s="68"/>
      <c r="AC2" s="68"/>
      <c r="AD2" s="68"/>
      <c r="AE2" s="68"/>
      <c r="AF2" s="68"/>
      <c r="AG2" s="68"/>
      <c r="AH2" s="68"/>
      <c r="AI2" s="68"/>
      <c r="AJ2" s="68"/>
      <c r="AK2" s="68"/>
      <c r="AL2" s="68"/>
      <c r="AM2" s="68"/>
      <c r="AN2" s="68"/>
      <c r="AO2" s="68"/>
    </row>
    <row r="3" spans="1:41" ht="24" customHeight="1" thickBot="1">
      <c r="A3" s="311" t="s">
        <v>181</v>
      </c>
      <c r="B3" s="312"/>
      <c r="C3" s="313"/>
      <c r="D3" s="314"/>
      <c r="E3" s="315"/>
      <c r="F3" s="315"/>
      <c r="G3" s="315"/>
      <c r="H3" s="315"/>
      <c r="I3" s="315"/>
      <c r="J3" s="315"/>
      <c r="K3" s="316"/>
      <c r="L3" s="317" t="s">
        <v>179</v>
      </c>
      <c r="M3" s="318"/>
      <c r="N3" s="318"/>
      <c r="O3" s="318"/>
      <c r="P3" s="318"/>
      <c r="Q3" s="319"/>
      <c r="R3" s="317"/>
      <c r="S3" s="318"/>
      <c r="T3" s="318"/>
      <c r="U3" s="318"/>
      <c r="V3" s="318"/>
      <c r="W3" s="318"/>
      <c r="X3" s="318"/>
      <c r="Y3" s="319"/>
      <c r="Z3" s="320" t="s">
        <v>177</v>
      </c>
      <c r="AA3" s="321"/>
      <c r="AB3" s="321"/>
      <c r="AC3" s="321"/>
      <c r="AD3" s="321"/>
      <c r="AE3" s="321"/>
      <c r="AF3" s="321"/>
      <c r="AG3" s="321"/>
      <c r="AH3" s="321"/>
      <c r="AI3" s="321"/>
      <c r="AJ3" s="321"/>
      <c r="AK3" s="321"/>
      <c r="AL3" s="322"/>
      <c r="AM3" s="141"/>
      <c r="AN3" s="140" t="s">
        <v>176</v>
      </c>
      <c r="AO3" s="68"/>
    </row>
    <row r="4" spans="1:41" ht="21.95" customHeight="1">
      <c r="A4" s="352" t="s">
        <v>175</v>
      </c>
      <c r="B4" s="353"/>
      <c r="C4" s="358" t="s">
        <v>40</v>
      </c>
      <c r="D4" s="361" t="s">
        <v>174</v>
      </c>
      <c r="E4" s="362"/>
      <c r="F4" s="367" t="s">
        <v>173</v>
      </c>
      <c r="G4" s="370" t="s">
        <v>172</v>
      </c>
      <c r="H4" s="371"/>
      <c r="I4" s="326"/>
      <c r="J4" s="349" t="s">
        <v>171</v>
      </c>
      <c r="K4" s="350"/>
      <c r="L4" s="350"/>
      <c r="M4" s="350"/>
      <c r="N4" s="350"/>
      <c r="O4" s="350"/>
      <c r="P4" s="351"/>
      <c r="Q4" s="350" t="s">
        <v>170</v>
      </c>
      <c r="R4" s="350"/>
      <c r="S4" s="350"/>
      <c r="T4" s="350"/>
      <c r="U4" s="350"/>
      <c r="V4" s="350"/>
      <c r="W4" s="350"/>
      <c r="X4" s="376" t="s">
        <v>169</v>
      </c>
      <c r="Y4" s="350"/>
      <c r="Z4" s="350"/>
      <c r="AA4" s="350"/>
      <c r="AB4" s="350"/>
      <c r="AC4" s="350"/>
      <c r="AD4" s="377"/>
      <c r="AE4" s="350" t="s">
        <v>168</v>
      </c>
      <c r="AF4" s="350"/>
      <c r="AG4" s="350"/>
      <c r="AH4" s="350"/>
      <c r="AI4" s="350"/>
      <c r="AJ4" s="350"/>
      <c r="AK4" s="350"/>
      <c r="AL4" s="401" t="s">
        <v>167</v>
      </c>
      <c r="AM4" s="403" t="s">
        <v>166</v>
      </c>
      <c r="AN4" s="323" t="s">
        <v>165</v>
      </c>
      <c r="AO4" s="68"/>
    </row>
    <row r="5" spans="1:41" ht="21.95" customHeight="1">
      <c r="A5" s="354"/>
      <c r="B5" s="355"/>
      <c r="C5" s="359"/>
      <c r="D5" s="363"/>
      <c r="E5" s="364"/>
      <c r="F5" s="368"/>
      <c r="G5" s="372"/>
      <c r="H5" s="373"/>
      <c r="I5" s="328"/>
      <c r="J5" s="166">
        <v>1</v>
      </c>
      <c r="K5" s="162">
        <v>2</v>
      </c>
      <c r="L5" s="162">
        <v>3</v>
      </c>
      <c r="M5" s="162">
        <v>4</v>
      </c>
      <c r="N5" s="162">
        <v>5</v>
      </c>
      <c r="O5" s="162">
        <v>6</v>
      </c>
      <c r="P5" s="167">
        <v>7</v>
      </c>
      <c r="Q5" s="166">
        <v>8</v>
      </c>
      <c r="R5" s="162">
        <v>9</v>
      </c>
      <c r="S5" s="162">
        <v>10</v>
      </c>
      <c r="T5" s="162">
        <v>11</v>
      </c>
      <c r="U5" s="162">
        <v>12</v>
      </c>
      <c r="V5" s="162">
        <v>13</v>
      </c>
      <c r="W5" s="165">
        <v>14</v>
      </c>
      <c r="X5" s="164">
        <v>15</v>
      </c>
      <c r="Y5" s="162">
        <v>16</v>
      </c>
      <c r="Z5" s="162">
        <v>17</v>
      </c>
      <c r="AA5" s="162">
        <v>18</v>
      </c>
      <c r="AB5" s="162">
        <v>19</v>
      </c>
      <c r="AC5" s="162">
        <v>20</v>
      </c>
      <c r="AD5" s="163">
        <v>21</v>
      </c>
      <c r="AE5" s="162">
        <v>22</v>
      </c>
      <c r="AF5" s="162">
        <v>23</v>
      </c>
      <c r="AG5" s="162">
        <v>24</v>
      </c>
      <c r="AH5" s="162">
        <v>25</v>
      </c>
      <c r="AI5" s="162">
        <v>26</v>
      </c>
      <c r="AJ5" s="162">
        <v>27</v>
      </c>
      <c r="AK5" s="161">
        <v>28</v>
      </c>
      <c r="AL5" s="402"/>
      <c r="AM5" s="404"/>
      <c r="AN5" s="324"/>
      <c r="AO5" s="68"/>
    </row>
    <row r="6" spans="1:41" ht="21.75" customHeight="1" thickBot="1">
      <c r="A6" s="356"/>
      <c r="B6" s="357"/>
      <c r="C6" s="360"/>
      <c r="D6" s="365"/>
      <c r="E6" s="366"/>
      <c r="F6" s="369"/>
      <c r="G6" s="374"/>
      <c r="H6" s="375"/>
      <c r="I6" s="375"/>
      <c r="J6" s="160"/>
      <c r="K6" s="159"/>
      <c r="L6" s="159"/>
      <c r="M6" s="159"/>
      <c r="N6" s="159"/>
      <c r="O6" s="159"/>
      <c r="P6" s="158"/>
      <c r="Q6" s="160"/>
      <c r="R6" s="159"/>
      <c r="S6" s="159"/>
      <c r="T6" s="159"/>
      <c r="U6" s="159"/>
      <c r="V6" s="159"/>
      <c r="W6" s="158"/>
      <c r="X6" s="160"/>
      <c r="Y6" s="159"/>
      <c r="Z6" s="159"/>
      <c r="AA6" s="159"/>
      <c r="AB6" s="159"/>
      <c r="AC6" s="159"/>
      <c r="AD6" s="158"/>
      <c r="AE6" s="160"/>
      <c r="AF6" s="159"/>
      <c r="AG6" s="159"/>
      <c r="AH6" s="159"/>
      <c r="AI6" s="159"/>
      <c r="AJ6" s="159"/>
      <c r="AK6" s="158"/>
      <c r="AL6" s="130"/>
      <c r="AM6" s="129" t="s">
        <v>157</v>
      </c>
      <c r="AN6" s="128" t="s">
        <v>156</v>
      </c>
      <c r="AO6" s="68"/>
    </row>
    <row r="7" spans="1:41" ht="12" customHeight="1">
      <c r="A7" s="325"/>
      <c r="B7" s="326"/>
      <c r="C7" s="329"/>
      <c r="D7" s="331"/>
      <c r="E7" s="332"/>
      <c r="F7" s="335"/>
      <c r="G7" s="337"/>
      <c r="H7" s="338"/>
      <c r="I7" s="339"/>
      <c r="J7" s="157"/>
      <c r="K7" s="153"/>
      <c r="L7" s="153"/>
      <c r="M7" s="153"/>
      <c r="N7" s="153"/>
      <c r="O7" s="153"/>
      <c r="P7" s="152"/>
      <c r="Q7" s="127"/>
      <c r="R7" s="106"/>
      <c r="S7" s="106"/>
      <c r="T7" s="106"/>
      <c r="U7" s="106"/>
      <c r="V7" s="106"/>
      <c r="W7" s="105"/>
      <c r="X7" s="127"/>
      <c r="Y7" s="106"/>
      <c r="Z7" s="106"/>
      <c r="AA7" s="106"/>
      <c r="AB7" s="106"/>
      <c r="AC7" s="106"/>
      <c r="AD7" s="105"/>
      <c r="AE7" s="127"/>
      <c r="AF7" s="106"/>
      <c r="AG7" s="106"/>
      <c r="AH7" s="106"/>
      <c r="AI7" s="106"/>
      <c r="AJ7" s="106"/>
      <c r="AK7" s="105"/>
      <c r="AL7" s="343">
        <f>SUM(J8:AK8)</f>
        <v>0</v>
      </c>
      <c r="AM7" s="345"/>
      <c r="AN7" s="347"/>
      <c r="AO7" s="68"/>
    </row>
    <row r="8" spans="1:41" ht="12" customHeight="1">
      <c r="A8" s="327"/>
      <c r="B8" s="328"/>
      <c r="C8" s="330"/>
      <c r="D8" s="333"/>
      <c r="E8" s="334"/>
      <c r="F8" s="336"/>
      <c r="G8" s="340"/>
      <c r="H8" s="341"/>
      <c r="I8" s="342"/>
      <c r="J8" s="122"/>
      <c r="K8" s="120"/>
      <c r="L8" s="120"/>
      <c r="M8" s="120"/>
      <c r="N8" s="120"/>
      <c r="O8" s="120"/>
      <c r="P8" s="123"/>
      <c r="Q8" s="122"/>
      <c r="R8" s="120"/>
      <c r="S8" s="120"/>
      <c r="T8" s="120"/>
      <c r="U8" s="120"/>
      <c r="V8" s="120"/>
      <c r="W8" s="123"/>
      <c r="X8" s="122"/>
      <c r="Y8" s="120"/>
      <c r="Z8" s="120"/>
      <c r="AA8" s="120"/>
      <c r="AB8" s="120"/>
      <c r="AC8" s="120"/>
      <c r="AD8" s="123"/>
      <c r="AE8" s="122"/>
      <c r="AF8" s="120"/>
      <c r="AG8" s="120"/>
      <c r="AH8" s="120"/>
      <c r="AI8" s="120"/>
      <c r="AJ8" s="120"/>
      <c r="AK8" s="123"/>
      <c r="AL8" s="344"/>
      <c r="AM8" s="346"/>
      <c r="AN8" s="348"/>
      <c r="AO8" s="68"/>
    </row>
    <row r="9" spans="1:41" ht="12" customHeight="1">
      <c r="A9" s="378"/>
      <c r="B9" s="379"/>
      <c r="C9" s="382"/>
      <c r="D9" s="384"/>
      <c r="E9" s="385"/>
      <c r="F9" s="388"/>
      <c r="G9" s="389"/>
      <c r="H9" s="390"/>
      <c r="I9" s="391"/>
      <c r="J9" s="156"/>
      <c r="K9" s="97"/>
      <c r="L9" s="97"/>
      <c r="M9" s="97"/>
      <c r="N9" s="97"/>
      <c r="O9" s="97"/>
      <c r="P9" s="96"/>
      <c r="Q9" s="156"/>
      <c r="R9" s="97"/>
      <c r="S9" s="97"/>
      <c r="T9" s="97"/>
      <c r="U9" s="97"/>
      <c r="V9" s="97"/>
      <c r="W9" s="96"/>
      <c r="X9" s="156"/>
      <c r="Y9" s="97"/>
      <c r="Z9" s="97"/>
      <c r="AA9" s="97"/>
      <c r="AB9" s="97"/>
      <c r="AC9" s="97"/>
      <c r="AD9" s="96"/>
      <c r="AE9" s="156"/>
      <c r="AF9" s="97"/>
      <c r="AG9" s="97"/>
      <c r="AH9" s="97"/>
      <c r="AI9" s="97"/>
      <c r="AJ9" s="97"/>
      <c r="AK9" s="96"/>
      <c r="AL9" s="395">
        <f>SUM(J10:AK10)</f>
        <v>0</v>
      </c>
      <c r="AM9" s="397"/>
      <c r="AN9" s="399"/>
      <c r="AO9" s="68"/>
    </row>
    <row r="10" spans="1:41" ht="12" customHeight="1" thickBot="1">
      <c r="A10" s="380"/>
      <c r="B10" s="381"/>
      <c r="C10" s="383"/>
      <c r="D10" s="386"/>
      <c r="E10" s="387"/>
      <c r="F10" s="388"/>
      <c r="G10" s="392"/>
      <c r="H10" s="393"/>
      <c r="I10" s="394"/>
      <c r="J10" s="115"/>
      <c r="K10" s="114"/>
      <c r="L10" s="114"/>
      <c r="M10" s="114"/>
      <c r="N10" s="114"/>
      <c r="O10" s="114"/>
      <c r="P10" s="112"/>
      <c r="Q10" s="115"/>
      <c r="R10" s="114"/>
      <c r="S10" s="114"/>
      <c r="T10" s="114"/>
      <c r="U10" s="114"/>
      <c r="V10" s="114"/>
      <c r="W10" s="112"/>
      <c r="X10" s="115"/>
      <c r="Y10" s="114"/>
      <c r="Z10" s="114"/>
      <c r="AA10" s="114"/>
      <c r="AB10" s="114"/>
      <c r="AC10" s="114"/>
      <c r="AD10" s="112"/>
      <c r="AE10" s="115"/>
      <c r="AF10" s="114"/>
      <c r="AG10" s="114"/>
      <c r="AH10" s="114"/>
      <c r="AI10" s="114"/>
      <c r="AJ10" s="114"/>
      <c r="AK10" s="112"/>
      <c r="AL10" s="396"/>
      <c r="AM10" s="398"/>
      <c r="AN10" s="400"/>
      <c r="AO10" s="68"/>
    </row>
    <row r="11" spans="1:41" ht="12" customHeight="1">
      <c r="A11" s="435" t="s">
        <v>150</v>
      </c>
      <c r="B11" s="372" t="s">
        <v>149</v>
      </c>
      <c r="C11" s="405"/>
      <c r="D11" s="333"/>
      <c r="E11" s="334"/>
      <c r="F11" s="335"/>
      <c r="G11" s="340"/>
      <c r="H11" s="341"/>
      <c r="I11" s="342"/>
      <c r="J11" s="122"/>
      <c r="K11" s="120"/>
      <c r="L11" s="120"/>
      <c r="M11" s="120"/>
      <c r="N11" s="120"/>
      <c r="O11" s="120"/>
      <c r="P11" s="123"/>
      <c r="Q11" s="122"/>
      <c r="R11" s="120"/>
      <c r="S11" s="120"/>
      <c r="T11" s="120"/>
      <c r="U11" s="120"/>
      <c r="V11" s="120"/>
      <c r="W11" s="123"/>
      <c r="X11" s="122"/>
      <c r="Y11" s="120"/>
      <c r="Z11" s="120"/>
      <c r="AA11" s="120"/>
      <c r="AB11" s="120"/>
      <c r="AC11" s="120"/>
      <c r="AD11" s="123"/>
      <c r="AE11" s="122"/>
      <c r="AF11" s="120"/>
      <c r="AG11" s="120"/>
      <c r="AH11" s="120"/>
      <c r="AI11" s="120"/>
      <c r="AJ11" s="120"/>
      <c r="AK11" s="123"/>
      <c r="AL11" s="344">
        <f>SUM(J12:AK12)</f>
        <v>0</v>
      </c>
      <c r="AM11" s="413">
        <f>AL11/4</f>
        <v>0</v>
      </c>
      <c r="AN11" s="415" t="str">
        <f>IFERROR(AM11/$AM$3,"")</f>
        <v/>
      </c>
      <c r="AO11" s="68"/>
    </row>
    <row r="12" spans="1:41" ht="12" customHeight="1">
      <c r="A12" s="435"/>
      <c r="B12" s="372"/>
      <c r="C12" s="406"/>
      <c r="D12" s="407"/>
      <c r="E12" s="408"/>
      <c r="F12" s="336"/>
      <c r="G12" s="409"/>
      <c r="H12" s="410"/>
      <c r="I12" s="411"/>
      <c r="J12" s="101"/>
      <c r="K12" s="100"/>
      <c r="L12" s="100"/>
      <c r="M12" s="100"/>
      <c r="N12" s="100"/>
      <c r="O12" s="100"/>
      <c r="P12" s="99"/>
      <c r="Q12" s="101"/>
      <c r="R12" s="100"/>
      <c r="S12" s="100"/>
      <c r="T12" s="100"/>
      <c r="U12" s="100"/>
      <c r="V12" s="100"/>
      <c r="W12" s="99"/>
      <c r="X12" s="101"/>
      <c r="Y12" s="100"/>
      <c r="Z12" s="100"/>
      <c r="AA12" s="100"/>
      <c r="AB12" s="100"/>
      <c r="AC12" s="100"/>
      <c r="AD12" s="99"/>
      <c r="AE12" s="101"/>
      <c r="AF12" s="100"/>
      <c r="AG12" s="100"/>
      <c r="AH12" s="100"/>
      <c r="AI12" s="100"/>
      <c r="AJ12" s="100"/>
      <c r="AK12" s="99"/>
      <c r="AL12" s="412"/>
      <c r="AM12" s="414"/>
      <c r="AN12" s="416"/>
      <c r="AO12" s="68"/>
    </row>
    <row r="13" spans="1:41" ht="12" customHeight="1">
      <c r="A13" s="435"/>
      <c r="B13" s="372"/>
      <c r="C13" s="417"/>
      <c r="D13" s="384"/>
      <c r="E13" s="385"/>
      <c r="F13" s="418"/>
      <c r="G13" s="389"/>
      <c r="H13" s="390"/>
      <c r="I13" s="391"/>
      <c r="J13" s="122"/>
      <c r="K13" s="120"/>
      <c r="L13" s="103"/>
      <c r="M13" s="118"/>
      <c r="N13" s="121"/>
      <c r="O13" s="103"/>
      <c r="P13" s="120"/>
      <c r="Q13" s="122"/>
      <c r="R13" s="120"/>
      <c r="S13" s="103"/>
      <c r="T13" s="118"/>
      <c r="U13" s="121"/>
      <c r="V13" s="103"/>
      <c r="W13" s="120"/>
      <c r="X13" s="122"/>
      <c r="Y13" s="120"/>
      <c r="Z13" s="103"/>
      <c r="AA13" s="118"/>
      <c r="AB13" s="121"/>
      <c r="AC13" s="103"/>
      <c r="AD13" s="120"/>
      <c r="AE13" s="122"/>
      <c r="AF13" s="120"/>
      <c r="AG13" s="103"/>
      <c r="AH13" s="118"/>
      <c r="AI13" s="121"/>
      <c r="AJ13" s="103"/>
      <c r="AK13" s="120"/>
      <c r="AL13" s="344">
        <f>SUM(J14:AK14)</f>
        <v>0</v>
      </c>
      <c r="AM13" s="413">
        <f>AL13/4</f>
        <v>0</v>
      </c>
      <c r="AN13" s="415" t="str">
        <f>IFERROR(AM13/$AM$3,"")</f>
        <v/>
      </c>
      <c r="AO13" s="68"/>
    </row>
    <row r="14" spans="1:41" ht="12" customHeight="1">
      <c r="A14" s="435"/>
      <c r="B14" s="372"/>
      <c r="C14" s="406"/>
      <c r="D14" s="407"/>
      <c r="E14" s="408"/>
      <c r="F14" s="336"/>
      <c r="G14" s="409"/>
      <c r="H14" s="410"/>
      <c r="I14" s="411"/>
      <c r="J14" s="101"/>
      <c r="K14" s="100"/>
      <c r="L14" s="100"/>
      <c r="M14" s="117"/>
      <c r="N14" s="119"/>
      <c r="O14" s="100"/>
      <c r="P14" s="100"/>
      <c r="Q14" s="101"/>
      <c r="R14" s="100"/>
      <c r="S14" s="100"/>
      <c r="T14" s="117"/>
      <c r="U14" s="119"/>
      <c r="V14" s="100"/>
      <c r="W14" s="100"/>
      <c r="X14" s="101"/>
      <c r="Y14" s="100"/>
      <c r="Z14" s="100"/>
      <c r="AA14" s="117"/>
      <c r="AB14" s="119"/>
      <c r="AC14" s="100"/>
      <c r="AD14" s="100"/>
      <c r="AE14" s="101"/>
      <c r="AF14" s="100"/>
      <c r="AG14" s="100"/>
      <c r="AH14" s="117"/>
      <c r="AI14" s="119"/>
      <c r="AJ14" s="100"/>
      <c r="AK14" s="100"/>
      <c r="AL14" s="412"/>
      <c r="AM14" s="414"/>
      <c r="AN14" s="416"/>
      <c r="AO14" s="68"/>
    </row>
    <row r="15" spans="1:41" ht="12" customHeight="1">
      <c r="A15" s="435"/>
      <c r="B15" s="372"/>
      <c r="C15" s="417"/>
      <c r="D15" s="384"/>
      <c r="E15" s="385"/>
      <c r="F15" s="418"/>
      <c r="G15" s="389"/>
      <c r="H15" s="390"/>
      <c r="I15" s="391"/>
      <c r="J15" s="98"/>
      <c r="K15" s="97"/>
      <c r="L15" s="118"/>
      <c r="M15" s="118"/>
      <c r="N15" s="97"/>
      <c r="O15" s="103"/>
      <c r="P15" s="96"/>
      <c r="Q15" s="98"/>
      <c r="R15" s="97"/>
      <c r="S15" s="118"/>
      <c r="T15" s="118"/>
      <c r="U15" s="97"/>
      <c r="V15" s="103"/>
      <c r="W15" s="96"/>
      <c r="X15" s="98"/>
      <c r="Y15" s="97"/>
      <c r="Z15" s="118"/>
      <c r="AA15" s="118"/>
      <c r="AB15" s="97"/>
      <c r="AC15" s="103"/>
      <c r="AD15" s="96"/>
      <c r="AE15" s="98"/>
      <c r="AF15" s="97"/>
      <c r="AG15" s="118"/>
      <c r="AH15" s="118"/>
      <c r="AI15" s="97"/>
      <c r="AJ15" s="103"/>
      <c r="AK15" s="96"/>
      <c r="AL15" s="344">
        <f>SUM(J16:AK16)</f>
        <v>0</v>
      </c>
      <c r="AM15" s="413">
        <f>AL15/4</f>
        <v>0</v>
      </c>
      <c r="AN15" s="415" t="str">
        <f>IFERROR(AM15/$AM$3,"")</f>
        <v/>
      </c>
      <c r="AO15" s="68"/>
    </row>
    <row r="16" spans="1:41" ht="12" customHeight="1">
      <c r="A16" s="435"/>
      <c r="B16" s="372"/>
      <c r="C16" s="406"/>
      <c r="D16" s="407"/>
      <c r="E16" s="408"/>
      <c r="F16" s="336"/>
      <c r="G16" s="409"/>
      <c r="H16" s="410"/>
      <c r="I16" s="411"/>
      <c r="J16" s="95"/>
      <c r="K16" s="94"/>
      <c r="L16" s="117"/>
      <c r="M16" s="117"/>
      <c r="N16" s="94"/>
      <c r="O16" s="100"/>
      <c r="P16" s="93"/>
      <c r="Q16" s="95"/>
      <c r="R16" s="94"/>
      <c r="S16" s="117"/>
      <c r="T16" s="117"/>
      <c r="U16" s="94"/>
      <c r="V16" s="100"/>
      <c r="W16" s="93"/>
      <c r="X16" s="95"/>
      <c r="Y16" s="94"/>
      <c r="Z16" s="117"/>
      <c r="AA16" s="117"/>
      <c r="AB16" s="94"/>
      <c r="AC16" s="100"/>
      <c r="AD16" s="93"/>
      <c r="AE16" s="95"/>
      <c r="AF16" s="94"/>
      <c r="AG16" s="117"/>
      <c r="AH16" s="117"/>
      <c r="AI16" s="94"/>
      <c r="AJ16" s="100"/>
      <c r="AK16" s="93"/>
      <c r="AL16" s="412"/>
      <c r="AM16" s="414"/>
      <c r="AN16" s="416"/>
      <c r="AO16" s="68"/>
    </row>
    <row r="17" spans="1:41" ht="12" customHeight="1">
      <c r="A17" s="435"/>
      <c r="B17" s="372"/>
      <c r="C17" s="422"/>
      <c r="D17" s="424"/>
      <c r="E17" s="425"/>
      <c r="F17" s="388"/>
      <c r="G17" s="389"/>
      <c r="H17" s="390"/>
      <c r="I17" s="391"/>
      <c r="J17" s="98"/>
      <c r="K17" s="97"/>
      <c r="L17" s="103"/>
      <c r="M17" s="97"/>
      <c r="N17" s="97"/>
      <c r="O17" s="103"/>
      <c r="P17" s="96"/>
      <c r="Q17" s="98"/>
      <c r="R17" s="97"/>
      <c r="S17" s="103"/>
      <c r="T17" s="97"/>
      <c r="U17" s="97"/>
      <c r="V17" s="103"/>
      <c r="W17" s="96"/>
      <c r="X17" s="98"/>
      <c r="Y17" s="97"/>
      <c r="Z17" s="103"/>
      <c r="AA17" s="97"/>
      <c r="AB17" s="97"/>
      <c r="AC17" s="103"/>
      <c r="AD17" s="96"/>
      <c r="AE17" s="98"/>
      <c r="AF17" s="97"/>
      <c r="AG17" s="103"/>
      <c r="AH17" s="97"/>
      <c r="AI17" s="97"/>
      <c r="AJ17" s="103"/>
      <c r="AK17" s="96"/>
      <c r="AL17" s="344">
        <f>SUM(J18:AK18)</f>
        <v>0</v>
      </c>
      <c r="AM17" s="413">
        <f>AL17/4</f>
        <v>0</v>
      </c>
      <c r="AN17" s="415" t="str">
        <f>IFERROR(AM17/$AM$3,"")</f>
        <v/>
      </c>
      <c r="AO17" s="68"/>
    </row>
    <row r="18" spans="1:41" ht="12" customHeight="1" thickBot="1">
      <c r="A18" s="435"/>
      <c r="B18" s="372"/>
      <c r="C18" s="423"/>
      <c r="D18" s="426"/>
      <c r="E18" s="427"/>
      <c r="F18" s="388"/>
      <c r="G18" s="392"/>
      <c r="H18" s="393"/>
      <c r="I18" s="394"/>
      <c r="J18" s="122"/>
      <c r="K18" s="120"/>
      <c r="L18" s="155"/>
      <c r="M18" s="120"/>
      <c r="N18" s="120"/>
      <c r="O18" s="155"/>
      <c r="P18" s="123"/>
      <c r="Q18" s="95"/>
      <c r="R18" s="94"/>
      <c r="S18" s="100"/>
      <c r="T18" s="94"/>
      <c r="U18" s="94"/>
      <c r="V18" s="100"/>
      <c r="W18" s="93"/>
      <c r="X18" s="95"/>
      <c r="Y18" s="94"/>
      <c r="Z18" s="100"/>
      <c r="AA18" s="94"/>
      <c r="AB18" s="94"/>
      <c r="AC18" s="100"/>
      <c r="AD18" s="93"/>
      <c r="AE18" s="95"/>
      <c r="AF18" s="94"/>
      <c r="AG18" s="100"/>
      <c r="AH18" s="94"/>
      <c r="AI18" s="94"/>
      <c r="AJ18" s="100"/>
      <c r="AK18" s="93"/>
      <c r="AL18" s="412"/>
      <c r="AM18" s="414"/>
      <c r="AN18" s="415"/>
      <c r="AO18" s="68"/>
    </row>
    <row r="19" spans="1:41" ht="21.95" customHeight="1" thickBot="1">
      <c r="A19" s="435"/>
      <c r="B19" s="372"/>
      <c r="C19" s="419" t="s">
        <v>141</v>
      </c>
      <c r="D19" s="420"/>
      <c r="E19" s="420"/>
      <c r="F19" s="420"/>
      <c r="G19" s="420"/>
      <c r="H19" s="420"/>
      <c r="I19" s="420"/>
      <c r="J19" s="92">
        <f t="shared" ref="J19:AK19" si="0">J12+J14+J16+J18</f>
        <v>0</v>
      </c>
      <c r="K19" s="91">
        <f t="shared" si="0"/>
        <v>0</v>
      </c>
      <c r="L19" s="91">
        <f t="shared" si="0"/>
        <v>0</v>
      </c>
      <c r="M19" s="91">
        <f t="shared" si="0"/>
        <v>0</v>
      </c>
      <c r="N19" s="91">
        <f t="shared" si="0"/>
        <v>0</v>
      </c>
      <c r="O19" s="91">
        <f t="shared" si="0"/>
        <v>0</v>
      </c>
      <c r="P19" s="110">
        <f t="shared" si="0"/>
        <v>0</v>
      </c>
      <c r="Q19" s="92">
        <f t="shared" si="0"/>
        <v>0</v>
      </c>
      <c r="R19" s="91">
        <f t="shared" si="0"/>
        <v>0</v>
      </c>
      <c r="S19" s="91">
        <f t="shared" si="0"/>
        <v>0</v>
      </c>
      <c r="T19" s="91">
        <f t="shared" si="0"/>
        <v>0</v>
      </c>
      <c r="U19" s="91">
        <f t="shared" si="0"/>
        <v>0</v>
      </c>
      <c r="V19" s="91">
        <f t="shared" si="0"/>
        <v>0</v>
      </c>
      <c r="W19" s="110">
        <f t="shared" si="0"/>
        <v>0</v>
      </c>
      <c r="X19" s="92">
        <f t="shared" si="0"/>
        <v>0</v>
      </c>
      <c r="Y19" s="91">
        <f t="shared" si="0"/>
        <v>0</v>
      </c>
      <c r="Z19" s="91">
        <f t="shared" si="0"/>
        <v>0</v>
      </c>
      <c r="AA19" s="91">
        <f t="shared" si="0"/>
        <v>0</v>
      </c>
      <c r="AB19" s="91">
        <f t="shared" si="0"/>
        <v>0</v>
      </c>
      <c r="AC19" s="91">
        <f t="shared" si="0"/>
        <v>0</v>
      </c>
      <c r="AD19" s="110">
        <f t="shared" si="0"/>
        <v>0</v>
      </c>
      <c r="AE19" s="92">
        <f t="shared" si="0"/>
        <v>0</v>
      </c>
      <c r="AF19" s="91">
        <f t="shared" si="0"/>
        <v>0</v>
      </c>
      <c r="AG19" s="91">
        <f t="shared" si="0"/>
        <v>0</v>
      </c>
      <c r="AH19" s="91">
        <f t="shared" si="0"/>
        <v>0</v>
      </c>
      <c r="AI19" s="91">
        <f t="shared" si="0"/>
        <v>0</v>
      </c>
      <c r="AJ19" s="91">
        <f t="shared" si="0"/>
        <v>0</v>
      </c>
      <c r="AK19" s="110">
        <f t="shared" si="0"/>
        <v>0</v>
      </c>
      <c r="AL19" s="89">
        <f>SUM(J19:AK19)</f>
        <v>0</v>
      </c>
      <c r="AM19" s="88">
        <f>AL19/4</f>
        <v>0</v>
      </c>
      <c r="AN19" s="87">
        <f>SUM(AN11:AN18)</f>
        <v>0</v>
      </c>
      <c r="AO19" s="108" t="s">
        <v>140</v>
      </c>
    </row>
    <row r="20" spans="1:41" ht="12" customHeight="1">
      <c r="A20" s="435"/>
      <c r="B20" s="370" t="s">
        <v>139</v>
      </c>
      <c r="C20" s="417"/>
      <c r="D20" s="384"/>
      <c r="E20" s="385"/>
      <c r="F20" s="335"/>
      <c r="G20" s="389"/>
      <c r="H20" s="390"/>
      <c r="I20" s="391"/>
      <c r="J20" s="154"/>
      <c r="K20" s="153"/>
      <c r="L20" s="153"/>
      <c r="M20" s="153"/>
      <c r="N20" s="153"/>
      <c r="O20" s="153"/>
      <c r="P20" s="152"/>
      <c r="Q20" s="107"/>
      <c r="R20" s="106"/>
      <c r="S20" s="106"/>
      <c r="T20" s="106"/>
      <c r="U20" s="106"/>
      <c r="V20" s="106"/>
      <c r="W20" s="105"/>
      <c r="X20" s="107"/>
      <c r="Y20" s="106"/>
      <c r="Z20" s="106"/>
      <c r="AA20" s="106"/>
      <c r="AB20" s="106"/>
      <c r="AC20" s="106"/>
      <c r="AD20" s="105"/>
      <c r="AE20" s="107"/>
      <c r="AF20" s="106"/>
      <c r="AG20" s="106"/>
      <c r="AH20" s="106"/>
      <c r="AI20" s="106"/>
      <c r="AJ20" s="106"/>
      <c r="AK20" s="105"/>
      <c r="AL20" s="344">
        <f>SUM(J21:AK21)</f>
        <v>0</v>
      </c>
      <c r="AM20" s="345">
        <f>AL20/4</f>
        <v>0</v>
      </c>
      <c r="AN20" s="415" t="str">
        <f>IFERROR(AM20/$AM$3,"")</f>
        <v/>
      </c>
      <c r="AO20" s="68"/>
    </row>
    <row r="21" spans="1:41" ht="12" customHeight="1">
      <c r="A21" s="435"/>
      <c r="B21" s="372"/>
      <c r="C21" s="406"/>
      <c r="D21" s="407"/>
      <c r="E21" s="408"/>
      <c r="F21" s="336"/>
      <c r="G21" s="409"/>
      <c r="H21" s="410"/>
      <c r="I21" s="411"/>
      <c r="J21" s="95"/>
      <c r="K21" s="94"/>
      <c r="L21" s="94"/>
      <c r="M21" s="94"/>
      <c r="N21" s="94"/>
      <c r="O21" s="94"/>
      <c r="P21" s="93"/>
      <c r="Q21" s="95"/>
      <c r="R21" s="94"/>
      <c r="S21" s="94"/>
      <c r="T21" s="94"/>
      <c r="U21" s="94"/>
      <c r="V21" s="94"/>
      <c r="W21" s="93"/>
      <c r="X21" s="95"/>
      <c r="Y21" s="94"/>
      <c r="Z21" s="94"/>
      <c r="AA21" s="94"/>
      <c r="AB21" s="94"/>
      <c r="AC21" s="94"/>
      <c r="AD21" s="93"/>
      <c r="AE21" s="95"/>
      <c r="AF21" s="94"/>
      <c r="AG21" s="94"/>
      <c r="AH21" s="94"/>
      <c r="AI21" s="94"/>
      <c r="AJ21" s="94"/>
      <c r="AK21" s="93"/>
      <c r="AL21" s="412"/>
      <c r="AM21" s="346"/>
      <c r="AN21" s="416"/>
      <c r="AO21" s="68"/>
    </row>
    <row r="22" spans="1:41" ht="12" customHeight="1">
      <c r="A22" s="435"/>
      <c r="B22" s="372"/>
      <c r="C22" s="417"/>
      <c r="D22" s="384"/>
      <c r="E22" s="385"/>
      <c r="F22" s="388"/>
      <c r="G22" s="389"/>
      <c r="H22" s="390"/>
      <c r="I22" s="391"/>
      <c r="J22" s="104"/>
      <c r="K22" s="103"/>
      <c r="L22" s="103"/>
      <c r="M22" s="103"/>
      <c r="N22" s="103"/>
      <c r="O22" s="103"/>
      <c r="P22" s="102"/>
      <c r="Q22" s="104"/>
      <c r="R22" s="103"/>
      <c r="S22" s="103"/>
      <c r="T22" s="103"/>
      <c r="U22" s="103"/>
      <c r="V22" s="103"/>
      <c r="W22" s="102"/>
      <c r="X22" s="104"/>
      <c r="Y22" s="103"/>
      <c r="Z22" s="103"/>
      <c r="AA22" s="103"/>
      <c r="AB22" s="103"/>
      <c r="AC22" s="103"/>
      <c r="AD22" s="102"/>
      <c r="AE22" s="104"/>
      <c r="AF22" s="103"/>
      <c r="AG22" s="103"/>
      <c r="AH22" s="103"/>
      <c r="AI22" s="103"/>
      <c r="AJ22" s="103"/>
      <c r="AK22" s="102"/>
      <c r="AL22" s="344">
        <f>SUM(J23:AK23)</f>
        <v>0</v>
      </c>
      <c r="AM22" s="414">
        <f>AL22/4</f>
        <v>0</v>
      </c>
      <c r="AN22" s="415" t="str">
        <f>IFERROR(AM22/$AM$3,"")</f>
        <v/>
      </c>
      <c r="AO22" s="68"/>
    </row>
    <row r="23" spans="1:41" ht="12" customHeight="1">
      <c r="A23" s="435"/>
      <c r="B23" s="372"/>
      <c r="C23" s="406"/>
      <c r="D23" s="407"/>
      <c r="E23" s="408"/>
      <c r="F23" s="336"/>
      <c r="G23" s="409"/>
      <c r="H23" s="410"/>
      <c r="I23" s="411"/>
      <c r="J23" s="101"/>
      <c r="K23" s="100"/>
      <c r="L23" s="100"/>
      <c r="M23" s="100"/>
      <c r="N23" s="100"/>
      <c r="O23" s="100"/>
      <c r="P23" s="99"/>
      <c r="Q23" s="101"/>
      <c r="R23" s="100"/>
      <c r="S23" s="100"/>
      <c r="T23" s="100"/>
      <c r="U23" s="100"/>
      <c r="V23" s="100"/>
      <c r="W23" s="99"/>
      <c r="X23" s="101"/>
      <c r="Y23" s="100"/>
      <c r="Z23" s="100"/>
      <c r="AA23" s="100"/>
      <c r="AB23" s="100"/>
      <c r="AC23" s="100"/>
      <c r="AD23" s="99"/>
      <c r="AE23" s="101"/>
      <c r="AF23" s="100"/>
      <c r="AG23" s="100"/>
      <c r="AH23" s="100"/>
      <c r="AI23" s="100"/>
      <c r="AJ23" s="100"/>
      <c r="AK23" s="99"/>
      <c r="AL23" s="412"/>
      <c r="AM23" s="414"/>
      <c r="AN23" s="416"/>
      <c r="AO23" s="68"/>
    </row>
    <row r="24" spans="1:41" ht="12" customHeight="1">
      <c r="A24" s="435"/>
      <c r="B24" s="372"/>
      <c r="C24" s="417"/>
      <c r="D24" s="384"/>
      <c r="E24" s="385"/>
      <c r="F24" s="388"/>
      <c r="G24" s="389"/>
      <c r="H24" s="390"/>
      <c r="I24" s="391"/>
      <c r="J24" s="104"/>
      <c r="K24" s="103"/>
      <c r="L24" s="103"/>
      <c r="M24" s="103"/>
      <c r="N24" s="103"/>
      <c r="O24" s="103"/>
      <c r="P24" s="102"/>
      <c r="Q24" s="104"/>
      <c r="R24" s="103"/>
      <c r="S24" s="103"/>
      <c r="T24" s="103"/>
      <c r="U24" s="103"/>
      <c r="V24" s="103"/>
      <c r="W24" s="102"/>
      <c r="X24" s="104"/>
      <c r="Y24" s="103"/>
      <c r="Z24" s="103"/>
      <c r="AA24" s="103"/>
      <c r="AB24" s="103"/>
      <c r="AC24" s="103"/>
      <c r="AD24" s="102"/>
      <c r="AE24" s="104"/>
      <c r="AF24" s="103"/>
      <c r="AG24" s="103"/>
      <c r="AH24" s="103"/>
      <c r="AI24" s="103"/>
      <c r="AJ24" s="103"/>
      <c r="AK24" s="102"/>
      <c r="AL24" s="344">
        <f>SUM(J25:AK25)</f>
        <v>0</v>
      </c>
      <c r="AM24" s="414">
        <f>AL24/4</f>
        <v>0</v>
      </c>
      <c r="AN24" s="415" t="str">
        <f>IFERROR(AM24/$AM$3,"")</f>
        <v/>
      </c>
      <c r="AO24" s="68"/>
    </row>
    <row r="25" spans="1:41" ht="12" customHeight="1">
      <c r="A25" s="435"/>
      <c r="B25" s="372"/>
      <c r="C25" s="406"/>
      <c r="D25" s="407"/>
      <c r="E25" s="408"/>
      <c r="F25" s="336"/>
      <c r="G25" s="409"/>
      <c r="H25" s="410"/>
      <c r="I25" s="411"/>
      <c r="J25" s="101"/>
      <c r="K25" s="100"/>
      <c r="L25" s="100"/>
      <c r="M25" s="100"/>
      <c r="N25" s="100"/>
      <c r="O25" s="100"/>
      <c r="P25" s="99"/>
      <c r="Q25" s="101"/>
      <c r="R25" s="100"/>
      <c r="S25" s="100"/>
      <c r="T25" s="100"/>
      <c r="U25" s="100"/>
      <c r="V25" s="100"/>
      <c r="W25" s="99"/>
      <c r="X25" s="101"/>
      <c r="Y25" s="100"/>
      <c r="Z25" s="100"/>
      <c r="AA25" s="100"/>
      <c r="AB25" s="100"/>
      <c r="AC25" s="100"/>
      <c r="AD25" s="99"/>
      <c r="AE25" s="101"/>
      <c r="AF25" s="100"/>
      <c r="AG25" s="100"/>
      <c r="AH25" s="100"/>
      <c r="AI25" s="100"/>
      <c r="AJ25" s="100"/>
      <c r="AK25" s="99"/>
      <c r="AL25" s="412"/>
      <c r="AM25" s="414"/>
      <c r="AN25" s="416"/>
      <c r="AO25" s="68"/>
    </row>
    <row r="26" spans="1:41" ht="12" customHeight="1">
      <c r="A26" s="435"/>
      <c r="B26" s="372"/>
      <c r="C26" s="422"/>
      <c r="D26" s="384"/>
      <c r="E26" s="385"/>
      <c r="F26" s="388"/>
      <c r="G26" s="389"/>
      <c r="H26" s="390"/>
      <c r="I26" s="391"/>
      <c r="J26" s="98"/>
      <c r="K26" s="97"/>
      <c r="L26" s="97"/>
      <c r="M26" s="97"/>
      <c r="N26" s="97"/>
      <c r="O26" s="97"/>
      <c r="P26" s="96"/>
      <c r="Q26" s="98"/>
      <c r="R26" s="97"/>
      <c r="S26" s="97"/>
      <c r="T26" s="97"/>
      <c r="U26" s="97"/>
      <c r="V26" s="97"/>
      <c r="W26" s="96"/>
      <c r="X26" s="98"/>
      <c r="Y26" s="97"/>
      <c r="Z26" s="97"/>
      <c r="AA26" s="97"/>
      <c r="AB26" s="97"/>
      <c r="AC26" s="97"/>
      <c r="AD26" s="96"/>
      <c r="AE26" s="98"/>
      <c r="AF26" s="97"/>
      <c r="AG26" s="97"/>
      <c r="AH26" s="97"/>
      <c r="AI26" s="97"/>
      <c r="AJ26" s="97"/>
      <c r="AK26" s="96"/>
      <c r="AL26" s="344">
        <f>SUM(J27:AK27)</f>
        <v>0</v>
      </c>
      <c r="AM26" s="346">
        <f>AL26/4</f>
        <v>0</v>
      </c>
      <c r="AN26" s="415" t="str">
        <f>IFERROR(AM26/$AM$3,"")</f>
        <v/>
      </c>
      <c r="AO26" s="68"/>
    </row>
    <row r="27" spans="1:41" ht="12" customHeight="1" thickBot="1">
      <c r="A27" s="435"/>
      <c r="B27" s="372"/>
      <c r="C27" s="439"/>
      <c r="D27" s="407"/>
      <c r="E27" s="408"/>
      <c r="F27" s="388"/>
      <c r="G27" s="409"/>
      <c r="H27" s="410"/>
      <c r="I27" s="411"/>
      <c r="J27" s="95"/>
      <c r="K27" s="94"/>
      <c r="L27" s="94"/>
      <c r="M27" s="94"/>
      <c r="N27" s="94"/>
      <c r="O27" s="94"/>
      <c r="P27" s="93"/>
      <c r="Q27" s="95"/>
      <c r="R27" s="94"/>
      <c r="S27" s="94"/>
      <c r="T27" s="94"/>
      <c r="U27" s="94"/>
      <c r="V27" s="94"/>
      <c r="W27" s="93"/>
      <c r="X27" s="95"/>
      <c r="Y27" s="94"/>
      <c r="Z27" s="94"/>
      <c r="AA27" s="94"/>
      <c r="AB27" s="94"/>
      <c r="AC27" s="94"/>
      <c r="AD27" s="93"/>
      <c r="AE27" s="95"/>
      <c r="AF27" s="94"/>
      <c r="AG27" s="94"/>
      <c r="AH27" s="94"/>
      <c r="AI27" s="94"/>
      <c r="AJ27" s="94"/>
      <c r="AK27" s="93"/>
      <c r="AL27" s="412"/>
      <c r="AM27" s="346"/>
      <c r="AN27" s="416"/>
      <c r="AO27" s="68"/>
    </row>
    <row r="28" spans="1:41" ht="21.95" customHeight="1" thickBot="1">
      <c r="A28" s="436"/>
      <c r="B28" s="374"/>
      <c r="C28" s="419" t="s">
        <v>134</v>
      </c>
      <c r="D28" s="420"/>
      <c r="E28" s="420"/>
      <c r="F28" s="420"/>
      <c r="G28" s="420"/>
      <c r="H28" s="420"/>
      <c r="I28" s="421"/>
      <c r="J28" s="92">
        <f t="shared" ref="J28:AK28" si="1">J21+J23+J25+J27</f>
        <v>0</v>
      </c>
      <c r="K28" s="91">
        <f t="shared" si="1"/>
        <v>0</v>
      </c>
      <c r="L28" s="90">
        <f t="shared" si="1"/>
        <v>0</v>
      </c>
      <c r="M28" s="91">
        <f t="shared" si="1"/>
        <v>0</v>
      </c>
      <c r="N28" s="91">
        <f t="shared" si="1"/>
        <v>0</v>
      </c>
      <c r="O28" s="91">
        <f t="shared" si="1"/>
        <v>0</v>
      </c>
      <c r="P28" s="151">
        <f t="shared" si="1"/>
        <v>0</v>
      </c>
      <c r="Q28" s="92">
        <f t="shared" si="1"/>
        <v>0</v>
      </c>
      <c r="R28" s="91">
        <f t="shared" si="1"/>
        <v>0</v>
      </c>
      <c r="S28" s="90">
        <f t="shared" si="1"/>
        <v>0</v>
      </c>
      <c r="T28" s="91">
        <f t="shared" si="1"/>
        <v>0</v>
      </c>
      <c r="U28" s="91">
        <f t="shared" si="1"/>
        <v>0</v>
      </c>
      <c r="V28" s="91">
        <f t="shared" si="1"/>
        <v>0</v>
      </c>
      <c r="W28" s="151">
        <f t="shared" si="1"/>
        <v>0</v>
      </c>
      <c r="X28" s="92">
        <f t="shared" si="1"/>
        <v>0</v>
      </c>
      <c r="Y28" s="91">
        <f t="shared" si="1"/>
        <v>0</v>
      </c>
      <c r="Z28" s="90">
        <f t="shared" si="1"/>
        <v>0</v>
      </c>
      <c r="AA28" s="91">
        <f t="shared" si="1"/>
        <v>0</v>
      </c>
      <c r="AB28" s="91">
        <f t="shared" si="1"/>
        <v>0</v>
      </c>
      <c r="AC28" s="91">
        <f t="shared" si="1"/>
        <v>0</v>
      </c>
      <c r="AD28" s="151">
        <f t="shared" si="1"/>
        <v>0</v>
      </c>
      <c r="AE28" s="92">
        <f t="shared" si="1"/>
        <v>0</v>
      </c>
      <c r="AF28" s="91">
        <f t="shared" si="1"/>
        <v>0</v>
      </c>
      <c r="AG28" s="90">
        <f t="shared" si="1"/>
        <v>0</v>
      </c>
      <c r="AH28" s="91">
        <f t="shared" si="1"/>
        <v>0</v>
      </c>
      <c r="AI28" s="91">
        <f t="shared" si="1"/>
        <v>0</v>
      </c>
      <c r="AJ28" s="91">
        <f t="shared" si="1"/>
        <v>0</v>
      </c>
      <c r="AK28" s="151">
        <f t="shared" si="1"/>
        <v>0</v>
      </c>
      <c r="AL28" s="89">
        <f>SUM(J28:AK28)</f>
        <v>0</v>
      </c>
      <c r="AM28" s="88">
        <f>AL28/4</f>
        <v>0</v>
      </c>
      <c r="AN28" s="87">
        <f>SUM(AN20:AN27)</f>
        <v>0</v>
      </c>
      <c r="AO28" s="80" t="s">
        <v>133</v>
      </c>
    </row>
    <row r="29" spans="1:41" ht="20.100000000000001" customHeight="1" thickBot="1">
      <c r="A29" s="428" t="s">
        <v>132</v>
      </c>
      <c r="B29" s="429"/>
      <c r="C29" s="429"/>
      <c r="D29" s="429"/>
      <c r="E29" s="429"/>
      <c r="F29" s="429"/>
      <c r="G29" s="429"/>
      <c r="H29" s="429"/>
      <c r="I29" s="430"/>
      <c r="J29" s="150"/>
      <c r="K29" s="149"/>
      <c r="L29" s="149"/>
      <c r="M29" s="149"/>
      <c r="N29" s="149"/>
      <c r="O29" s="149"/>
      <c r="P29" s="148"/>
      <c r="Q29" s="150"/>
      <c r="R29" s="149"/>
      <c r="S29" s="149"/>
      <c r="T29" s="149"/>
      <c r="U29" s="149"/>
      <c r="V29" s="149"/>
      <c r="W29" s="148"/>
      <c r="X29" s="150"/>
      <c r="Y29" s="149"/>
      <c r="Z29" s="149"/>
      <c r="AA29" s="149"/>
      <c r="AB29" s="149"/>
      <c r="AC29" s="149"/>
      <c r="AD29" s="148"/>
      <c r="AE29" s="150"/>
      <c r="AF29" s="149"/>
      <c r="AG29" s="149"/>
      <c r="AH29" s="149"/>
      <c r="AI29" s="149"/>
      <c r="AJ29" s="149"/>
      <c r="AK29" s="148"/>
      <c r="AL29" s="83">
        <f>SUM(J29:AK29)</f>
        <v>0</v>
      </c>
      <c r="AM29" s="82"/>
      <c r="AN29" s="81"/>
      <c r="AO29" s="80"/>
    </row>
    <row r="30" spans="1:41" ht="20.100000000000001" customHeight="1" thickBot="1">
      <c r="A30" s="419" t="s">
        <v>131</v>
      </c>
      <c r="B30" s="420"/>
      <c r="C30" s="420"/>
      <c r="D30" s="420"/>
      <c r="E30" s="420"/>
      <c r="F30" s="420"/>
      <c r="G30" s="420"/>
      <c r="H30" s="420"/>
      <c r="I30" s="420"/>
      <c r="J30" s="79"/>
      <c r="K30" s="78"/>
      <c r="L30" s="78"/>
      <c r="M30" s="78"/>
      <c r="N30" s="78"/>
      <c r="O30" s="78"/>
      <c r="P30" s="147"/>
      <c r="Q30" s="79"/>
      <c r="R30" s="78"/>
      <c r="S30" s="78"/>
      <c r="T30" s="78"/>
      <c r="U30" s="78"/>
      <c r="V30" s="78"/>
      <c r="W30" s="147"/>
      <c r="X30" s="79"/>
      <c r="Y30" s="78"/>
      <c r="Z30" s="78"/>
      <c r="AA30" s="78"/>
      <c r="AB30" s="78"/>
      <c r="AC30" s="78"/>
      <c r="AD30" s="147"/>
      <c r="AE30" s="79"/>
      <c r="AF30" s="78"/>
      <c r="AG30" s="78"/>
      <c r="AH30" s="78"/>
      <c r="AI30" s="78"/>
      <c r="AJ30" s="78"/>
      <c r="AK30" s="147"/>
      <c r="AL30" s="146"/>
      <c r="AM30" s="75"/>
      <c r="AN30" s="74"/>
      <c r="AO30" s="68"/>
    </row>
    <row r="31" spans="1:41" ht="15" customHeight="1">
      <c r="A31" s="431" t="s">
        <v>128</v>
      </c>
      <c r="B31" s="432"/>
      <c r="C31" s="432"/>
      <c r="D31" s="73" t="s">
        <v>127</v>
      </c>
      <c r="E31" s="432" t="s">
        <v>186</v>
      </c>
      <c r="F31" s="432"/>
      <c r="G31" s="432"/>
      <c r="H31" s="73" t="s">
        <v>125</v>
      </c>
      <c r="I31" s="433" t="s">
        <v>185</v>
      </c>
      <c r="J31" s="434"/>
      <c r="K31" s="434"/>
      <c r="L31" s="434"/>
      <c r="M31" s="434"/>
      <c r="N31" s="73" t="s">
        <v>124</v>
      </c>
      <c r="O31" s="433" t="s">
        <v>112</v>
      </c>
      <c r="P31" s="434"/>
      <c r="Q31" s="434"/>
      <c r="R31" s="434"/>
      <c r="S31" s="434"/>
      <c r="T31" s="434"/>
      <c r="U31" s="73" t="s">
        <v>123</v>
      </c>
      <c r="V31" s="433" t="s">
        <v>112</v>
      </c>
      <c r="W31" s="434"/>
      <c r="X31" s="434"/>
      <c r="Y31" s="434"/>
      <c r="Z31" s="434"/>
      <c r="AA31" s="434"/>
      <c r="AB31" s="73" t="s">
        <v>122</v>
      </c>
      <c r="AC31" s="433" t="s">
        <v>112</v>
      </c>
      <c r="AD31" s="434"/>
      <c r="AE31" s="434"/>
      <c r="AF31" s="434"/>
      <c r="AG31" s="434"/>
      <c r="AH31" s="434"/>
      <c r="AI31" s="73" t="s">
        <v>121</v>
      </c>
      <c r="AJ31" s="433" t="s">
        <v>112</v>
      </c>
      <c r="AK31" s="434"/>
      <c r="AL31" s="437"/>
      <c r="AM31" s="437"/>
      <c r="AN31" s="438"/>
      <c r="AO31" s="68"/>
    </row>
    <row r="32" spans="1:41" ht="15" customHeight="1" thickBot="1">
      <c r="A32" s="356" t="s">
        <v>41</v>
      </c>
      <c r="B32" s="440"/>
      <c r="C32" s="440"/>
      <c r="D32" s="71" t="s">
        <v>120</v>
      </c>
      <c r="E32" s="440" t="s">
        <v>186</v>
      </c>
      <c r="F32" s="440"/>
      <c r="G32" s="440"/>
      <c r="H32" s="71" t="s">
        <v>118</v>
      </c>
      <c r="I32" s="357" t="s">
        <v>185</v>
      </c>
      <c r="J32" s="441"/>
      <c r="K32" s="441"/>
      <c r="L32" s="441"/>
      <c r="M32" s="442"/>
      <c r="N32" s="71" t="s">
        <v>116</v>
      </c>
      <c r="O32" s="357" t="s">
        <v>112</v>
      </c>
      <c r="P32" s="441"/>
      <c r="Q32" s="441"/>
      <c r="R32" s="441"/>
      <c r="S32" s="441"/>
      <c r="T32" s="441"/>
      <c r="U32" s="71" t="s">
        <v>115</v>
      </c>
      <c r="V32" s="357" t="s">
        <v>112</v>
      </c>
      <c r="W32" s="441"/>
      <c r="X32" s="441"/>
      <c r="Y32" s="441"/>
      <c r="Z32" s="441"/>
      <c r="AA32" s="441"/>
      <c r="AB32" s="71" t="s">
        <v>114</v>
      </c>
      <c r="AC32" s="357" t="s">
        <v>112</v>
      </c>
      <c r="AD32" s="441"/>
      <c r="AE32" s="441"/>
      <c r="AF32" s="441"/>
      <c r="AG32" s="441"/>
      <c r="AH32" s="441"/>
      <c r="AI32" s="71" t="s">
        <v>113</v>
      </c>
      <c r="AJ32" s="357" t="s">
        <v>112</v>
      </c>
      <c r="AK32" s="441"/>
      <c r="AL32" s="441"/>
      <c r="AM32" s="441"/>
      <c r="AN32" s="443"/>
      <c r="AO32" s="68"/>
    </row>
    <row r="33" spans="1:41" ht="14.1" customHeight="1">
      <c r="A33" s="68"/>
      <c r="B33" s="69" t="s">
        <v>111</v>
      </c>
      <c r="C33" s="69"/>
      <c r="D33" s="69"/>
      <c r="E33" s="69"/>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70"/>
      <c r="AO33" s="68"/>
    </row>
    <row r="34" spans="1:41" ht="14.1" customHeight="1">
      <c r="A34" s="68"/>
      <c r="B34" s="69" t="s">
        <v>110</v>
      </c>
      <c r="C34" s="69"/>
      <c r="D34" s="69"/>
      <c r="E34" s="69"/>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row>
    <row r="35" spans="1:41" ht="14.1" customHeight="1">
      <c r="A35" s="68"/>
      <c r="B35" s="69" t="s">
        <v>109</v>
      </c>
      <c r="C35" s="69"/>
      <c r="D35" s="69"/>
      <c r="E35" s="69"/>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row>
    <row r="36" spans="1:41" ht="14.1" customHeight="1">
      <c r="A36" s="68"/>
      <c r="B36" s="69" t="s">
        <v>108</v>
      </c>
      <c r="C36" s="69"/>
      <c r="D36" s="69"/>
      <c r="E36" s="69"/>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row>
    <row r="37" spans="1:41" ht="14.1" customHeight="1">
      <c r="A37" s="68"/>
      <c r="B37" s="69" t="s">
        <v>107</v>
      </c>
      <c r="C37" s="69"/>
      <c r="D37" s="69"/>
      <c r="E37" s="69"/>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row>
    <row r="38" spans="1:41" ht="14.1" customHeight="1">
      <c r="A38" s="68"/>
      <c r="B38" s="69" t="s">
        <v>106</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row>
    <row r="39" spans="1:41" ht="14.1" customHeight="1">
      <c r="A39" s="68"/>
      <c r="B39" s="69" t="s">
        <v>241</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row>
    <row r="40" spans="1:41" ht="14.1" customHeight="1">
      <c r="A40" s="68"/>
      <c r="B40" s="69" t="s">
        <v>105</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row>
    <row r="41" spans="1:41" ht="14.1" customHeight="1">
      <c r="A41" s="68"/>
      <c r="B41" s="69" t="s">
        <v>184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row>
    <row r="42" spans="1:41">
      <c r="A42" s="144"/>
      <c r="B42" s="145" t="s">
        <v>183</v>
      </c>
      <c r="C42" s="145"/>
      <c r="D42" s="145"/>
      <c r="E42" s="145"/>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row>
    <row r="43" spans="1:41" ht="19.5" thickBot="1">
      <c r="A43" s="144"/>
      <c r="B43" s="144"/>
      <c r="C43" s="144"/>
      <c r="D43" s="144"/>
      <c r="E43" s="144"/>
      <c r="F43" s="142"/>
      <c r="G43" s="142"/>
      <c r="H43" s="142"/>
      <c r="I43" s="142"/>
      <c r="J43" s="143" t="s">
        <v>182</v>
      </c>
      <c r="K43" s="142"/>
      <c r="L43" s="142"/>
      <c r="M43" s="68"/>
      <c r="N43" s="68"/>
      <c r="O43" s="142"/>
      <c r="P43" s="142"/>
      <c r="Q43" s="142"/>
      <c r="R43" s="142"/>
      <c r="S43" s="68"/>
      <c r="T43" s="68"/>
      <c r="U43" s="68"/>
      <c r="V43" s="68"/>
      <c r="W43" s="68"/>
      <c r="X43" s="68"/>
      <c r="Y43" s="68"/>
      <c r="Z43" s="68"/>
      <c r="AA43" s="68"/>
      <c r="AB43" s="68"/>
      <c r="AC43" s="68"/>
      <c r="AD43" s="68"/>
      <c r="AE43" s="68"/>
      <c r="AF43" s="68"/>
      <c r="AG43" s="68"/>
      <c r="AH43" s="68"/>
      <c r="AI43" s="68"/>
      <c r="AJ43" s="68"/>
      <c r="AK43" s="68"/>
      <c r="AL43" s="68"/>
      <c r="AM43" s="68"/>
      <c r="AN43" s="68"/>
      <c r="AO43" s="68"/>
    </row>
    <row r="44" spans="1:41" ht="24" customHeight="1" thickBot="1">
      <c r="A44" s="311" t="s">
        <v>181</v>
      </c>
      <c r="B44" s="312"/>
      <c r="C44" s="313"/>
      <c r="D44" s="314" t="s">
        <v>180</v>
      </c>
      <c r="E44" s="315"/>
      <c r="F44" s="315"/>
      <c r="G44" s="315"/>
      <c r="H44" s="315"/>
      <c r="I44" s="315"/>
      <c r="J44" s="315"/>
      <c r="K44" s="316"/>
      <c r="L44" s="317" t="s">
        <v>179</v>
      </c>
      <c r="M44" s="318"/>
      <c r="N44" s="318"/>
      <c r="O44" s="318"/>
      <c r="P44" s="318"/>
      <c r="Q44" s="319"/>
      <c r="R44" s="317" t="s">
        <v>178</v>
      </c>
      <c r="S44" s="318"/>
      <c r="T44" s="318"/>
      <c r="U44" s="318"/>
      <c r="V44" s="318"/>
      <c r="W44" s="318"/>
      <c r="X44" s="318"/>
      <c r="Y44" s="319"/>
      <c r="Z44" s="320" t="s">
        <v>177</v>
      </c>
      <c r="AA44" s="321"/>
      <c r="AB44" s="321"/>
      <c r="AC44" s="321"/>
      <c r="AD44" s="321"/>
      <c r="AE44" s="321"/>
      <c r="AF44" s="321"/>
      <c r="AG44" s="321"/>
      <c r="AH44" s="321"/>
      <c r="AI44" s="321"/>
      <c r="AJ44" s="321"/>
      <c r="AK44" s="321"/>
      <c r="AL44" s="322"/>
      <c r="AM44" s="141">
        <v>40</v>
      </c>
      <c r="AN44" s="140" t="s">
        <v>176</v>
      </c>
      <c r="AO44" s="68"/>
    </row>
    <row r="45" spans="1:41">
      <c r="A45" s="352" t="s">
        <v>175</v>
      </c>
      <c r="B45" s="353"/>
      <c r="C45" s="358" t="s">
        <v>40</v>
      </c>
      <c r="D45" s="361" t="s">
        <v>174</v>
      </c>
      <c r="E45" s="362"/>
      <c r="F45" s="367" t="s">
        <v>173</v>
      </c>
      <c r="G45" s="370" t="s">
        <v>172</v>
      </c>
      <c r="H45" s="371"/>
      <c r="I45" s="326"/>
      <c r="J45" s="349" t="s">
        <v>171</v>
      </c>
      <c r="K45" s="350"/>
      <c r="L45" s="350"/>
      <c r="M45" s="350"/>
      <c r="N45" s="350"/>
      <c r="O45" s="350"/>
      <c r="P45" s="351"/>
      <c r="Q45" s="350" t="s">
        <v>170</v>
      </c>
      <c r="R45" s="350"/>
      <c r="S45" s="350"/>
      <c r="T45" s="350"/>
      <c r="U45" s="350"/>
      <c r="V45" s="350"/>
      <c r="W45" s="350"/>
      <c r="X45" s="376" t="s">
        <v>169</v>
      </c>
      <c r="Y45" s="350"/>
      <c r="Z45" s="350"/>
      <c r="AA45" s="350"/>
      <c r="AB45" s="350"/>
      <c r="AC45" s="350"/>
      <c r="AD45" s="377"/>
      <c r="AE45" s="350" t="s">
        <v>168</v>
      </c>
      <c r="AF45" s="350"/>
      <c r="AG45" s="350"/>
      <c r="AH45" s="350"/>
      <c r="AI45" s="350"/>
      <c r="AJ45" s="350"/>
      <c r="AK45" s="350"/>
      <c r="AL45" s="401" t="s">
        <v>167</v>
      </c>
      <c r="AM45" s="403" t="s">
        <v>166</v>
      </c>
      <c r="AN45" s="323" t="s">
        <v>165</v>
      </c>
      <c r="AO45" s="68"/>
    </row>
    <row r="46" spans="1:41">
      <c r="A46" s="354"/>
      <c r="B46" s="355"/>
      <c r="C46" s="359"/>
      <c r="D46" s="363"/>
      <c r="E46" s="364"/>
      <c r="F46" s="368"/>
      <c r="G46" s="372"/>
      <c r="H46" s="373"/>
      <c r="I46" s="328"/>
      <c r="J46" s="139">
        <v>1</v>
      </c>
      <c r="K46" s="135">
        <v>2</v>
      </c>
      <c r="L46" s="135">
        <v>3</v>
      </c>
      <c r="M46" s="135">
        <v>4</v>
      </c>
      <c r="N46" s="135">
        <v>5</v>
      </c>
      <c r="O46" s="135">
        <v>6</v>
      </c>
      <c r="P46" s="138">
        <v>7</v>
      </c>
      <c r="Q46" s="135">
        <v>8</v>
      </c>
      <c r="R46" s="135">
        <v>9</v>
      </c>
      <c r="S46" s="135">
        <v>10</v>
      </c>
      <c r="T46" s="135">
        <v>11</v>
      </c>
      <c r="U46" s="135">
        <v>12</v>
      </c>
      <c r="V46" s="135">
        <v>13</v>
      </c>
      <c r="W46" s="134">
        <v>14</v>
      </c>
      <c r="X46" s="137">
        <v>15</v>
      </c>
      <c r="Y46" s="135">
        <v>16</v>
      </c>
      <c r="Z46" s="135">
        <v>17</v>
      </c>
      <c r="AA46" s="135">
        <v>18</v>
      </c>
      <c r="AB46" s="135">
        <v>19</v>
      </c>
      <c r="AC46" s="135">
        <v>20</v>
      </c>
      <c r="AD46" s="136">
        <v>21</v>
      </c>
      <c r="AE46" s="135">
        <v>22</v>
      </c>
      <c r="AF46" s="135">
        <v>23</v>
      </c>
      <c r="AG46" s="135">
        <v>24</v>
      </c>
      <c r="AH46" s="135">
        <v>25</v>
      </c>
      <c r="AI46" s="135">
        <v>26</v>
      </c>
      <c r="AJ46" s="135">
        <v>27</v>
      </c>
      <c r="AK46" s="134">
        <v>28</v>
      </c>
      <c r="AL46" s="402"/>
      <c r="AM46" s="404"/>
      <c r="AN46" s="324"/>
      <c r="AO46" s="68"/>
    </row>
    <row r="47" spans="1:41" ht="19.5" thickBot="1">
      <c r="A47" s="356"/>
      <c r="B47" s="357"/>
      <c r="C47" s="360"/>
      <c r="D47" s="365"/>
      <c r="E47" s="366"/>
      <c r="F47" s="369"/>
      <c r="G47" s="374"/>
      <c r="H47" s="375"/>
      <c r="I47" s="381"/>
      <c r="J47" s="133" t="s">
        <v>164</v>
      </c>
      <c r="K47" s="132" t="s">
        <v>163</v>
      </c>
      <c r="L47" s="132" t="s">
        <v>162</v>
      </c>
      <c r="M47" s="132" t="s">
        <v>161</v>
      </c>
      <c r="N47" s="132" t="s">
        <v>160</v>
      </c>
      <c r="O47" s="132" t="s">
        <v>159</v>
      </c>
      <c r="P47" s="131" t="s">
        <v>158</v>
      </c>
      <c r="Q47" s="133" t="s">
        <v>164</v>
      </c>
      <c r="R47" s="132" t="s">
        <v>163</v>
      </c>
      <c r="S47" s="132" t="s">
        <v>162</v>
      </c>
      <c r="T47" s="132" t="s">
        <v>161</v>
      </c>
      <c r="U47" s="132" t="s">
        <v>160</v>
      </c>
      <c r="V47" s="132" t="s">
        <v>159</v>
      </c>
      <c r="W47" s="131" t="s">
        <v>158</v>
      </c>
      <c r="X47" s="133" t="s">
        <v>164</v>
      </c>
      <c r="Y47" s="132" t="s">
        <v>163</v>
      </c>
      <c r="Z47" s="132" t="s">
        <v>162</v>
      </c>
      <c r="AA47" s="132" t="s">
        <v>161</v>
      </c>
      <c r="AB47" s="132" t="s">
        <v>160</v>
      </c>
      <c r="AC47" s="132" t="s">
        <v>159</v>
      </c>
      <c r="AD47" s="131" t="s">
        <v>158</v>
      </c>
      <c r="AE47" s="133" t="s">
        <v>164</v>
      </c>
      <c r="AF47" s="132" t="s">
        <v>163</v>
      </c>
      <c r="AG47" s="132" t="s">
        <v>162</v>
      </c>
      <c r="AH47" s="132" t="s">
        <v>161</v>
      </c>
      <c r="AI47" s="132" t="s">
        <v>160</v>
      </c>
      <c r="AJ47" s="132" t="s">
        <v>159</v>
      </c>
      <c r="AK47" s="131" t="s">
        <v>158</v>
      </c>
      <c r="AL47" s="130"/>
      <c r="AM47" s="129" t="s">
        <v>157</v>
      </c>
      <c r="AN47" s="128" t="s">
        <v>156</v>
      </c>
      <c r="AO47" s="68"/>
    </row>
    <row r="48" spans="1:41" ht="13.5" customHeight="1">
      <c r="A48" s="325"/>
      <c r="B48" s="326"/>
      <c r="C48" s="329" t="s">
        <v>155</v>
      </c>
      <c r="D48" s="331" t="s">
        <v>155</v>
      </c>
      <c r="E48" s="332"/>
      <c r="F48" s="335" t="s">
        <v>152</v>
      </c>
      <c r="G48" s="337" t="s">
        <v>275</v>
      </c>
      <c r="H48" s="338"/>
      <c r="I48" s="339"/>
      <c r="J48" s="127" t="s">
        <v>127</v>
      </c>
      <c r="K48" s="106" t="s">
        <v>127</v>
      </c>
      <c r="L48" s="106" t="s">
        <v>127</v>
      </c>
      <c r="M48" s="106" t="s">
        <v>127</v>
      </c>
      <c r="N48" s="106" t="s">
        <v>127</v>
      </c>
      <c r="O48" s="106"/>
      <c r="P48" s="105"/>
      <c r="Q48" s="127" t="s">
        <v>127</v>
      </c>
      <c r="R48" s="106" t="s">
        <v>127</v>
      </c>
      <c r="S48" s="106" t="s">
        <v>127</v>
      </c>
      <c r="T48" s="106" t="s">
        <v>127</v>
      </c>
      <c r="U48" s="106" t="s">
        <v>127</v>
      </c>
      <c r="V48" s="106"/>
      <c r="W48" s="105"/>
      <c r="X48" s="127" t="s">
        <v>127</v>
      </c>
      <c r="Y48" s="106" t="s">
        <v>127</v>
      </c>
      <c r="Z48" s="106" t="s">
        <v>127</v>
      </c>
      <c r="AA48" s="106" t="s">
        <v>127</v>
      </c>
      <c r="AB48" s="106" t="s">
        <v>127</v>
      </c>
      <c r="AC48" s="106"/>
      <c r="AD48" s="105"/>
      <c r="AE48" s="127" t="s">
        <v>127</v>
      </c>
      <c r="AF48" s="106" t="s">
        <v>127</v>
      </c>
      <c r="AG48" s="106" t="s">
        <v>127</v>
      </c>
      <c r="AH48" s="106" t="s">
        <v>127</v>
      </c>
      <c r="AI48" s="106" t="s">
        <v>127</v>
      </c>
      <c r="AJ48" s="106"/>
      <c r="AK48" s="105"/>
      <c r="AL48" s="343">
        <f>SUM(J49:AK49)</f>
        <v>160</v>
      </c>
      <c r="AM48" s="345"/>
      <c r="AN48" s="347"/>
      <c r="AO48" s="68"/>
    </row>
    <row r="49" spans="1:41" ht="13.5" customHeight="1" thickBot="1">
      <c r="A49" s="380"/>
      <c r="B49" s="381"/>
      <c r="C49" s="383"/>
      <c r="D49" s="386"/>
      <c r="E49" s="387"/>
      <c r="F49" s="444"/>
      <c r="G49" s="392"/>
      <c r="H49" s="393"/>
      <c r="I49" s="394"/>
      <c r="J49" s="115">
        <v>8</v>
      </c>
      <c r="K49" s="114">
        <v>8</v>
      </c>
      <c r="L49" s="114">
        <v>8</v>
      </c>
      <c r="M49" s="114">
        <v>8</v>
      </c>
      <c r="N49" s="114">
        <v>8</v>
      </c>
      <c r="O49" s="114"/>
      <c r="P49" s="112"/>
      <c r="Q49" s="115">
        <v>8</v>
      </c>
      <c r="R49" s="114">
        <v>8</v>
      </c>
      <c r="S49" s="114">
        <v>8</v>
      </c>
      <c r="T49" s="114">
        <v>8</v>
      </c>
      <c r="U49" s="114">
        <v>8</v>
      </c>
      <c r="V49" s="114"/>
      <c r="W49" s="112"/>
      <c r="X49" s="115">
        <v>8</v>
      </c>
      <c r="Y49" s="114">
        <v>8</v>
      </c>
      <c r="Z49" s="114">
        <v>8</v>
      </c>
      <c r="AA49" s="114">
        <v>8</v>
      </c>
      <c r="AB49" s="114">
        <v>8</v>
      </c>
      <c r="AC49" s="114"/>
      <c r="AD49" s="112"/>
      <c r="AE49" s="115">
        <v>8</v>
      </c>
      <c r="AF49" s="114">
        <v>8</v>
      </c>
      <c r="AG49" s="114">
        <v>8</v>
      </c>
      <c r="AH49" s="114">
        <v>8</v>
      </c>
      <c r="AI49" s="114">
        <v>8</v>
      </c>
      <c r="AJ49" s="114"/>
      <c r="AK49" s="112"/>
      <c r="AL49" s="396"/>
      <c r="AM49" s="398"/>
      <c r="AN49" s="400"/>
      <c r="AO49" s="68"/>
    </row>
    <row r="50" spans="1:41" ht="13.5" customHeight="1">
      <c r="A50" s="325"/>
      <c r="B50" s="326"/>
      <c r="C50" s="329" t="s">
        <v>154</v>
      </c>
      <c r="D50" s="331" t="s">
        <v>153</v>
      </c>
      <c r="E50" s="332"/>
      <c r="F50" s="335" t="s">
        <v>152</v>
      </c>
      <c r="G50" s="337" t="s">
        <v>151</v>
      </c>
      <c r="H50" s="338"/>
      <c r="I50" s="339"/>
      <c r="J50" s="127" t="s">
        <v>127</v>
      </c>
      <c r="K50" s="106" t="s">
        <v>127</v>
      </c>
      <c r="L50" s="106" t="s">
        <v>127</v>
      </c>
      <c r="M50" s="106" t="s">
        <v>127</v>
      </c>
      <c r="N50" s="106" t="s">
        <v>127</v>
      </c>
      <c r="O50" s="106"/>
      <c r="P50" s="105"/>
      <c r="Q50" s="127" t="s">
        <v>127</v>
      </c>
      <c r="R50" s="106" t="s">
        <v>127</v>
      </c>
      <c r="S50" s="106" t="s">
        <v>127</v>
      </c>
      <c r="T50" s="106" t="s">
        <v>127</v>
      </c>
      <c r="U50" s="106" t="s">
        <v>127</v>
      </c>
      <c r="V50" s="106"/>
      <c r="W50" s="105"/>
      <c r="X50" s="127" t="s">
        <v>127</v>
      </c>
      <c r="Y50" s="106" t="s">
        <v>127</v>
      </c>
      <c r="Z50" s="106" t="s">
        <v>127</v>
      </c>
      <c r="AA50" s="106" t="s">
        <v>127</v>
      </c>
      <c r="AB50" s="106" t="s">
        <v>127</v>
      </c>
      <c r="AC50" s="106"/>
      <c r="AD50" s="105"/>
      <c r="AE50" s="127" t="s">
        <v>127</v>
      </c>
      <c r="AF50" s="106" t="s">
        <v>127</v>
      </c>
      <c r="AG50" s="106" t="s">
        <v>127</v>
      </c>
      <c r="AH50" s="106" t="s">
        <v>127</v>
      </c>
      <c r="AI50" s="106" t="s">
        <v>127</v>
      </c>
      <c r="AJ50" s="106"/>
      <c r="AK50" s="105"/>
      <c r="AL50" s="343">
        <f>SUM(J51:AK51)</f>
        <v>160</v>
      </c>
      <c r="AM50" s="345"/>
      <c r="AN50" s="347"/>
      <c r="AO50" s="68"/>
    </row>
    <row r="51" spans="1:41" ht="13.5" customHeight="1" thickBot="1">
      <c r="A51" s="380"/>
      <c r="B51" s="381"/>
      <c r="C51" s="383"/>
      <c r="D51" s="386"/>
      <c r="E51" s="387"/>
      <c r="F51" s="444"/>
      <c r="G51" s="392"/>
      <c r="H51" s="393"/>
      <c r="I51" s="394"/>
      <c r="J51" s="115">
        <v>8</v>
      </c>
      <c r="K51" s="114">
        <v>8</v>
      </c>
      <c r="L51" s="114">
        <v>8</v>
      </c>
      <c r="M51" s="114">
        <v>8</v>
      </c>
      <c r="N51" s="114">
        <v>8</v>
      </c>
      <c r="O51" s="114"/>
      <c r="P51" s="112"/>
      <c r="Q51" s="115">
        <v>8</v>
      </c>
      <c r="R51" s="114">
        <v>8</v>
      </c>
      <c r="S51" s="114">
        <v>8</v>
      </c>
      <c r="T51" s="114">
        <v>8</v>
      </c>
      <c r="U51" s="114">
        <v>8</v>
      </c>
      <c r="V51" s="114"/>
      <c r="W51" s="112"/>
      <c r="X51" s="115">
        <v>8</v>
      </c>
      <c r="Y51" s="114">
        <v>8</v>
      </c>
      <c r="Z51" s="114">
        <v>8</v>
      </c>
      <c r="AA51" s="114">
        <v>8</v>
      </c>
      <c r="AB51" s="114">
        <v>8</v>
      </c>
      <c r="AC51" s="114"/>
      <c r="AD51" s="112"/>
      <c r="AE51" s="115">
        <v>8</v>
      </c>
      <c r="AF51" s="114">
        <v>8</v>
      </c>
      <c r="AG51" s="114">
        <v>8</v>
      </c>
      <c r="AH51" s="114">
        <v>8</v>
      </c>
      <c r="AI51" s="114">
        <v>8</v>
      </c>
      <c r="AJ51" s="114"/>
      <c r="AK51" s="112"/>
      <c r="AL51" s="396"/>
      <c r="AM51" s="398"/>
      <c r="AN51" s="400"/>
      <c r="AO51" s="68"/>
    </row>
    <row r="52" spans="1:41" ht="13.5" customHeight="1">
      <c r="A52" s="435" t="s">
        <v>150</v>
      </c>
      <c r="B52" s="372" t="s">
        <v>149</v>
      </c>
      <c r="C52" s="405" t="s">
        <v>148</v>
      </c>
      <c r="D52" s="333" t="s">
        <v>147</v>
      </c>
      <c r="E52" s="334"/>
      <c r="F52" s="388" t="s">
        <v>144</v>
      </c>
      <c r="G52" s="340" t="s">
        <v>146</v>
      </c>
      <c r="H52" s="341"/>
      <c r="I52" s="342"/>
      <c r="J52" s="126" t="s">
        <v>127</v>
      </c>
      <c r="K52" s="125" t="s">
        <v>127</v>
      </c>
      <c r="L52" s="125" t="s">
        <v>127</v>
      </c>
      <c r="M52" s="125" t="s">
        <v>127</v>
      </c>
      <c r="N52" s="125" t="s">
        <v>127</v>
      </c>
      <c r="O52" s="125"/>
      <c r="P52" s="124"/>
      <c r="Q52" s="118" t="s">
        <v>127</v>
      </c>
      <c r="R52" s="120" t="s">
        <v>127</v>
      </c>
      <c r="S52" s="120" t="s">
        <v>127</v>
      </c>
      <c r="T52" s="120" t="s">
        <v>127</v>
      </c>
      <c r="U52" s="120" t="s">
        <v>127</v>
      </c>
      <c r="V52" s="120"/>
      <c r="W52" s="123"/>
      <c r="X52" s="120" t="s">
        <v>127</v>
      </c>
      <c r="Y52" s="120" t="s">
        <v>127</v>
      </c>
      <c r="Z52" s="120" t="s">
        <v>127</v>
      </c>
      <c r="AA52" s="120" t="s">
        <v>127</v>
      </c>
      <c r="AB52" s="120" t="s">
        <v>127</v>
      </c>
      <c r="AC52" s="120"/>
      <c r="AD52" s="123"/>
      <c r="AE52" s="122" t="s">
        <v>127</v>
      </c>
      <c r="AF52" s="120" t="s">
        <v>127</v>
      </c>
      <c r="AG52" s="120" t="s">
        <v>127</v>
      </c>
      <c r="AH52" s="120" t="s">
        <v>127</v>
      </c>
      <c r="AI52" s="120" t="s">
        <v>127</v>
      </c>
      <c r="AJ52" s="120"/>
      <c r="AK52" s="123"/>
      <c r="AL52" s="344">
        <f>SUM(J53:AK53)</f>
        <v>160</v>
      </c>
      <c r="AM52" s="413">
        <f>AL52/4</f>
        <v>40</v>
      </c>
      <c r="AN52" s="415">
        <f>AM52/$AM$44</f>
        <v>1</v>
      </c>
      <c r="AO52" s="68"/>
    </row>
    <row r="53" spans="1:41" ht="13.5" customHeight="1">
      <c r="A53" s="435"/>
      <c r="B53" s="372"/>
      <c r="C53" s="406"/>
      <c r="D53" s="407"/>
      <c r="E53" s="408"/>
      <c r="F53" s="336"/>
      <c r="G53" s="409"/>
      <c r="H53" s="410"/>
      <c r="I53" s="411"/>
      <c r="J53" s="101">
        <v>8</v>
      </c>
      <c r="K53" s="100">
        <v>8</v>
      </c>
      <c r="L53" s="100">
        <v>8</v>
      </c>
      <c r="M53" s="100">
        <v>8</v>
      </c>
      <c r="N53" s="100">
        <v>8</v>
      </c>
      <c r="O53" s="100"/>
      <c r="P53" s="99"/>
      <c r="Q53" s="117">
        <v>8</v>
      </c>
      <c r="R53" s="100">
        <v>8</v>
      </c>
      <c r="S53" s="100">
        <v>8</v>
      </c>
      <c r="T53" s="100">
        <v>8</v>
      </c>
      <c r="U53" s="100">
        <v>8</v>
      </c>
      <c r="V53" s="100"/>
      <c r="W53" s="99"/>
      <c r="X53" s="100">
        <v>8</v>
      </c>
      <c r="Y53" s="100">
        <v>8</v>
      </c>
      <c r="Z53" s="100">
        <v>8</v>
      </c>
      <c r="AA53" s="100">
        <v>8</v>
      </c>
      <c r="AB53" s="100">
        <v>8</v>
      </c>
      <c r="AC53" s="100"/>
      <c r="AD53" s="99"/>
      <c r="AE53" s="101">
        <v>8</v>
      </c>
      <c r="AF53" s="100">
        <v>8</v>
      </c>
      <c r="AG53" s="100">
        <v>8</v>
      </c>
      <c r="AH53" s="100">
        <v>8</v>
      </c>
      <c r="AI53" s="100">
        <v>8</v>
      </c>
      <c r="AJ53" s="100"/>
      <c r="AK53" s="99"/>
      <c r="AL53" s="412"/>
      <c r="AM53" s="414"/>
      <c r="AN53" s="416"/>
      <c r="AO53" s="68"/>
    </row>
    <row r="54" spans="1:41" ht="13.5" customHeight="1">
      <c r="A54" s="435"/>
      <c r="B54" s="372"/>
      <c r="C54" s="417" t="s">
        <v>145</v>
      </c>
      <c r="D54" s="384" t="s">
        <v>145</v>
      </c>
      <c r="E54" s="385"/>
      <c r="F54" s="418" t="s">
        <v>144</v>
      </c>
      <c r="G54" s="389" t="s">
        <v>143</v>
      </c>
      <c r="H54" s="390"/>
      <c r="I54" s="391"/>
      <c r="J54" s="122" t="s">
        <v>127</v>
      </c>
      <c r="K54" s="120" t="s">
        <v>127</v>
      </c>
      <c r="L54" s="103"/>
      <c r="M54" s="118" t="s">
        <v>127</v>
      </c>
      <c r="N54" s="121" t="s">
        <v>127</v>
      </c>
      <c r="O54" s="103" t="s">
        <v>127</v>
      </c>
      <c r="P54" s="123"/>
      <c r="Q54" s="118" t="s">
        <v>127</v>
      </c>
      <c r="R54" s="120" t="s">
        <v>127</v>
      </c>
      <c r="S54" s="103"/>
      <c r="T54" s="118" t="s">
        <v>127</v>
      </c>
      <c r="U54" s="121" t="s">
        <v>127</v>
      </c>
      <c r="V54" s="103" t="s">
        <v>127</v>
      </c>
      <c r="W54" s="120"/>
      <c r="X54" s="122" t="s">
        <v>127</v>
      </c>
      <c r="Y54" s="120" t="s">
        <v>127</v>
      </c>
      <c r="Z54" s="103"/>
      <c r="AA54" s="118" t="s">
        <v>127</v>
      </c>
      <c r="AB54" s="121" t="s">
        <v>127</v>
      </c>
      <c r="AC54" s="103" t="s">
        <v>127</v>
      </c>
      <c r="AD54" s="120"/>
      <c r="AE54" s="122" t="s">
        <v>127</v>
      </c>
      <c r="AF54" s="120" t="s">
        <v>127</v>
      </c>
      <c r="AG54" s="103"/>
      <c r="AH54" s="118" t="s">
        <v>127</v>
      </c>
      <c r="AI54" s="121" t="s">
        <v>127</v>
      </c>
      <c r="AJ54" s="103" t="s">
        <v>127</v>
      </c>
      <c r="AK54" s="120"/>
      <c r="AL54" s="395">
        <f>SUM(J55:AK55)</f>
        <v>160</v>
      </c>
      <c r="AM54" s="413">
        <f>AL54/4</f>
        <v>40</v>
      </c>
      <c r="AN54" s="415">
        <f>AM54/$AM$44</f>
        <v>1</v>
      </c>
      <c r="AO54" s="68"/>
    </row>
    <row r="55" spans="1:41" ht="13.5" customHeight="1">
      <c r="A55" s="435"/>
      <c r="B55" s="372"/>
      <c r="C55" s="406"/>
      <c r="D55" s="407"/>
      <c r="E55" s="408"/>
      <c r="F55" s="336"/>
      <c r="G55" s="409"/>
      <c r="H55" s="410"/>
      <c r="I55" s="411"/>
      <c r="J55" s="101">
        <v>8</v>
      </c>
      <c r="K55" s="100">
        <v>8</v>
      </c>
      <c r="L55" s="100"/>
      <c r="M55" s="117">
        <v>8</v>
      </c>
      <c r="N55" s="119">
        <v>8</v>
      </c>
      <c r="O55" s="100">
        <v>8</v>
      </c>
      <c r="P55" s="99"/>
      <c r="Q55" s="117">
        <v>8</v>
      </c>
      <c r="R55" s="100">
        <v>8</v>
      </c>
      <c r="S55" s="100"/>
      <c r="T55" s="117">
        <v>8</v>
      </c>
      <c r="U55" s="119">
        <v>8</v>
      </c>
      <c r="V55" s="100">
        <v>8</v>
      </c>
      <c r="W55" s="100"/>
      <c r="X55" s="101">
        <v>8</v>
      </c>
      <c r="Y55" s="100">
        <v>8</v>
      </c>
      <c r="Z55" s="100"/>
      <c r="AA55" s="117">
        <v>8</v>
      </c>
      <c r="AB55" s="119">
        <v>8</v>
      </c>
      <c r="AC55" s="100">
        <v>8</v>
      </c>
      <c r="AD55" s="100"/>
      <c r="AE55" s="101">
        <v>8</v>
      </c>
      <c r="AF55" s="100">
        <v>8</v>
      </c>
      <c r="AG55" s="100"/>
      <c r="AH55" s="117">
        <v>8</v>
      </c>
      <c r="AI55" s="119">
        <v>8</v>
      </c>
      <c r="AJ55" s="100">
        <v>8</v>
      </c>
      <c r="AK55" s="100"/>
      <c r="AL55" s="412"/>
      <c r="AM55" s="414"/>
      <c r="AN55" s="416"/>
      <c r="AO55" s="68"/>
    </row>
    <row r="56" spans="1:41" ht="13.5" customHeight="1">
      <c r="A56" s="435"/>
      <c r="B56" s="372"/>
      <c r="C56" s="405" t="s">
        <v>148</v>
      </c>
      <c r="D56" s="384" t="s">
        <v>240</v>
      </c>
      <c r="E56" s="385"/>
      <c r="F56" s="418" t="s">
        <v>136</v>
      </c>
      <c r="G56" s="389" t="s">
        <v>142</v>
      </c>
      <c r="H56" s="390"/>
      <c r="I56" s="391"/>
      <c r="J56" s="98"/>
      <c r="K56" s="97"/>
      <c r="L56" s="118" t="s">
        <v>127</v>
      </c>
      <c r="M56" s="118"/>
      <c r="N56" s="97"/>
      <c r="O56" s="103" t="s">
        <v>127</v>
      </c>
      <c r="P56" s="96"/>
      <c r="Q56" s="116"/>
      <c r="R56" s="97"/>
      <c r="S56" s="118" t="s">
        <v>127</v>
      </c>
      <c r="T56" s="118"/>
      <c r="U56" s="97"/>
      <c r="V56" s="103" t="s">
        <v>127</v>
      </c>
      <c r="W56" s="96"/>
      <c r="X56" s="98"/>
      <c r="Y56" s="97"/>
      <c r="Z56" s="103" t="s">
        <v>127</v>
      </c>
      <c r="AA56" s="118"/>
      <c r="AB56" s="97"/>
      <c r="AC56" s="103" t="s">
        <v>127</v>
      </c>
      <c r="AD56" s="96"/>
      <c r="AE56" s="98"/>
      <c r="AF56" s="97"/>
      <c r="AG56" s="118" t="s">
        <v>127</v>
      </c>
      <c r="AH56" s="118"/>
      <c r="AI56" s="97"/>
      <c r="AJ56" s="103" t="s">
        <v>127</v>
      </c>
      <c r="AK56" s="96"/>
      <c r="AL56" s="395">
        <f>SUM(J57:AK57)</f>
        <v>64</v>
      </c>
      <c r="AM56" s="413">
        <f>AL56/4</f>
        <v>16</v>
      </c>
      <c r="AN56" s="415">
        <f>AM56/$AM$44</f>
        <v>0.4</v>
      </c>
      <c r="AO56" s="68"/>
    </row>
    <row r="57" spans="1:41" ht="13.5" customHeight="1">
      <c r="A57" s="435"/>
      <c r="B57" s="372"/>
      <c r="C57" s="406"/>
      <c r="D57" s="407"/>
      <c r="E57" s="408"/>
      <c r="F57" s="336"/>
      <c r="G57" s="409"/>
      <c r="H57" s="410"/>
      <c r="I57" s="411"/>
      <c r="J57" s="95"/>
      <c r="K57" s="94"/>
      <c r="L57" s="117">
        <v>8</v>
      </c>
      <c r="M57" s="117"/>
      <c r="N57" s="94"/>
      <c r="O57" s="100">
        <v>8</v>
      </c>
      <c r="P57" s="93"/>
      <c r="Q57" s="111"/>
      <c r="R57" s="94"/>
      <c r="S57" s="117">
        <v>8</v>
      </c>
      <c r="T57" s="117"/>
      <c r="U57" s="94"/>
      <c r="V57" s="100">
        <v>8</v>
      </c>
      <c r="W57" s="93"/>
      <c r="X57" s="95"/>
      <c r="Y57" s="94"/>
      <c r="Z57" s="100">
        <v>8</v>
      </c>
      <c r="AA57" s="117"/>
      <c r="AB57" s="94"/>
      <c r="AC57" s="100">
        <v>8</v>
      </c>
      <c r="AD57" s="93"/>
      <c r="AE57" s="95"/>
      <c r="AF57" s="94"/>
      <c r="AG57" s="117">
        <v>8</v>
      </c>
      <c r="AH57" s="117"/>
      <c r="AI57" s="94"/>
      <c r="AJ57" s="100">
        <v>8</v>
      </c>
      <c r="AK57" s="93"/>
      <c r="AL57" s="412"/>
      <c r="AM57" s="414"/>
      <c r="AN57" s="416"/>
      <c r="AO57" s="68"/>
    </row>
    <row r="58" spans="1:41" ht="13.5" customHeight="1">
      <c r="A58" s="435"/>
      <c r="B58" s="372"/>
      <c r="C58" s="422"/>
      <c r="D58" s="424"/>
      <c r="E58" s="425"/>
      <c r="F58" s="418"/>
      <c r="G58" s="389"/>
      <c r="H58" s="390"/>
      <c r="I58" s="391"/>
      <c r="J58" s="98"/>
      <c r="K58" s="97"/>
      <c r="L58" s="103"/>
      <c r="M58" s="97"/>
      <c r="N58" s="97"/>
      <c r="O58" s="103"/>
      <c r="P58" s="96"/>
      <c r="Q58" s="116"/>
      <c r="R58" s="97"/>
      <c r="S58" s="103"/>
      <c r="T58" s="97"/>
      <c r="U58" s="97"/>
      <c r="V58" s="103"/>
      <c r="W58" s="96"/>
      <c r="X58" s="98"/>
      <c r="Y58" s="97"/>
      <c r="Z58" s="103"/>
      <c r="AA58" s="97"/>
      <c r="AB58" s="97"/>
      <c r="AC58" s="103"/>
      <c r="AD58" s="96"/>
      <c r="AE58" s="98"/>
      <c r="AF58" s="97"/>
      <c r="AG58" s="103"/>
      <c r="AH58" s="97"/>
      <c r="AI58" s="97"/>
      <c r="AJ58" s="103"/>
      <c r="AK58" s="96"/>
      <c r="AL58" s="395">
        <f>SUM(J59:AK59)</f>
        <v>0</v>
      </c>
      <c r="AM58" s="346">
        <f>SUM(J59:AK59)/4</f>
        <v>0</v>
      </c>
      <c r="AN58" s="449">
        <f>SUM(J59:AK59)/$AM$44</f>
        <v>0</v>
      </c>
      <c r="AO58" s="68"/>
    </row>
    <row r="59" spans="1:41" ht="13.5" customHeight="1" thickBot="1">
      <c r="A59" s="435"/>
      <c r="B59" s="372"/>
      <c r="C59" s="423"/>
      <c r="D59" s="426"/>
      <c r="E59" s="427"/>
      <c r="F59" s="444"/>
      <c r="G59" s="392"/>
      <c r="H59" s="393"/>
      <c r="I59" s="394"/>
      <c r="J59" s="115"/>
      <c r="K59" s="114"/>
      <c r="L59" s="113"/>
      <c r="M59" s="114"/>
      <c r="N59" s="114"/>
      <c r="O59" s="113"/>
      <c r="P59" s="112"/>
      <c r="Q59" s="111"/>
      <c r="R59" s="94"/>
      <c r="S59" s="100"/>
      <c r="T59" s="94"/>
      <c r="U59" s="94"/>
      <c r="V59" s="100"/>
      <c r="W59" s="93"/>
      <c r="X59" s="95"/>
      <c r="Y59" s="94"/>
      <c r="Z59" s="100"/>
      <c r="AA59" s="94"/>
      <c r="AB59" s="94"/>
      <c r="AC59" s="100"/>
      <c r="AD59" s="93"/>
      <c r="AE59" s="95"/>
      <c r="AF59" s="94"/>
      <c r="AG59" s="100"/>
      <c r="AH59" s="94"/>
      <c r="AI59" s="94"/>
      <c r="AJ59" s="100"/>
      <c r="AK59" s="93"/>
      <c r="AL59" s="412"/>
      <c r="AM59" s="413"/>
      <c r="AN59" s="450"/>
      <c r="AO59" s="68"/>
    </row>
    <row r="60" spans="1:41" ht="13.5" customHeight="1" thickBot="1">
      <c r="A60" s="435"/>
      <c r="B60" s="372"/>
      <c r="C60" s="419" t="s">
        <v>141</v>
      </c>
      <c r="D60" s="420"/>
      <c r="E60" s="420"/>
      <c r="F60" s="420"/>
      <c r="G60" s="420"/>
      <c r="H60" s="420"/>
      <c r="I60" s="421"/>
      <c r="J60" s="92">
        <f t="shared" ref="J60:AK60" si="2">J53+J55+J57+J59</f>
        <v>16</v>
      </c>
      <c r="K60" s="91">
        <f t="shared" si="2"/>
        <v>16</v>
      </c>
      <c r="L60" s="91">
        <f t="shared" si="2"/>
        <v>16</v>
      </c>
      <c r="M60" s="91">
        <f t="shared" si="2"/>
        <v>16</v>
      </c>
      <c r="N60" s="91">
        <f t="shared" si="2"/>
        <v>16</v>
      </c>
      <c r="O60" s="91">
        <f t="shared" si="2"/>
        <v>16</v>
      </c>
      <c r="P60" s="110">
        <f t="shared" si="2"/>
        <v>0</v>
      </c>
      <c r="Q60" s="92">
        <f t="shared" si="2"/>
        <v>16</v>
      </c>
      <c r="R60" s="91">
        <f t="shared" si="2"/>
        <v>16</v>
      </c>
      <c r="S60" s="91">
        <f t="shared" si="2"/>
        <v>16</v>
      </c>
      <c r="T60" s="91">
        <f t="shared" si="2"/>
        <v>16</v>
      </c>
      <c r="U60" s="91">
        <f t="shared" si="2"/>
        <v>16</v>
      </c>
      <c r="V60" s="91">
        <f t="shared" si="2"/>
        <v>16</v>
      </c>
      <c r="W60" s="110">
        <f t="shared" si="2"/>
        <v>0</v>
      </c>
      <c r="X60" s="92">
        <f t="shared" si="2"/>
        <v>16</v>
      </c>
      <c r="Y60" s="91">
        <f t="shared" si="2"/>
        <v>16</v>
      </c>
      <c r="Z60" s="91">
        <f t="shared" si="2"/>
        <v>16</v>
      </c>
      <c r="AA60" s="91">
        <f t="shared" si="2"/>
        <v>16</v>
      </c>
      <c r="AB60" s="91">
        <f t="shared" si="2"/>
        <v>16</v>
      </c>
      <c r="AC60" s="91">
        <f t="shared" si="2"/>
        <v>16</v>
      </c>
      <c r="AD60" s="110">
        <f t="shared" si="2"/>
        <v>0</v>
      </c>
      <c r="AE60" s="92">
        <f t="shared" si="2"/>
        <v>16</v>
      </c>
      <c r="AF60" s="91">
        <f t="shared" si="2"/>
        <v>16</v>
      </c>
      <c r="AG60" s="91">
        <f t="shared" si="2"/>
        <v>16</v>
      </c>
      <c r="AH60" s="91">
        <f t="shared" si="2"/>
        <v>16</v>
      </c>
      <c r="AI60" s="91">
        <f t="shared" si="2"/>
        <v>16</v>
      </c>
      <c r="AJ60" s="91">
        <f t="shared" si="2"/>
        <v>16</v>
      </c>
      <c r="AK60" s="110">
        <f t="shared" si="2"/>
        <v>0</v>
      </c>
      <c r="AL60" s="89">
        <f>SUM(AL52:AL59)</f>
        <v>384</v>
      </c>
      <c r="AM60" s="88">
        <f>SUM(AM52:AM59)</f>
        <v>96</v>
      </c>
      <c r="AN60" s="109">
        <f>SUM(AN52:AN59)</f>
        <v>2.4</v>
      </c>
      <c r="AO60" s="108" t="s">
        <v>140</v>
      </c>
    </row>
    <row r="61" spans="1:41" ht="13.5" customHeight="1">
      <c r="A61" s="435"/>
      <c r="B61" s="370" t="s">
        <v>139</v>
      </c>
      <c r="C61" s="405" t="s">
        <v>148</v>
      </c>
      <c r="D61" s="384" t="s">
        <v>240</v>
      </c>
      <c r="E61" s="385"/>
      <c r="F61" s="388" t="s">
        <v>136</v>
      </c>
      <c r="G61" s="389" t="s">
        <v>138</v>
      </c>
      <c r="H61" s="390"/>
      <c r="I61" s="391"/>
      <c r="J61" s="107" t="s">
        <v>127</v>
      </c>
      <c r="K61" s="106"/>
      <c r="L61" s="106"/>
      <c r="M61" s="106"/>
      <c r="N61" s="106"/>
      <c r="O61" s="106"/>
      <c r="P61" s="105"/>
      <c r="Q61" s="107" t="s">
        <v>127</v>
      </c>
      <c r="R61" s="106"/>
      <c r="S61" s="106"/>
      <c r="T61" s="106"/>
      <c r="U61" s="106"/>
      <c r="V61" s="106"/>
      <c r="W61" s="105"/>
      <c r="X61" s="107" t="s">
        <v>127</v>
      </c>
      <c r="Y61" s="106"/>
      <c r="Z61" s="106"/>
      <c r="AA61" s="106"/>
      <c r="AB61" s="106"/>
      <c r="AC61" s="106"/>
      <c r="AD61" s="105"/>
      <c r="AE61" s="107" t="s">
        <v>127</v>
      </c>
      <c r="AF61" s="106"/>
      <c r="AG61" s="106"/>
      <c r="AH61" s="106"/>
      <c r="AI61" s="106"/>
      <c r="AJ61" s="106"/>
      <c r="AK61" s="105"/>
      <c r="AL61" s="343">
        <f>SUM(J62:AK62)</f>
        <v>32</v>
      </c>
      <c r="AM61" s="345">
        <f>AL61/4</f>
        <v>8</v>
      </c>
      <c r="AN61" s="448">
        <f>AM61/$AM$44</f>
        <v>0.2</v>
      </c>
      <c r="AO61" s="68"/>
    </row>
    <row r="62" spans="1:41" ht="13.5" customHeight="1">
      <c r="A62" s="435"/>
      <c r="B62" s="372"/>
      <c r="C62" s="406"/>
      <c r="D62" s="407"/>
      <c r="E62" s="408"/>
      <c r="F62" s="336"/>
      <c r="G62" s="409"/>
      <c r="H62" s="410"/>
      <c r="I62" s="411"/>
      <c r="J62" s="95">
        <v>8</v>
      </c>
      <c r="K62" s="94"/>
      <c r="L62" s="94"/>
      <c r="M62" s="94"/>
      <c r="N62" s="94"/>
      <c r="O62" s="94"/>
      <c r="P62" s="93"/>
      <c r="Q62" s="95">
        <v>8</v>
      </c>
      <c r="R62" s="94"/>
      <c r="S62" s="94"/>
      <c r="T62" s="94"/>
      <c r="U62" s="94"/>
      <c r="V62" s="94"/>
      <c r="W62" s="93"/>
      <c r="X62" s="95">
        <v>8</v>
      </c>
      <c r="Y62" s="94"/>
      <c r="Z62" s="94"/>
      <c r="AA62" s="94"/>
      <c r="AB62" s="94"/>
      <c r="AC62" s="94"/>
      <c r="AD62" s="93"/>
      <c r="AE62" s="95">
        <v>8</v>
      </c>
      <c r="AF62" s="94"/>
      <c r="AG62" s="94"/>
      <c r="AH62" s="94"/>
      <c r="AI62" s="94"/>
      <c r="AJ62" s="94"/>
      <c r="AK62" s="93"/>
      <c r="AL62" s="344"/>
      <c r="AM62" s="346"/>
      <c r="AN62" s="446"/>
      <c r="AO62" s="68"/>
    </row>
    <row r="63" spans="1:41" ht="13.5" customHeight="1">
      <c r="A63" s="435"/>
      <c r="B63" s="372"/>
      <c r="C63" s="417" t="s">
        <v>137</v>
      </c>
      <c r="D63" s="384"/>
      <c r="E63" s="385"/>
      <c r="F63" s="418" t="s">
        <v>136</v>
      </c>
      <c r="G63" s="389" t="s">
        <v>135</v>
      </c>
      <c r="H63" s="390"/>
      <c r="I63" s="391"/>
      <c r="J63" s="104"/>
      <c r="K63" s="103" t="s">
        <v>127</v>
      </c>
      <c r="L63" s="103" t="s">
        <v>127</v>
      </c>
      <c r="M63" s="103" t="s">
        <v>125</v>
      </c>
      <c r="N63" s="103" t="s">
        <v>125</v>
      </c>
      <c r="O63" s="103" t="s">
        <v>127</v>
      </c>
      <c r="P63" s="102"/>
      <c r="Q63" s="104"/>
      <c r="R63" s="103" t="s">
        <v>127</v>
      </c>
      <c r="S63" s="103" t="s">
        <v>127</v>
      </c>
      <c r="T63" s="103" t="s">
        <v>125</v>
      </c>
      <c r="U63" s="103" t="s">
        <v>125</v>
      </c>
      <c r="V63" s="103" t="s">
        <v>127</v>
      </c>
      <c r="W63" s="102"/>
      <c r="X63" s="104"/>
      <c r="Y63" s="103" t="s">
        <v>127</v>
      </c>
      <c r="Z63" s="103" t="s">
        <v>127</v>
      </c>
      <c r="AA63" s="103" t="s">
        <v>125</v>
      </c>
      <c r="AB63" s="103" t="s">
        <v>125</v>
      </c>
      <c r="AC63" s="103" t="s">
        <v>127</v>
      </c>
      <c r="AD63" s="102"/>
      <c r="AE63" s="104"/>
      <c r="AF63" s="103" t="s">
        <v>127</v>
      </c>
      <c r="AG63" s="103" t="s">
        <v>127</v>
      </c>
      <c r="AH63" s="103" t="s">
        <v>125</v>
      </c>
      <c r="AI63" s="103" t="s">
        <v>125</v>
      </c>
      <c r="AJ63" s="103" t="s">
        <v>127</v>
      </c>
      <c r="AK63" s="102"/>
      <c r="AL63" s="395">
        <f>SUM(J64:AK64)</f>
        <v>128</v>
      </c>
      <c r="AM63" s="397">
        <f>AL63/4</f>
        <v>32</v>
      </c>
      <c r="AN63" s="445">
        <f>AM63/$AM$44</f>
        <v>0.8</v>
      </c>
      <c r="AO63" s="68"/>
    </row>
    <row r="64" spans="1:41" ht="13.5" customHeight="1">
      <c r="A64" s="435"/>
      <c r="B64" s="372"/>
      <c r="C64" s="406"/>
      <c r="D64" s="407"/>
      <c r="E64" s="408"/>
      <c r="F64" s="336"/>
      <c r="G64" s="409"/>
      <c r="H64" s="410"/>
      <c r="I64" s="411"/>
      <c r="J64" s="101"/>
      <c r="K64" s="100">
        <v>8</v>
      </c>
      <c r="L64" s="100">
        <v>8</v>
      </c>
      <c r="M64" s="100">
        <v>4</v>
      </c>
      <c r="N64" s="100">
        <v>4</v>
      </c>
      <c r="O64" s="100">
        <v>8</v>
      </c>
      <c r="P64" s="99"/>
      <c r="Q64" s="101"/>
      <c r="R64" s="100">
        <v>8</v>
      </c>
      <c r="S64" s="100">
        <v>8</v>
      </c>
      <c r="T64" s="100">
        <v>4</v>
      </c>
      <c r="U64" s="100">
        <v>4</v>
      </c>
      <c r="V64" s="100">
        <v>8</v>
      </c>
      <c r="W64" s="99"/>
      <c r="X64" s="101"/>
      <c r="Y64" s="100">
        <v>8</v>
      </c>
      <c r="Z64" s="100">
        <v>8</v>
      </c>
      <c r="AA64" s="100">
        <v>4</v>
      </c>
      <c r="AB64" s="100">
        <v>4</v>
      </c>
      <c r="AC64" s="100">
        <v>8</v>
      </c>
      <c r="AD64" s="99"/>
      <c r="AE64" s="101"/>
      <c r="AF64" s="100">
        <v>8</v>
      </c>
      <c r="AG64" s="100">
        <v>8</v>
      </c>
      <c r="AH64" s="100">
        <v>4</v>
      </c>
      <c r="AI64" s="100">
        <v>4</v>
      </c>
      <c r="AJ64" s="100">
        <v>8</v>
      </c>
      <c r="AK64" s="99"/>
      <c r="AL64" s="412"/>
      <c r="AM64" s="413"/>
      <c r="AN64" s="445"/>
      <c r="AO64" s="68"/>
    </row>
    <row r="65" spans="1:41" ht="13.5" customHeight="1">
      <c r="A65" s="435"/>
      <c r="B65" s="372"/>
      <c r="C65" s="422"/>
      <c r="D65" s="384"/>
      <c r="E65" s="385"/>
      <c r="F65" s="418"/>
      <c r="G65" s="389"/>
      <c r="H65" s="390"/>
      <c r="I65" s="391"/>
      <c r="J65" s="104"/>
      <c r="K65" s="103"/>
      <c r="L65" s="103"/>
      <c r="M65" s="103"/>
      <c r="N65" s="103"/>
      <c r="O65" s="103"/>
      <c r="P65" s="102"/>
      <c r="Q65" s="104"/>
      <c r="R65" s="103"/>
      <c r="S65" s="103"/>
      <c r="T65" s="103"/>
      <c r="U65" s="103"/>
      <c r="V65" s="103"/>
      <c r="W65" s="102"/>
      <c r="X65" s="104"/>
      <c r="Y65" s="103"/>
      <c r="Z65" s="103"/>
      <c r="AA65" s="103"/>
      <c r="AB65" s="103"/>
      <c r="AC65" s="103"/>
      <c r="AD65" s="102"/>
      <c r="AE65" s="104"/>
      <c r="AF65" s="103"/>
      <c r="AG65" s="103"/>
      <c r="AH65" s="103"/>
      <c r="AI65" s="103"/>
      <c r="AJ65" s="103"/>
      <c r="AK65" s="102"/>
      <c r="AL65" s="395">
        <f>SUM(J66:AK66)</f>
        <v>0</v>
      </c>
      <c r="AM65" s="397">
        <f>AL65/4</f>
        <v>0</v>
      </c>
      <c r="AN65" s="445">
        <f>AM65/$AM$44</f>
        <v>0</v>
      </c>
      <c r="AO65" s="68"/>
    </row>
    <row r="66" spans="1:41" ht="13.5" customHeight="1">
      <c r="A66" s="435"/>
      <c r="B66" s="372"/>
      <c r="C66" s="439"/>
      <c r="D66" s="407"/>
      <c r="E66" s="408"/>
      <c r="F66" s="336"/>
      <c r="G66" s="409"/>
      <c r="H66" s="410"/>
      <c r="I66" s="411"/>
      <c r="J66" s="101"/>
      <c r="K66" s="100"/>
      <c r="L66" s="100"/>
      <c r="M66" s="100"/>
      <c r="N66" s="100"/>
      <c r="O66" s="100"/>
      <c r="P66" s="99"/>
      <c r="Q66" s="101"/>
      <c r="R66" s="100"/>
      <c r="S66" s="100"/>
      <c r="T66" s="100"/>
      <c r="U66" s="100"/>
      <c r="V66" s="100"/>
      <c r="W66" s="99"/>
      <c r="X66" s="101"/>
      <c r="Y66" s="100"/>
      <c r="Z66" s="100"/>
      <c r="AA66" s="100"/>
      <c r="AB66" s="100"/>
      <c r="AC66" s="100"/>
      <c r="AD66" s="99"/>
      <c r="AE66" s="101"/>
      <c r="AF66" s="100"/>
      <c r="AG66" s="100"/>
      <c r="AH66" s="100"/>
      <c r="AI66" s="100"/>
      <c r="AJ66" s="100"/>
      <c r="AK66" s="99"/>
      <c r="AL66" s="412"/>
      <c r="AM66" s="413"/>
      <c r="AN66" s="445"/>
      <c r="AO66" s="68"/>
    </row>
    <row r="67" spans="1:41" ht="13.5" customHeight="1">
      <c r="A67" s="435"/>
      <c r="B67" s="372"/>
      <c r="C67" s="422"/>
      <c r="D67" s="384"/>
      <c r="E67" s="385"/>
      <c r="F67" s="418"/>
      <c r="G67" s="389"/>
      <c r="H67" s="390"/>
      <c r="I67" s="391"/>
      <c r="J67" s="98"/>
      <c r="K67" s="97"/>
      <c r="L67" s="97"/>
      <c r="M67" s="97"/>
      <c r="N67" s="97"/>
      <c r="O67" s="97"/>
      <c r="P67" s="96"/>
      <c r="Q67" s="98"/>
      <c r="R67" s="97"/>
      <c r="S67" s="97"/>
      <c r="T67" s="97"/>
      <c r="U67" s="97"/>
      <c r="V67" s="97"/>
      <c r="W67" s="96"/>
      <c r="X67" s="98"/>
      <c r="Y67" s="97"/>
      <c r="Z67" s="97"/>
      <c r="AA67" s="97"/>
      <c r="AB67" s="97"/>
      <c r="AC67" s="97"/>
      <c r="AD67" s="96"/>
      <c r="AE67" s="98"/>
      <c r="AF67" s="97"/>
      <c r="AG67" s="97"/>
      <c r="AH67" s="97"/>
      <c r="AI67" s="97"/>
      <c r="AJ67" s="97"/>
      <c r="AK67" s="96"/>
      <c r="AL67" s="395">
        <f>SUM(J68:AK68)</f>
        <v>0</v>
      </c>
      <c r="AM67" s="397">
        <f>AL67/4</f>
        <v>0</v>
      </c>
      <c r="AN67" s="446">
        <f>AM67/$AM$44</f>
        <v>0</v>
      </c>
      <c r="AO67" s="68"/>
    </row>
    <row r="68" spans="1:41" ht="13.5" customHeight="1" thickBot="1">
      <c r="A68" s="435"/>
      <c r="B68" s="372"/>
      <c r="C68" s="439"/>
      <c r="D68" s="407"/>
      <c r="E68" s="408"/>
      <c r="F68" s="336"/>
      <c r="G68" s="409"/>
      <c r="H68" s="410"/>
      <c r="I68" s="411"/>
      <c r="J68" s="95"/>
      <c r="K68" s="94"/>
      <c r="L68" s="94"/>
      <c r="M68" s="94"/>
      <c r="N68" s="94"/>
      <c r="O68" s="94"/>
      <c r="P68" s="93"/>
      <c r="Q68" s="95"/>
      <c r="R68" s="94"/>
      <c r="S68" s="94"/>
      <c r="T68" s="94"/>
      <c r="U68" s="94"/>
      <c r="V68" s="94"/>
      <c r="W68" s="93"/>
      <c r="X68" s="95"/>
      <c r="Y68" s="94"/>
      <c r="Z68" s="94"/>
      <c r="AA68" s="94"/>
      <c r="AB68" s="94"/>
      <c r="AC68" s="94"/>
      <c r="AD68" s="93"/>
      <c r="AE68" s="95"/>
      <c r="AF68" s="94"/>
      <c r="AG68" s="94"/>
      <c r="AH68" s="94"/>
      <c r="AI68" s="94"/>
      <c r="AJ68" s="94"/>
      <c r="AK68" s="93"/>
      <c r="AL68" s="412"/>
      <c r="AM68" s="413"/>
      <c r="AN68" s="447"/>
      <c r="AO68" s="68"/>
    </row>
    <row r="69" spans="1:41" ht="20.25" thickBot="1">
      <c r="A69" s="436"/>
      <c r="B69" s="374"/>
      <c r="C69" s="419" t="s">
        <v>134</v>
      </c>
      <c r="D69" s="420"/>
      <c r="E69" s="420"/>
      <c r="F69" s="420"/>
      <c r="G69" s="420"/>
      <c r="H69" s="420"/>
      <c r="I69" s="421"/>
      <c r="J69" s="92">
        <f>J62+J64+J66+J68</f>
        <v>8</v>
      </c>
      <c r="K69" s="91">
        <f>K62+K64+K66+K68</f>
        <v>8</v>
      </c>
      <c r="L69" s="91">
        <f>L62+L64+L66+L68</f>
        <v>8</v>
      </c>
      <c r="M69" s="91">
        <v>4</v>
      </c>
      <c r="N69" s="91">
        <v>4</v>
      </c>
      <c r="O69" s="91">
        <v>8</v>
      </c>
      <c r="P69" s="90"/>
      <c r="Q69" s="92">
        <f>Q62+Q64+Q66+Q68</f>
        <v>8</v>
      </c>
      <c r="R69" s="91">
        <f>R62+R64+R66+R68</f>
        <v>8</v>
      </c>
      <c r="S69" s="91">
        <f>S62+S64+S66+S68</f>
        <v>8</v>
      </c>
      <c r="T69" s="91">
        <v>4</v>
      </c>
      <c r="U69" s="91">
        <v>4</v>
      </c>
      <c r="V69" s="91">
        <v>8</v>
      </c>
      <c r="W69" s="90"/>
      <c r="X69" s="92">
        <f>X62+X64+X66+X68</f>
        <v>8</v>
      </c>
      <c r="Y69" s="91">
        <f>Y62+Y64+Y66+Y68</f>
        <v>8</v>
      </c>
      <c r="Z69" s="91">
        <f>Z62+Z64+Z66+Z68</f>
        <v>8</v>
      </c>
      <c r="AA69" s="91">
        <v>4</v>
      </c>
      <c r="AB69" s="91">
        <v>4</v>
      </c>
      <c r="AC69" s="91">
        <v>8</v>
      </c>
      <c r="AD69" s="90"/>
      <c r="AE69" s="92">
        <f>AE62+AE64+AE66+AE68</f>
        <v>8</v>
      </c>
      <c r="AF69" s="91">
        <f>AF62+AF64+AF66+AF68</f>
        <v>8</v>
      </c>
      <c r="AG69" s="91">
        <f>AG62+AG64+AG66+AG68</f>
        <v>8</v>
      </c>
      <c r="AH69" s="91">
        <v>4</v>
      </c>
      <c r="AI69" s="91">
        <v>4</v>
      </c>
      <c r="AJ69" s="91">
        <v>8</v>
      </c>
      <c r="AK69" s="90"/>
      <c r="AL69" s="89">
        <f>SUM(J69:AK69)</f>
        <v>160</v>
      </c>
      <c r="AM69" s="88">
        <f>AL69/4</f>
        <v>40</v>
      </c>
      <c r="AN69" s="87">
        <f>AN61+AN63+AN65+AN67</f>
        <v>1</v>
      </c>
      <c r="AO69" s="80" t="s">
        <v>133</v>
      </c>
    </row>
    <row r="70" spans="1:41" ht="20.100000000000001" customHeight="1" thickBot="1">
      <c r="A70" s="428" t="s">
        <v>132</v>
      </c>
      <c r="B70" s="429"/>
      <c r="C70" s="429"/>
      <c r="D70" s="429"/>
      <c r="E70" s="429"/>
      <c r="F70" s="429"/>
      <c r="G70" s="429"/>
      <c r="H70" s="429"/>
      <c r="I70" s="430"/>
      <c r="J70" s="86">
        <v>10</v>
      </c>
      <c r="K70" s="85">
        <v>10</v>
      </c>
      <c r="L70" s="85">
        <v>10</v>
      </c>
      <c r="M70" s="85">
        <v>10</v>
      </c>
      <c r="N70" s="85">
        <v>10</v>
      </c>
      <c r="O70" s="85">
        <v>10</v>
      </c>
      <c r="P70" s="84"/>
      <c r="Q70" s="86">
        <v>10</v>
      </c>
      <c r="R70" s="85">
        <v>10</v>
      </c>
      <c r="S70" s="85">
        <v>10</v>
      </c>
      <c r="T70" s="85">
        <v>10</v>
      </c>
      <c r="U70" s="85">
        <v>10</v>
      </c>
      <c r="V70" s="85">
        <v>10</v>
      </c>
      <c r="W70" s="84"/>
      <c r="X70" s="86">
        <v>10</v>
      </c>
      <c r="Y70" s="85">
        <v>10</v>
      </c>
      <c r="Z70" s="85">
        <v>10</v>
      </c>
      <c r="AA70" s="85">
        <v>10</v>
      </c>
      <c r="AB70" s="85">
        <v>10</v>
      </c>
      <c r="AC70" s="85">
        <v>10</v>
      </c>
      <c r="AD70" s="84"/>
      <c r="AE70" s="86">
        <v>10</v>
      </c>
      <c r="AF70" s="85">
        <v>10</v>
      </c>
      <c r="AG70" s="85">
        <v>10</v>
      </c>
      <c r="AH70" s="85">
        <v>10</v>
      </c>
      <c r="AI70" s="85">
        <v>10</v>
      </c>
      <c r="AJ70" s="85">
        <v>10</v>
      </c>
      <c r="AK70" s="84"/>
      <c r="AL70" s="83">
        <f>SUM(J70:AK70)</f>
        <v>240</v>
      </c>
      <c r="AM70" s="82"/>
      <c r="AN70" s="81"/>
      <c r="AO70" s="80"/>
    </row>
    <row r="71" spans="1:41" ht="16.5" customHeight="1" thickBot="1">
      <c r="A71" s="419" t="s">
        <v>131</v>
      </c>
      <c r="B71" s="420"/>
      <c r="C71" s="420"/>
      <c r="D71" s="420"/>
      <c r="E71" s="420"/>
      <c r="F71" s="420"/>
      <c r="G71" s="420"/>
      <c r="H71" s="420"/>
      <c r="I71" s="421"/>
      <c r="J71" s="79" t="s">
        <v>130</v>
      </c>
      <c r="K71" s="78" t="s">
        <v>130</v>
      </c>
      <c r="L71" s="78" t="s">
        <v>130</v>
      </c>
      <c r="M71" s="78" t="s">
        <v>130</v>
      </c>
      <c r="N71" s="78" t="s">
        <v>130</v>
      </c>
      <c r="O71" s="78" t="s">
        <v>129</v>
      </c>
      <c r="P71" s="77"/>
      <c r="Q71" s="79" t="s">
        <v>130</v>
      </c>
      <c r="R71" s="78" t="s">
        <v>130</v>
      </c>
      <c r="S71" s="78" t="s">
        <v>130</v>
      </c>
      <c r="T71" s="78" t="s">
        <v>130</v>
      </c>
      <c r="U71" s="78" t="s">
        <v>130</v>
      </c>
      <c r="V71" s="78" t="s">
        <v>129</v>
      </c>
      <c r="W71" s="77"/>
      <c r="X71" s="79" t="s">
        <v>130</v>
      </c>
      <c r="Y71" s="78" t="s">
        <v>130</v>
      </c>
      <c r="Z71" s="78" t="s">
        <v>130</v>
      </c>
      <c r="AA71" s="78" t="s">
        <v>130</v>
      </c>
      <c r="AB71" s="78" t="s">
        <v>130</v>
      </c>
      <c r="AC71" s="78" t="s">
        <v>129</v>
      </c>
      <c r="AD71" s="77"/>
      <c r="AE71" s="79" t="s">
        <v>130</v>
      </c>
      <c r="AF71" s="78" t="s">
        <v>130</v>
      </c>
      <c r="AG71" s="78" t="s">
        <v>130</v>
      </c>
      <c r="AH71" s="78" t="s">
        <v>130</v>
      </c>
      <c r="AI71" s="78" t="s">
        <v>130</v>
      </c>
      <c r="AJ71" s="78" t="s">
        <v>129</v>
      </c>
      <c r="AK71" s="77"/>
      <c r="AL71" s="76"/>
      <c r="AM71" s="75"/>
      <c r="AN71" s="74"/>
      <c r="AO71" s="68"/>
    </row>
    <row r="72" spans="1:41" ht="16.5" customHeight="1">
      <c r="A72" s="431" t="s">
        <v>128</v>
      </c>
      <c r="B72" s="432"/>
      <c r="C72" s="432"/>
      <c r="D72" s="73" t="s">
        <v>127</v>
      </c>
      <c r="E72" s="432" t="s">
        <v>126</v>
      </c>
      <c r="F72" s="432"/>
      <c r="G72" s="432"/>
      <c r="H72" s="73" t="s">
        <v>125</v>
      </c>
      <c r="I72" s="433" t="s">
        <v>119</v>
      </c>
      <c r="J72" s="437"/>
      <c r="K72" s="437"/>
      <c r="L72" s="437"/>
      <c r="M72" s="437"/>
      <c r="N72" s="72" t="s">
        <v>124</v>
      </c>
      <c r="O72" s="355" t="s">
        <v>112</v>
      </c>
      <c r="P72" s="437"/>
      <c r="Q72" s="437"/>
      <c r="R72" s="437"/>
      <c r="S72" s="437"/>
      <c r="T72" s="437"/>
      <c r="U72" s="72" t="s">
        <v>123</v>
      </c>
      <c r="V72" s="355" t="s">
        <v>112</v>
      </c>
      <c r="W72" s="437"/>
      <c r="X72" s="437"/>
      <c r="Y72" s="437"/>
      <c r="Z72" s="437"/>
      <c r="AA72" s="437"/>
      <c r="AB72" s="72" t="s">
        <v>122</v>
      </c>
      <c r="AC72" s="355" t="s">
        <v>112</v>
      </c>
      <c r="AD72" s="437"/>
      <c r="AE72" s="437"/>
      <c r="AF72" s="437"/>
      <c r="AG72" s="437"/>
      <c r="AH72" s="437"/>
      <c r="AI72" s="72" t="s">
        <v>121</v>
      </c>
      <c r="AJ72" s="355" t="s">
        <v>112</v>
      </c>
      <c r="AK72" s="437"/>
      <c r="AL72" s="437"/>
      <c r="AM72" s="437"/>
      <c r="AN72" s="438"/>
      <c r="AO72" s="68"/>
    </row>
    <row r="73" spans="1:41" ht="16.5" customHeight="1" thickBot="1">
      <c r="A73" s="356" t="s">
        <v>41</v>
      </c>
      <c r="B73" s="440"/>
      <c r="C73" s="440"/>
      <c r="D73" s="71" t="s">
        <v>120</v>
      </c>
      <c r="E73" s="440" t="s">
        <v>119</v>
      </c>
      <c r="F73" s="440"/>
      <c r="G73" s="440"/>
      <c r="H73" s="71" t="s">
        <v>118</v>
      </c>
      <c r="I73" s="357" t="s">
        <v>117</v>
      </c>
      <c r="J73" s="441"/>
      <c r="K73" s="441"/>
      <c r="L73" s="441"/>
      <c r="M73" s="441"/>
      <c r="N73" s="71" t="s">
        <v>116</v>
      </c>
      <c r="O73" s="357" t="s">
        <v>112</v>
      </c>
      <c r="P73" s="441"/>
      <c r="Q73" s="441"/>
      <c r="R73" s="441"/>
      <c r="S73" s="441"/>
      <c r="T73" s="441"/>
      <c r="U73" s="71" t="s">
        <v>115</v>
      </c>
      <c r="V73" s="357" t="s">
        <v>112</v>
      </c>
      <c r="W73" s="441"/>
      <c r="X73" s="441"/>
      <c r="Y73" s="441"/>
      <c r="Z73" s="441"/>
      <c r="AA73" s="441"/>
      <c r="AB73" s="71" t="s">
        <v>114</v>
      </c>
      <c r="AC73" s="357" t="s">
        <v>112</v>
      </c>
      <c r="AD73" s="441"/>
      <c r="AE73" s="441"/>
      <c r="AF73" s="441"/>
      <c r="AG73" s="441"/>
      <c r="AH73" s="441"/>
      <c r="AI73" s="71" t="s">
        <v>113</v>
      </c>
      <c r="AJ73" s="357" t="s">
        <v>112</v>
      </c>
      <c r="AK73" s="441"/>
      <c r="AL73" s="441"/>
      <c r="AM73" s="441"/>
      <c r="AN73" s="443"/>
      <c r="AO73" s="68"/>
    </row>
    <row r="74" spans="1:41" ht="12.75" customHeight="1">
      <c r="A74" s="68"/>
      <c r="B74" s="69" t="s">
        <v>111</v>
      </c>
      <c r="C74" s="69"/>
      <c r="D74" s="69"/>
      <c r="E74" s="69"/>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70"/>
      <c r="AO74" s="68"/>
    </row>
    <row r="75" spans="1:41" ht="12.75" customHeight="1">
      <c r="A75" s="68"/>
      <c r="B75" s="69" t="s">
        <v>110</v>
      </c>
      <c r="C75" s="69"/>
      <c r="D75" s="69"/>
      <c r="E75" s="69"/>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row>
    <row r="76" spans="1:41" ht="12.75" customHeight="1">
      <c r="A76" s="68"/>
      <c r="B76" s="69" t="s">
        <v>109</v>
      </c>
      <c r="C76" s="69"/>
      <c r="D76" s="69"/>
      <c r="E76" s="69"/>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row>
    <row r="77" spans="1:41" ht="12.75" customHeight="1">
      <c r="A77" s="68"/>
      <c r="B77" s="69" t="s">
        <v>108</v>
      </c>
      <c r="C77" s="69"/>
      <c r="D77" s="69"/>
      <c r="E77" s="69"/>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row>
    <row r="78" spans="1:41" ht="12.75" customHeight="1">
      <c r="A78" s="68"/>
      <c r="B78" s="69" t="s">
        <v>107</v>
      </c>
      <c r="C78" s="69"/>
      <c r="D78" s="69"/>
      <c r="E78" s="69"/>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row>
    <row r="79" spans="1:41" ht="12.75" customHeight="1">
      <c r="A79" s="68"/>
      <c r="B79" s="69" t="s">
        <v>106</v>
      </c>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row>
    <row r="80" spans="1:41" ht="12.75" customHeight="1">
      <c r="A80" s="68"/>
      <c r="B80" s="69" t="s">
        <v>241</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row>
    <row r="81" spans="1:41" ht="12.75" customHeight="1">
      <c r="A81" s="68"/>
      <c r="B81" s="69" t="s">
        <v>105</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row>
    <row r="82" spans="1:41" ht="12.75" customHeight="1">
      <c r="A82" s="68"/>
      <c r="B82" s="69" t="s">
        <v>104</v>
      </c>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row>
    <row r="83" spans="1:41">
      <c r="A83" s="68"/>
      <c r="B83" s="69"/>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row>
    <row r="84" spans="1:4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row>
  </sheetData>
  <mergeCells count="220">
    <mergeCell ref="AC73:AH73"/>
    <mergeCell ref="A70:I70"/>
    <mergeCell ref="A71:I71"/>
    <mergeCell ref="A72:C72"/>
    <mergeCell ref="E72:G72"/>
    <mergeCell ref="I72:M72"/>
    <mergeCell ref="AJ73:AN73"/>
    <mergeCell ref="O72:T72"/>
    <mergeCell ref="V72:AA72"/>
    <mergeCell ref="AC72:AH72"/>
    <mergeCell ref="AJ72:AN72"/>
    <mergeCell ref="A73:C73"/>
    <mergeCell ref="E73:G73"/>
    <mergeCell ref="I73:M73"/>
    <mergeCell ref="O73:T73"/>
    <mergeCell ref="V73:AA73"/>
    <mergeCell ref="AM56:AM57"/>
    <mergeCell ref="AN56:AN57"/>
    <mergeCell ref="C58:C59"/>
    <mergeCell ref="D58:E59"/>
    <mergeCell ref="F58:F59"/>
    <mergeCell ref="G58:I59"/>
    <mergeCell ref="AN63:AN64"/>
    <mergeCell ref="C60:I60"/>
    <mergeCell ref="C61:C62"/>
    <mergeCell ref="D61:E62"/>
    <mergeCell ref="F61:F62"/>
    <mergeCell ref="G61:I62"/>
    <mergeCell ref="AL61:AL62"/>
    <mergeCell ref="AM61:AM62"/>
    <mergeCell ref="AN61:AN62"/>
    <mergeCell ref="C63:C64"/>
    <mergeCell ref="D63:E64"/>
    <mergeCell ref="F63:F64"/>
    <mergeCell ref="G63:I64"/>
    <mergeCell ref="AM58:AM59"/>
    <mergeCell ref="AN58:AN59"/>
    <mergeCell ref="C56:C57"/>
    <mergeCell ref="D56:E57"/>
    <mergeCell ref="F56:F57"/>
    <mergeCell ref="AM63:AM64"/>
    <mergeCell ref="AL65:AL66"/>
    <mergeCell ref="AM65:AM66"/>
    <mergeCell ref="AN65:AN66"/>
    <mergeCell ref="C67:C68"/>
    <mergeCell ref="D67:E68"/>
    <mergeCell ref="F67:F68"/>
    <mergeCell ref="G67:I68"/>
    <mergeCell ref="AL67:AL68"/>
    <mergeCell ref="AM67:AM68"/>
    <mergeCell ref="AN67:AN68"/>
    <mergeCell ref="AM50:AM51"/>
    <mergeCell ref="AN50:AN51"/>
    <mergeCell ref="AL52:AL53"/>
    <mergeCell ref="AM52:AM53"/>
    <mergeCell ref="AN52:AN53"/>
    <mergeCell ref="C54:C55"/>
    <mergeCell ref="D54:E55"/>
    <mergeCell ref="F54:F55"/>
    <mergeCell ref="G54:I55"/>
    <mergeCell ref="AL54:AL55"/>
    <mergeCell ref="AM54:AM55"/>
    <mergeCell ref="AN54:AN55"/>
    <mergeCell ref="A50:B51"/>
    <mergeCell ref="C50:C51"/>
    <mergeCell ref="D50:E51"/>
    <mergeCell ref="F50:F51"/>
    <mergeCell ref="G50:I51"/>
    <mergeCell ref="AL50:AL51"/>
    <mergeCell ref="C52:C53"/>
    <mergeCell ref="D52:E53"/>
    <mergeCell ref="F52:F53"/>
    <mergeCell ref="G52:I53"/>
    <mergeCell ref="A52:A69"/>
    <mergeCell ref="AL58:AL59"/>
    <mergeCell ref="C65:C66"/>
    <mergeCell ref="D65:E66"/>
    <mergeCell ref="F65:F66"/>
    <mergeCell ref="G65:I66"/>
    <mergeCell ref="B52:B60"/>
    <mergeCell ref="B61:B69"/>
    <mergeCell ref="AL63:AL64"/>
    <mergeCell ref="C69:I69"/>
    <mergeCell ref="AL56:AL57"/>
    <mergeCell ref="G56:I57"/>
    <mergeCell ref="AL45:AL46"/>
    <mergeCell ref="AM45:AM46"/>
    <mergeCell ref="AN45:AN46"/>
    <mergeCell ref="A48:B49"/>
    <mergeCell ref="C48:C49"/>
    <mergeCell ref="D48:E49"/>
    <mergeCell ref="F48:F49"/>
    <mergeCell ref="G48:I49"/>
    <mergeCell ref="AL48:AL49"/>
    <mergeCell ref="AM48:AM49"/>
    <mergeCell ref="AN48:AN49"/>
    <mergeCell ref="A45:B47"/>
    <mergeCell ref="C45:C47"/>
    <mergeCell ref="D45:E47"/>
    <mergeCell ref="F45:F47"/>
    <mergeCell ref="G45:I47"/>
    <mergeCell ref="J45:P45"/>
    <mergeCell ref="Q45:W45"/>
    <mergeCell ref="X45:AD45"/>
    <mergeCell ref="AE45:AK45"/>
    <mergeCell ref="A32:C32"/>
    <mergeCell ref="E32:G32"/>
    <mergeCell ref="I32:M32"/>
    <mergeCell ref="O32:T32"/>
    <mergeCell ref="V32:AA32"/>
    <mergeCell ref="AC32:AH32"/>
    <mergeCell ref="AJ32:AN32"/>
    <mergeCell ref="A44:C44"/>
    <mergeCell ref="D44:K44"/>
    <mergeCell ref="L44:Q44"/>
    <mergeCell ref="R44:Y44"/>
    <mergeCell ref="Z44:AL44"/>
    <mergeCell ref="A29:I29"/>
    <mergeCell ref="A30:I30"/>
    <mergeCell ref="A31:C31"/>
    <mergeCell ref="E31:G31"/>
    <mergeCell ref="I31:M31"/>
    <mergeCell ref="AL24:AL25"/>
    <mergeCell ref="A11:A28"/>
    <mergeCell ref="AL20:AL21"/>
    <mergeCell ref="C19:I19"/>
    <mergeCell ref="B20:B28"/>
    <mergeCell ref="O31:T31"/>
    <mergeCell ref="V31:AA31"/>
    <mergeCell ref="AC31:AH31"/>
    <mergeCell ref="AJ31:AN31"/>
    <mergeCell ref="AN22:AN23"/>
    <mergeCell ref="C20:C21"/>
    <mergeCell ref="AM24:AM25"/>
    <mergeCell ref="AN24:AN25"/>
    <mergeCell ref="C26:C27"/>
    <mergeCell ref="D26:E27"/>
    <mergeCell ref="F26:F27"/>
    <mergeCell ref="G26:I27"/>
    <mergeCell ref="AL26:AL27"/>
    <mergeCell ref="AM26:AM27"/>
    <mergeCell ref="AN26:AN27"/>
    <mergeCell ref="C28:I28"/>
    <mergeCell ref="AN15:AN16"/>
    <mergeCell ref="C17:C18"/>
    <mergeCell ref="D17:E18"/>
    <mergeCell ref="F17:F18"/>
    <mergeCell ref="G17:I18"/>
    <mergeCell ref="AL17:AL18"/>
    <mergeCell ref="AM17:AM18"/>
    <mergeCell ref="AN17:AN18"/>
    <mergeCell ref="D20:E21"/>
    <mergeCell ref="F20:F21"/>
    <mergeCell ref="G20:I21"/>
    <mergeCell ref="C24:C25"/>
    <mergeCell ref="D24:E25"/>
    <mergeCell ref="F24:F25"/>
    <mergeCell ref="G24:I25"/>
    <mergeCell ref="AM20:AM21"/>
    <mergeCell ref="AN20:AN21"/>
    <mergeCell ref="C22:C23"/>
    <mergeCell ref="D22:E23"/>
    <mergeCell ref="F22:F23"/>
    <mergeCell ref="G22:I23"/>
    <mergeCell ref="AL22:AL23"/>
    <mergeCell ref="C11:C12"/>
    <mergeCell ref="D11:E12"/>
    <mergeCell ref="F11:F12"/>
    <mergeCell ref="G11:I12"/>
    <mergeCell ref="AL11:AL12"/>
    <mergeCell ref="AM11:AM12"/>
    <mergeCell ref="AN11:AN12"/>
    <mergeCell ref="B11:B19"/>
    <mergeCell ref="AM22:AM23"/>
    <mergeCell ref="C13:C14"/>
    <mergeCell ref="D13:E14"/>
    <mergeCell ref="F13:F14"/>
    <mergeCell ref="G13:I14"/>
    <mergeCell ref="AL13:AL14"/>
    <mergeCell ref="AM13:AM14"/>
    <mergeCell ref="AN13:AN14"/>
    <mergeCell ref="C15:C16"/>
    <mergeCell ref="D15:E16"/>
    <mergeCell ref="F15:F16"/>
    <mergeCell ref="G15:I16"/>
    <mergeCell ref="AL15:AL16"/>
    <mergeCell ref="AM15:AM16"/>
    <mergeCell ref="A9:B10"/>
    <mergeCell ref="C9:C10"/>
    <mergeCell ref="D9:E10"/>
    <mergeCell ref="F9:F10"/>
    <mergeCell ref="G9:I10"/>
    <mergeCell ref="AL9:AL10"/>
    <mergeCell ref="AM9:AM10"/>
    <mergeCell ref="AN9:AN10"/>
    <mergeCell ref="AL4:AL5"/>
    <mergeCell ref="AM4:AM5"/>
    <mergeCell ref="A3:C3"/>
    <mergeCell ref="D3:K3"/>
    <mergeCell ref="L3:Q3"/>
    <mergeCell ref="R3:Y3"/>
    <mergeCell ref="Z3:AL3"/>
    <mergeCell ref="AN4:AN5"/>
    <mergeCell ref="A7:B8"/>
    <mergeCell ref="C7:C8"/>
    <mergeCell ref="D7:E8"/>
    <mergeCell ref="F7:F8"/>
    <mergeCell ref="G7:I8"/>
    <mergeCell ref="AL7:AL8"/>
    <mergeCell ref="AM7:AM8"/>
    <mergeCell ref="AN7:AN8"/>
    <mergeCell ref="J4:P4"/>
    <mergeCell ref="A4:B6"/>
    <mergeCell ref="C4:C6"/>
    <mergeCell ref="D4:E6"/>
    <mergeCell ref="F4:F6"/>
    <mergeCell ref="G4:I6"/>
    <mergeCell ref="Q4:W4"/>
    <mergeCell ref="X4:AD4"/>
    <mergeCell ref="AE4:AK4"/>
  </mergeCells>
  <phoneticPr fontId="2"/>
  <dataValidations count="3">
    <dataValidation type="list" allowBlank="1" showInputMessage="1" showErrorMessage="1" sqref="J30:AK30">
      <formula1>"a,b,c,d,e,f,　"</formula1>
    </dataValidation>
    <dataValidation type="list" allowBlank="1" showInputMessage="1" showErrorMessage="1" sqref="F7:F18 F20:F27">
      <formula1>"A,B,C,D,　"</formula1>
    </dataValidation>
    <dataValidation type="list" allowBlank="1" showInputMessage="1" showErrorMessage="1" sqref="J6:AK6">
      <formula1>"月,火,水,木,金,土,日,　"</formula1>
    </dataValidation>
  </dataValidations>
  <pageMargins left="0.70866141732283472" right="0.11811023622047245" top="0.55118110236220474" bottom="0.35433070866141736" header="0.31496062992125984" footer="0.31496062992125984"/>
  <pageSetup paperSize="9" scale="88" orientation="landscape" r:id="rId1"/>
  <rowBreaks count="1" manualBreakCount="1">
    <brk id="41"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A1:G161"/>
  <sheetViews>
    <sheetView view="pageBreakPreview" zoomScaleNormal="100" zoomScaleSheetLayoutView="100" workbookViewId="0">
      <selection activeCell="K10" sqref="K10"/>
    </sheetView>
  </sheetViews>
  <sheetFormatPr defaultRowHeight="22.5" customHeight="1"/>
  <cols>
    <col min="1" max="1" width="4.5" style="11" bestFit="1" customWidth="1"/>
    <col min="2" max="2" width="18.75" style="11" customWidth="1"/>
    <col min="3" max="3" width="13.375" style="11" customWidth="1"/>
    <col min="4" max="4" width="17.125" style="11" customWidth="1"/>
    <col min="5" max="5" width="15.25" style="11" customWidth="1"/>
    <col min="6" max="6" width="14" style="11" customWidth="1"/>
    <col min="7" max="7" width="11.875" style="11" customWidth="1"/>
    <col min="8" max="16384" width="9" style="11"/>
  </cols>
  <sheetData>
    <row r="1" spans="1:7" ht="22.5" customHeight="1" thickBot="1">
      <c r="A1" s="233" t="s">
        <v>42</v>
      </c>
      <c r="B1" s="233"/>
      <c r="C1" s="233"/>
      <c r="D1" s="233"/>
      <c r="E1" s="233"/>
      <c r="F1" s="233"/>
      <c r="G1" s="233" t="s">
        <v>299</v>
      </c>
    </row>
    <row r="2" spans="1:7" ht="22.5" customHeight="1" thickBot="1">
      <c r="A2" s="457" t="s">
        <v>43</v>
      </c>
      <c r="B2" s="458"/>
      <c r="C2" s="458"/>
      <c r="D2" s="458"/>
      <c r="E2" s="458"/>
      <c r="F2" s="458"/>
      <c r="G2" s="459"/>
    </row>
    <row r="3" spans="1:7" ht="15.75" customHeight="1">
      <c r="A3" s="12"/>
      <c r="B3" s="13"/>
      <c r="C3" s="13"/>
      <c r="D3" s="13"/>
      <c r="E3" s="13"/>
      <c r="F3" s="13"/>
      <c r="G3" s="14"/>
    </row>
    <row r="4" spans="1:7" ht="23.25" customHeight="1">
      <c r="B4" s="15"/>
      <c r="C4" s="19" t="s">
        <v>73</v>
      </c>
      <c r="D4" s="462"/>
      <c r="E4" s="462"/>
      <c r="F4" s="462"/>
      <c r="G4" s="462"/>
    </row>
    <row r="5" spans="1:7" ht="23.25" customHeight="1">
      <c r="A5" s="10"/>
      <c r="B5" s="10"/>
      <c r="C5" s="19" t="s">
        <v>38</v>
      </c>
      <c r="D5" s="462"/>
      <c r="E5" s="462"/>
      <c r="F5" s="462"/>
      <c r="G5" s="462"/>
    </row>
    <row r="6" spans="1:7" ht="23.25" customHeight="1">
      <c r="A6" s="10"/>
      <c r="B6" s="16"/>
      <c r="C6" s="19" t="s">
        <v>75</v>
      </c>
      <c r="D6" s="462"/>
      <c r="E6" s="462"/>
      <c r="F6" s="462"/>
      <c r="G6" s="462"/>
    </row>
    <row r="7" spans="1:7" ht="10.5" customHeight="1">
      <c r="A7" s="10"/>
      <c r="B7" s="16"/>
      <c r="C7" s="18"/>
      <c r="D7" s="18"/>
      <c r="E7" s="18"/>
      <c r="F7" s="18"/>
      <c r="G7" s="18"/>
    </row>
    <row r="8" spans="1:7" ht="15.75" customHeight="1">
      <c r="A8" s="460" t="s">
        <v>68</v>
      </c>
      <c r="B8" s="460"/>
      <c r="C8" s="460"/>
      <c r="D8" s="460"/>
      <c r="E8" s="460"/>
      <c r="F8" s="460"/>
      <c r="G8" s="460"/>
    </row>
    <row r="9" spans="1:7" ht="15.75" customHeight="1">
      <c r="A9" s="461"/>
      <c r="B9" s="461"/>
      <c r="C9" s="461"/>
      <c r="D9" s="461"/>
      <c r="E9" s="461"/>
      <c r="F9" s="461"/>
      <c r="G9" s="461"/>
    </row>
    <row r="10" spans="1:7" ht="19.5" customHeight="1">
      <c r="A10" s="463"/>
      <c r="B10" s="463" t="s">
        <v>44</v>
      </c>
      <c r="C10" s="463" t="s">
        <v>45</v>
      </c>
      <c r="D10" s="247" t="s">
        <v>295</v>
      </c>
      <c r="E10" s="463" t="s">
        <v>46</v>
      </c>
      <c r="F10" s="463" t="s">
        <v>47</v>
      </c>
      <c r="G10" s="465" t="s">
        <v>48</v>
      </c>
    </row>
    <row r="11" spans="1:7" ht="19.5" customHeight="1">
      <c r="A11" s="464"/>
      <c r="B11" s="464"/>
      <c r="C11" s="464"/>
      <c r="D11" s="248" t="s">
        <v>297</v>
      </c>
      <c r="E11" s="464"/>
      <c r="F11" s="464"/>
      <c r="G11" s="466"/>
    </row>
    <row r="12" spans="1:7" ht="19.5" customHeight="1">
      <c r="A12" s="453">
        <v>1</v>
      </c>
      <c r="B12" s="455"/>
      <c r="C12" s="455"/>
      <c r="D12" s="246" t="s">
        <v>296</v>
      </c>
      <c r="E12" s="455"/>
      <c r="F12" s="455"/>
      <c r="G12" s="451"/>
    </row>
    <row r="13" spans="1:7" ht="19.5" customHeight="1">
      <c r="A13" s="454"/>
      <c r="B13" s="456"/>
      <c r="C13" s="456"/>
      <c r="D13" s="245" t="s">
        <v>298</v>
      </c>
      <c r="E13" s="456"/>
      <c r="F13" s="456"/>
      <c r="G13" s="452"/>
    </row>
    <row r="14" spans="1:7" ht="19.5" customHeight="1">
      <c r="A14" s="453">
        <v>2</v>
      </c>
      <c r="B14" s="455"/>
      <c r="C14" s="455"/>
      <c r="D14" s="246" t="s">
        <v>296</v>
      </c>
      <c r="E14" s="455"/>
      <c r="F14" s="455"/>
      <c r="G14" s="451"/>
    </row>
    <row r="15" spans="1:7" ht="19.5" customHeight="1">
      <c r="A15" s="454"/>
      <c r="B15" s="456"/>
      <c r="C15" s="456"/>
      <c r="D15" s="245" t="s">
        <v>298</v>
      </c>
      <c r="E15" s="456"/>
      <c r="F15" s="456"/>
      <c r="G15" s="452"/>
    </row>
    <row r="16" spans="1:7" ht="19.5" customHeight="1">
      <c r="A16" s="453">
        <v>3</v>
      </c>
      <c r="B16" s="455"/>
      <c r="C16" s="455"/>
      <c r="D16" s="246" t="s">
        <v>296</v>
      </c>
      <c r="E16" s="455"/>
      <c r="F16" s="455"/>
      <c r="G16" s="451"/>
    </row>
    <row r="17" spans="1:7" ht="19.5" customHeight="1">
      <c r="A17" s="454"/>
      <c r="B17" s="456"/>
      <c r="C17" s="456"/>
      <c r="D17" s="245" t="s">
        <v>298</v>
      </c>
      <c r="E17" s="456"/>
      <c r="F17" s="456"/>
      <c r="G17" s="452"/>
    </row>
    <row r="18" spans="1:7" ht="19.5" customHeight="1">
      <c r="A18" s="453">
        <v>4</v>
      </c>
      <c r="B18" s="455"/>
      <c r="C18" s="455"/>
      <c r="D18" s="246" t="s">
        <v>296</v>
      </c>
      <c r="E18" s="455"/>
      <c r="F18" s="455"/>
      <c r="G18" s="451"/>
    </row>
    <row r="19" spans="1:7" ht="19.5" customHeight="1">
      <c r="A19" s="454"/>
      <c r="B19" s="456"/>
      <c r="C19" s="456"/>
      <c r="D19" s="245" t="s">
        <v>298</v>
      </c>
      <c r="E19" s="456"/>
      <c r="F19" s="456"/>
      <c r="G19" s="452"/>
    </row>
    <row r="20" spans="1:7" ht="19.5" customHeight="1">
      <c r="A20" s="453">
        <v>5</v>
      </c>
      <c r="B20" s="455"/>
      <c r="C20" s="455"/>
      <c r="D20" s="246" t="s">
        <v>296</v>
      </c>
      <c r="E20" s="455"/>
      <c r="F20" s="455"/>
      <c r="G20" s="451"/>
    </row>
    <row r="21" spans="1:7" ht="19.5" customHeight="1">
      <c r="A21" s="454"/>
      <c r="B21" s="456"/>
      <c r="C21" s="456"/>
      <c r="D21" s="245" t="s">
        <v>298</v>
      </c>
      <c r="E21" s="456"/>
      <c r="F21" s="456"/>
      <c r="G21" s="452"/>
    </row>
    <row r="22" spans="1:7" ht="19.5" customHeight="1">
      <c r="A22" s="453">
        <v>6</v>
      </c>
      <c r="B22" s="455"/>
      <c r="C22" s="455"/>
      <c r="D22" s="246" t="s">
        <v>296</v>
      </c>
      <c r="E22" s="455"/>
      <c r="F22" s="455"/>
      <c r="G22" s="451"/>
    </row>
    <row r="23" spans="1:7" ht="19.5" customHeight="1">
      <c r="A23" s="454"/>
      <c r="B23" s="456"/>
      <c r="C23" s="456"/>
      <c r="D23" s="245" t="s">
        <v>298</v>
      </c>
      <c r="E23" s="456"/>
      <c r="F23" s="456"/>
      <c r="G23" s="452"/>
    </row>
    <row r="24" spans="1:7" ht="19.5" customHeight="1">
      <c r="A24" s="453">
        <v>7</v>
      </c>
      <c r="B24" s="455"/>
      <c r="C24" s="455"/>
      <c r="D24" s="246" t="s">
        <v>296</v>
      </c>
      <c r="E24" s="455"/>
      <c r="F24" s="455"/>
      <c r="G24" s="451"/>
    </row>
    <row r="25" spans="1:7" ht="19.5" customHeight="1">
      <c r="A25" s="454"/>
      <c r="B25" s="456"/>
      <c r="C25" s="456"/>
      <c r="D25" s="245" t="s">
        <v>298</v>
      </c>
      <c r="E25" s="456"/>
      <c r="F25" s="456"/>
      <c r="G25" s="452"/>
    </row>
    <row r="26" spans="1:7" ht="19.5" customHeight="1">
      <c r="A26" s="453">
        <v>8</v>
      </c>
      <c r="B26" s="455"/>
      <c r="C26" s="455"/>
      <c r="D26" s="246" t="s">
        <v>296</v>
      </c>
      <c r="E26" s="455"/>
      <c r="F26" s="455"/>
      <c r="G26" s="451"/>
    </row>
    <row r="27" spans="1:7" ht="19.5" customHeight="1">
      <c r="A27" s="454"/>
      <c r="B27" s="456"/>
      <c r="C27" s="456"/>
      <c r="D27" s="245" t="s">
        <v>298</v>
      </c>
      <c r="E27" s="456"/>
      <c r="F27" s="456"/>
      <c r="G27" s="452"/>
    </row>
    <row r="28" spans="1:7" ht="19.5" customHeight="1">
      <c r="A28" s="453">
        <v>9</v>
      </c>
      <c r="B28" s="455"/>
      <c r="C28" s="455"/>
      <c r="D28" s="246" t="s">
        <v>296</v>
      </c>
      <c r="E28" s="455"/>
      <c r="F28" s="455"/>
      <c r="G28" s="451"/>
    </row>
    <row r="29" spans="1:7" ht="19.5" customHeight="1">
      <c r="A29" s="454"/>
      <c r="B29" s="456"/>
      <c r="C29" s="456"/>
      <c r="D29" s="245" t="s">
        <v>298</v>
      </c>
      <c r="E29" s="456"/>
      <c r="F29" s="456"/>
      <c r="G29" s="452"/>
    </row>
    <row r="30" spans="1:7" ht="19.5" customHeight="1">
      <c r="A30" s="453">
        <v>10</v>
      </c>
      <c r="B30" s="455"/>
      <c r="C30" s="455"/>
      <c r="D30" s="246" t="s">
        <v>296</v>
      </c>
      <c r="E30" s="455"/>
      <c r="F30" s="455"/>
      <c r="G30" s="451"/>
    </row>
    <row r="31" spans="1:7" ht="19.5" customHeight="1">
      <c r="A31" s="454"/>
      <c r="B31" s="456"/>
      <c r="C31" s="456"/>
      <c r="D31" s="245" t="s">
        <v>298</v>
      </c>
      <c r="E31" s="456"/>
      <c r="F31" s="456"/>
      <c r="G31" s="452"/>
    </row>
    <row r="32" spans="1:7" ht="19.5" customHeight="1">
      <c r="A32" s="453">
        <v>11</v>
      </c>
      <c r="B32" s="455"/>
      <c r="C32" s="455"/>
      <c r="D32" s="246" t="s">
        <v>296</v>
      </c>
      <c r="E32" s="455"/>
      <c r="F32" s="455"/>
      <c r="G32" s="451"/>
    </row>
    <row r="33" spans="1:7" ht="19.5" customHeight="1">
      <c r="A33" s="454"/>
      <c r="B33" s="456"/>
      <c r="C33" s="456"/>
      <c r="D33" s="245" t="s">
        <v>298</v>
      </c>
      <c r="E33" s="456"/>
      <c r="F33" s="456"/>
      <c r="G33" s="452"/>
    </row>
    <row r="34" spans="1:7" ht="19.5" customHeight="1">
      <c r="A34" s="453">
        <v>12</v>
      </c>
      <c r="B34" s="455"/>
      <c r="C34" s="455"/>
      <c r="D34" s="246" t="s">
        <v>296</v>
      </c>
      <c r="E34" s="455"/>
      <c r="F34" s="455"/>
      <c r="G34" s="451"/>
    </row>
    <row r="35" spans="1:7" ht="19.5" customHeight="1">
      <c r="A35" s="454"/>
      <c r="B35" s="456"/>
      <c r="C35" s="456"/>
      <c r="D35" s="245" t="s">
        <v>298</v>
      </c>
      <c r="E35" s="456"/>
      <c r="F35" s="456"/>
      <c r="G35" s="452"/>
    </row>
    <row r="36" spans="1:7" ht="19.5" customHeight="1">
      <c r="A36" s="453">
        <v>13</v>
      </c>
      <c r="B36" s="455"/>
      <c r="C36" s="455"/>
      <c r="D36" s="246" t="s">
        <v>296</v>
      </c>
      <c r="E36" s="455"/>
      <c r="F36" s="455"/>
      <c r="G36" s="451"/>
    </row>
    <row r="37" spans="1:7" ht="19.5" customHeight="1">
      <c r="A37" s="454"/>
      <c r="B37" s="456"/>
      <c r="C37" s="456"/>
      <c r="D37" s="245" t="s">
        <v>298</v>
      </c>
      <c r="E37" s="456"/>
      <c r="F37" s="456"/>
      <c r="G37" s="452"/>
    </row>
    <row r="38" spans="1:7" ht="19.5" customHeight="1">
      <c r="A38" s="453">
        <v>14</v>
      </c>
      <c r="B38" s="455"/>
      <c r="C38" s="455"/>
      <c r="D38" s="246" t="s">
        <v>296</v>
      </c>
      <c r="E38" s="455"/>
      <c r="F38" s="455"/>
      <c r="G38" s="451"/>
    </row>
    <row r="39" spans="1:7" ht="19.5" customHeight="1">
      <c r="A39" s="454"/>
      <c r="B39" s="456"/>
      <c r="C39" s="456"/>
      <c r="D39" s="245" t="s">
        <v>298</v>
      </c>
      <c r="E39" s="456"/>
      <c r="F39" s="456"/>
      <c r="G39" s="452"/>
    </row>
    <row r="40" spans="1:7" ht="19.5" customHeight="1">
      <c r="A40" s="453">
        <v>15</v>
      </c>
      <c r="B40" s="455"/>
      <c r="C40" s="455"/>
      <c r="D40" s="246" t="s">
        <v>296</v>
      </c>
      <c r="E40" s="455"/>
      <c r="F40" s="455"/>
      <c r="G40" s="451"/>
    </row>
    <row r="41" spans="1:7" ht="19.5" customHeight="1">
      <c r="A41" s="454"/>
      <c r="B41" s="456"/>
      <c r="C41" s="456"/>
      <c r="D41" s="245" t="s">
        <v>298</v>
      </c>
      <c r="E41" s="456"/>
      <c r="F41" s="456"/>
      <c r="G41" s="452"/>
    </row>
    <row r="42" spans="1:7" ht="19.5" customHeight="1">
      <c r="A42" s="453">
        <v>16</v>
      </c>
      <c r="B42" s="455"/>
      <c r="C42" s="455"/>
      <c r="D42" s="246" t="s">
        <v>296</v>
      </c>
      <c r="E42" s="455"/>
      <c r="F42" s="455"/>
      <c r="G42" s="451"/>
    </row>
    <row r="43" spans="1:7" ht="19.5" customHeight="1">
      <c r="A43" s="454"/>
      <c r="B43" s="456"/>
      <c r="C43" s="456"/>
      <c r="D43" s="245" t="s">
        <v>298</v>
      </c>
      <c r="E43" s="456"/>
      <c r="F43" s="456"/>
      <c r="G43" s="452"/>
    </row>
    <row r="44" spans="1:7" ht="19.5" customHeight="1">
      <c r="A44" s="453">
        <v>17</v>
      </c>
      <c r="B44" s="455"/>
      <c r="C44" s="455"/>
      <c r="D44" s="246" t="s">
        <v>296</v>
      </c>
      <c r="E44" s="455"/>
      <c r="F44" s="455"/>
      <c r="G44" s="451"/>
    </row>
    <row r="45" spans="1:7" ht="19.5" customHeight="1">
      <c r="A45" s="454"/>
      <c r="B45" s="456"/>
      <c r="C45" s="456"/>
      <c r="D45" s="245" t="s">
        <v>298</v>
      </c>
      <c r="E45" s="456"/>
      <c r="F45" s="456"/>
      <c r="G45" s="452"/>
    </row>
    <row r="46" spans="1:7" ht="19.5" customHeight="1">
      <c r="A46" s="453">
        <v>18</v>
      </c>
      <c r="B46" s="455"/>
      <c r="C46" s="455"/>
      <c r="D46" s="246" t="s">
        <v>296</v>
      </c>
      <c r="E46" s="455"/>
      <c r="F46" s="455"/>
      <c r="G46" s="451"/>
    </row>
    <row r="47" spans="1:7" ht="19.5" customHeight="1">
      <c r="A47" s="454"/>
      <c r="B47" s="456"/>
      <c r="C47" s="456"/>
      <c r="D47" s="245" t="s">
        <v>298</v>
      </c>
      <c r="E47" s="456"/>
      <c r="F47" s="456"/>
      <c r="G47" s="452"/>
    </row>
    <row r="48" spans="1:7" ht="19.5" customHeight="1">
      <c r="A48" s="453">
        <v>19</v>
      </c>
      <c r="B48" s="455"/>
      <c r="C48" s="455"/>
      <c r="D48" s="246" t="s">
        <v>296</v>
      </c>
      <c r="E48" s="455"/>
      <c r="F48" s="455"/>
      <c r="G48" s="451"/>
    </row>
    <row r="49" spans="1:7" ht="19.5" customHeight="1">
      <c r="A49" s="454"/>
      <c r="B49" s="456"/>
      <c r="C49" s="456"/>
      <c r="D49" s="245" t="s">
        <v>298</v>
      </c>
      <c r="E49" s="456"/>
      <c r="F49" s="456"/>
      <c r="G49" s="452"/>
    </row>
    <row r="50" spans="1:7" ht="19.5" customHeight="1">
      <c r="A50" s="453">
        <v>20</v>
      </c>
      <c r="B50" s="455"/>
      <c r="C50" s="455"/>
      <c r="D50" s="246" t="s">
        <v>296</v>
      </c>
      <c r="E50" s="455"/>
      <c r="F50" s="455"/>
      <c r="G50" s="451"/>
    </row>
    <row r="51" spans="1:7" ht="19.5" customHeight="1">
      <c r="A51" s="454"/>
      <c r="B51" s="456"/>
      <c r="C51" s="456"/>
      <c r="D51" s="245" t="s">
        <v>298</v>
      </c>
      <c r="E51" s="456"/>
      <c r="F51" s="456"/>
      <c r="G51" s="452"/>
    </row>
    <row r="52" spans="1:7" ht="19.5" customHeight="1">
      <c r="A52" s="453">
        <v>21</v>
      </c>
      <c r="B52" s="455"/>
      <c r="C52" s="455"/>
      <c r="D52" s="246" t="s">
        <v>296</v>
      </c>
      <c r="E52" s="455"/>
      <c r="F52" s="455"/>
      <c r="G52" s="451"/>
    </row>
    <row r="53" spans="1:7" ht="19.5" customHeight="1">
      <c r="A53" s="454"/>
      <c r="B53" s="456"/>
      <c r="C53" s="456"/>
      <c r="D53" s="245" t="s">
        <v>298</v>
      </c>
      <c r="E53" s="456"/>
      <c r="F53" s="456"/>
      <c r="G53" s="452"/>
    </row>
    <row r="54" spans="1:7" ht="19.5" customHeight="1">
      <c r="A54" s="453">
        <v>22</v>
      </c>
      <c r="B54" s="455"/>
      <c r="C54" s="455"/>
      <c r="D54" s="246" t="s">
        <v>296</v>
      </c>
      <c r="E54" s="455"/>
      <c r="F54" s="455"/>
      <c r="G54" s="451"/>
    </row>
    <row r="55" spans="1:7" ht="19.5" customHeight="1">
      <c r="A55" s="454"/>
      <c r="B55" s="456"/>
      <c r="C55" s="456"/>
      <c r="D55" s="245" t="s">
        <v>298</v>
      </c>
      <c r="E55" s="456"/>
      <c r="F55" s="456"/>
      <c r="G55" s="452"/>
    </row>
    <row r="56" spans="1:7" ht="19.5" customHeight="1">
      <c r="A56" s="453">
        <v>23</v>
      </c>
      <c r="B56" s="455"/>
      <c r="C56" s="455"/>
      <c r="D56" s="246" t="s">
        <v>296</v>
      </c>
      <c r="E56" s="455"/>
      <c r="F56" s="455"/>
      <c r="G56" s="451"/>
    </row>
    <row r="57" spans="1:7" ht="19.5" customHeight="1">
      <c r="A57" s="454"/>
      <c r="B57" s="456"/>
      <c r="C57" s="456"/>
      <c r="D57" s="245" t="s">
        <v>298</v>
      </c>
      <c r="E57" s="456"/>
      <c r="F57" s="456"/>
      <c r="G57" s="452"/>
    </row>
    <row r="58" spans="1:7" ht="19.5" customHeight="1">
      <c r="A58" s="453">
        <v>24</v>
      </c>
      <c r="B58" s="455"/>
      <c r="C58" s="455"/>
      <c r="D58" s="246" t="s">
        <v>296</v>
      </c>
      <c r="E58" s="455"/>
      <c r="F58" s="455"/>
      <c r="G58" s="451"/>
    </row>
    <row r="59" spans="1:7" ht="19.5" customHeight="1">
      <c r="A59" s="454"/>
      <c r="B59" s="456"/>
      <c r="C59" s="456"/>
      <c r="D59" s="245" t="s">
        <v>298</v>
      </c>
      <c r="E59" s="456"/>
      <c r="F59" s="456"/>
      <c r="G59" s="452"/>
    </row>
    <row r="60" spans="1:7" ht="19.5" customHeight="1">
      <c r="A60" s="453">
        <v>25</v>
      </c>
      <c r="B60" s="455"/>
      <c r="C60" s="455"/>
      <c r="D60" s="246" t="s">
        <v>296</v>
      </c>
      <c r="E60" s="455"/>
      <c r="F60" s="455"/>
      <c r="G60" s="451"/>
    </row>
    <row r="61" spans="1:7" ht="19.5" customHeight="1">
      <c r="A61" s="454"/>
      <c r="B61" s="456"/>
      <c r="C61" s="456"/>
      <c r="D61" s="245" t="s">
        <v>298</v>
      </c>
      <c r="E61" s="456"/>
      <c r="F61" s="456"/>
      <c r="G61" s="452"/>
    </row>
    <row r="62" spans="1:7" ht="19.5" customHeight="1">
      <c r="A62" s="453">
        <v>26</v>
      </c>
      <c r="B62" s="455"/>
      <c r="C62" s="455"/>
      <c r="D62" s="246" t="s">
        <v>296</v>
      </c>
      <c r="E62" s="455"/>
      <c r="F62" s="455"/>
      <c r="G62" s="451"/>
    </row>
    <row r="63" spans="1:7" ht="19.5" customHeight="1">
      <c r="A63" s="454"/>
      <c r="B63" s="456"/>
      <c r="C63" s="456"/>
      <c r="D63" s="245" t="s">
        <v>298</v>
      </c>
      <c r="E63" s="456"/>
      <c r="F63" s="456"/>
      <c r="G63" s="452"/>
    </row>
    <row r="64" spans="1:7" ht="19.5" customHeight="1">
      <c r="A64" s="453">
        <v>27</v>
      </c>
      <c r="B64" s="455"/>
      <c r="C64" s="455"/>
      <c r="D64" s="246" t="s">
        <v>296</v>
      </c>
      <c r="E64" s="455"/>
      <c r="F64" s="455"/>
      <c r="G64" s="451"/>
    </row>
    <row r="65" spans="1:7" ht="19.5" customHeight="1">
      <c r="A65" s="454"/>
      <c r="B65" s="456"/>
      <c r="C65" s="456"/>
      <c r="D65" s="245" t="s">
        <v>298</v>
      </c>
      <c r="E65" s="456"/>
      <c r="F65" s="456"/>
      <c r="G65" s="452"/>
    </row>
    <row r="66" spans="1:7" ht="19.5" customHeight="1">
      <c r="A66" s="453">
        <v>28</v>
      </c>
      <c r="B66" s="455"/>
      <c r="C66" s="455"/>
      <c r="D66" s="246" t="s">
        <v>296</v>
      </c>
      <c r="E66" s="455"/>
      <c r="F66" s="455"/>
      <c r="G66" s="451"/>
    </row>
    <row r="67" spans="1:7" ht="19.5" customHeight="1">
      <c r="A67" s="454"/>
      <c r="B67" s="456"/>
      <c r="C67" s="456"/>
      <c r="D67" s="245" t="s">
        <v>298</v>
      </c>
      <c r="E67" s="456"/>
      <c r="F67" s="456"/>
      <c r="G67" s="452"/>
    </row>
    <row r="68" spans="1:7" ht="19.5" customHeight="1">
      <c r="A68" s="453">
        <v>29</v>
      </c>
      <c r="B68" s="455"/>
      <c r="C68" s="455"/>
      <c r="D68" s="246" t="s">
        <v>296</v>
      </c>
      <c r="E68" s="455"/>
      <c r="F68" s="455"/>
      <c r="G68" s="451"/>
    </row>
    <row r="69" spans="1:7" ht="19.5" customHeight="1">
      <c r="A69" s="454"/>
      <c r="B69" s="456"/>
      <c r="C69" s="456"/>
      <c r="D69" s="245" t="s">
        <v>298</v>
      </c>
      <c r="E69" s="456"/>
      <c r="F69" s="456"/>
      <c r="G69" s="452"/>
    </row>
    <row r="70" spans="1:7" ht="19.5" customHeight="1">
      <c r="A70" s="453">
        <v>30</v>
      </c>
      <c r="B70" s="455"/>
      <c r="C70" s="455"/>
      <c r="D70" s="246" t="s">
        <v>296</v>
      </c>
      <c r="E70" s="455"/>
      <c r="F70" s="455"/>
      <c r="G70" s="451"/>
    </row>
    <row r="71" spans="1:7" ht="19.5" customHeight="1">
      <c r="A71" s="454"/>
      <c r="B71" s="456"/>
      <c r="C71" s="456"/>
      <c r="D71" s="245" t="s">
        <v>298</v>
      </c>
      <c r="E71" s="456"/>
      <c r="F71" s="456"/>
      <c r="G71" s="452"/>
    </row>
    <row r="72" spans="1:7" ht="19.5" customHeight="1">
      <c r="A72" s="453">
        <v>31</v>
      </c>
      <c r="B72" s="455"/>
      <c r="C72" s="455"/>
      <c r="D72" s="246" t="s">
        <v>296</v>
      </c>
      <c r="E72" s="455"/>
      <c r="F72" s="455"/>
      <c r="G72" s="451"/>
    </row>
    <row r="73" spans="1:7" ht="19.5" customHeight="1">
      <c r="A73" s="454"/>
      <c r="B73" s="456"/>
      <c r="C73" s="456"/>
      <c r="D73" s="245" t="s">
        <v>298</v>
      </c>
      <c r="E73" s="456"/>
      <c r="F73" s="456"/>
      <c r="G73" s="452"/>
    </row>
    <row r="74" spans="1:7" ht="19.5" customHeight="1">
      <c r="A74" s="453">
        <v>32</v>
      </c>
      <c r="B74" s="455"/>
      <c r="C74" s="455"/>
      <c r="D74" s="246" t="s">
        <v>296</v>
      </c>
      <c r="E74" s="455"/>
      <c r="F74" s="455"/>
      <c r="G74" s="451"/>
    </row>
    <row r="75" spans="1:7" ht="19.5" customHeight="1">
      <c r="A75" s="454"/>
      <c r="B75" s="456"/>
      <c r="C75" s="456"/>
      <c r="D75" s="245" t="s">
        <v>298</v>
      </c>
      <c r="E75" s="456"/>
      <c r="F75" s="456"/>
      <c r="G75" s="452"/>
    </row>
    <row r="76" spans="1:7" ht="19.5" customHeight="1">
      <c r="A76" s="453">
        <v>33</v>
      </c>
      <c r="B76" s="455"/>
      <c r="C76" s="455"/>
      <c r="D76" s="246" t="s">
        <v>296</v>
      </c>
      <c r="E76" s="455"/>
      <c r="F76" s="455"/>
      <c r="G76" s="451"/>
    </row>
    <row r="77" spans="1:7" ht="19.5" customHeight="1">
      <c r="A77" s="454"/>
      <c r="B77" s="456"/>
      <c r="C77" s="456"/>
      <c r="D77" s="245" t="s">
        <v>298</v>
      </c>
      <c r="E77" s="456"/>
      <c r="F77" s="456"/>
      <c r="G77" s="452"/>
    </row>
    <row r="78" spans="1:7" ht="19.5" customHeight="1">
      <c r="A78" s="453">
        <v>34</v>
      </c>
      <c r="B78" s="455"/>
      <c r="C78" s="455"/>
      <c r="D78" s="246" t="s">
        <v>296</v>
      </c>
      <c r="E78" s="455"/>
      <c r="F78" s="455"/>
      <c r="G78" s="451"/>
    </row>
    <row r="79" spans="1:7" ht="19.5" customHeight="1">
      <c r="A79" s="454"/>
      <c r="B79" s="456"/>
      <c r="C79" s="456"/>
      <c r="D79" s="245" t="s">
        <v>298</v>
      </c>
      <c r="E79" s="456"/>
      <c r="F79" s="456"/>
      <c r="G79" s="452"/>
    </row>
    <row r="80" spans="1:7" ht="19.5" customHeight="1">
      <c r="A80" s="453">
        <v>35</v>
      </c>
      <c r="B80" s="455"/>
      <c r="C80" s="455"/>
      <c r="D80" s="246" t="s">
        <v>296</v>
      </c>
      <c r="E80" s="455"/>
      <c r="F80" s="455"/>
      <c r="G80" s="451"/>
    </row>
    <row r="81" spans="1:7" ht="19.5" customHeight="1">
      <c r="A81" s="454"/>
      <c r="B81" s="456"/>
      <c r="C81" s="456"/>
      <c r="D81" s="245" t="s">
        <v>298</v>
      </c>
      <c r="E81" s="456"/>
      <c r="F81" s="456"/>
      <c r="G81" s="452"/>
    </row>
    <row r="82" spans="1:7" ht="19.5" customHeight="1">
      <c r="A82" s="453">
        <v>36</v>
      </c>
      <c r="B82" s="455"/>
      <c r="C82" s="455"/>
      <c r="D82" s="246" t="s">
        <v>296</v>
      </c>
      <c r="E82" s="455"/>
      <c r="F82" s="455"/>
      <c r="G82" s="451"/>
    </row>
    <row r="83" spans="1:7" ht="19.5" customHeight="1">
      <c r="A83" s="454"/>
      <c r="B83" s="456"/>
      <c r="C83" s="456"/>
      <c r="D83" s="245" t="s">
        <v>298</v>
      </c>
      <c r="E83" s="456"/>
      <c r="F83" s="456"/>
      <c r="G83" s="452"/>
    </row>
    <row r="84" spans="1:7" ht="19.5" customHeight="1">
      <c r="A84" s="453">
        <v>37</v>
      </c>
      <c r="B84" s="455"/>
      <c r="C84" s="455"/>
      <c r="D84" s="246" t="s">
        <v>296</v>
      </c>
      <c r="E84" s="455"/>
      <c r="F84" s="455"/>
      <c r="G84" s="451"/>
    </row>
    <row r="85" spans="1:7" ht="19.5" customHeight="1">
      <c r="A85" s="454"/>
      <c r="B85" s="456"/>
      <c r="C85" s="456"/>
      <c r="D85" s="245" t="s">
        <v>298</v>
      </c>
      <c r="E85" s="456"/>
      <c r="F85" s="456"/>
      <c r="G85" s="452"/>
    </row>
    <row r="86" spans="1:7" ht="19.5" customHeight="1">
      <c r="A86" s="453">
        <v>38</v>
      </c>
      <c r="B86" s="455"/>
      <c r="C86" s="455"/>
      <c r="D86" s="246" t="s">
        <v>296</v>
      </c>
      <c r="E86" s="455"/>
      <c r="F86" s="455"/>
      <c r="G86" s="451"/>
    </row>
    <row r="87" spans="1:7" ht="19.5" customHeight="1">
      <c r="A87" s="454"/>
      <c r="B87" s="456"/>
      <c r="C87" s="456"/>
      <c r="D87" s="245" t="s">
        <v>298</v>
      </c>
      <c r="E87" s="456"/>
      <c r="F87" s="456"/>
      <c r="G87" s="452"/>
    </row>
    <row r="88" spans="1:7" ht="19.5" customHeight="1">
      <c r="A88" s="453">
        <v>39</v>
      </c>
      <c r="B88" s="455"/>
      <c r="C88" s="455"/>
      <c r="D88" s="246" t="s">
        <v>296</v>
      </c>
      <c r="E88" s="455"/>
      <c r="F88" s="455"/>
      <c r="G88" s="451"/>
    </row>
    <row r="89" spans="1:7" ht="19.5" customHeight="1">
      <c r="A89" s="454"/>
      <c r="B89" s="456"/>
      <c r="C89" s="456"/>
      <c r="D89" s="245" t="s">
        <v>298</v>
      </c>
      <c r="E89" s="456"/>
      <c r="F89" s="456"/>
      <c r="G89" s="452"/>
    </row>
    <row r="90" spans="1:7" ht="19.5" customHeight="1">
      <c r="A90" s="453">
        <v>40</v>
      </c>
      <c r="B90" s="455"/>
      <c r="C90" s="455"/>
      <c r="D90" s="246" t="s">
        <v>296</v>
      </c>
      <c r="E90" s="455"/>
      <c r="F90" s="455"/>
      <c r="G90" s="451"/>
    </row>
    <row r="91" spans="1:7" ht="19.5" customHeight="1">
      <c r="A91" s="454"/>
      <c r="B91" s="456"/>
      <c r="C91" s="456"/>
      <c r="D91" s="245" t="s">
        <v>298</v>
      </c>
      <c r="E91" s="456"/>
      <c r="F91" s="456"/>
      <c r="G91" s="452"/>
    </row>
    <row r="92" spans="1:7" ht="19.5" customHeight="1">
      <c r="A92" s="453">
        <v>41</v>
      </c>
      <c r="B92" s="455"/>
      <c r="C92" s="455"/>
      <c r="D92" s="246" t="s">
        <v>296</v>
      </c>
      <c r="E92" s="455"/>
      <c r="F92" s="455"/>
      <c r="G92" s="451"/>
    </row>
    <row r="93" spans="1:7" ht="19.5" customHeight="1">
      <c r="A93" s="454"/>
      <c r="B93" s="456"/>
      <c r="C93" s="456"/>
      <c r="D93" s="245" t="s">
        <v>298</v>
      </c>
      <c r="E93" s="456"/>
      <c r="F93" s="456"/>
      <c r="G93" s="452"/>
    </row>
    <row r="94" spans="1:7" ht="19.5" customHeight="1">
      <c r="A94" s="453">
        <v>42</v>
      </c>
      <c r="B94" s="455"/>
      <c r="C94" s="455"/>
      <c r="D94" s="246" t="s">
        <v>296</v>
      </c>
      <c r="E94" s="455"/>
      <c r="F94" s="455"/>
      <c r="G94" s="451"/>
    </row>
    <row r="95" spans="1:7" ht="19.5" customHeight="1">
      <c r="A95" s="454"/>
      <c r="B95" s="456"/>
      <c r="C95" s="456"/>
      <c r="D95" s="245" t="s">
        <v>298</v>
      </c>
      <c r="E95" s="456"/>
      <c r="F95" s="456"/>
      <c r="G95" s="452"/>
    </row>
    <row r="96" spans="1:7" ht="19.5" customHeight="1">
      <c r="A96" s="453">
        <v>43</v>
      </c>
      <c r="B96" s="455"/>
      <c r="C96" s="455"/>
      <c r="D96" s="246" t="s">
        <v>296</v>
      </c>
      <c r="E96" s="455"/>
      <c r="F96" s="455"/>
      <c r="G96" s="451"/>
    </row>
    <row r="97" spans="1:7" ht="19.5" customHeight="1">
      <c r="A97" s="454"/>
      <c r="B97" s="456"/>
      <c r="C97" s="456"/>
      <c r="D97" s="245" t="s">
        <v>298</v>
      </c>
      <c r="E97" s="456"/>
      <c r="F97" s="456"/>
      <c r="G97" s="452"/>
    </row>
    <row r="98" spans="1:7" ht="19.5" customHeight="1">
      <c r="A98" s="453">
        <v>44</v>
      </c>
      <c r="B98" s="455"/>
      <c r="C98" s="455"/>
      <c r="D98" s="246" t="s">
        <v>296</v>
      </c>
      <c r="E98" s="455"/>
      <c r="F98" s="455"/>
      <c r="G98" s="451"/>
    </row>
    <row r="99" spans="1:7" ht="19.5" customHeight="1">
      <c r="A99" s="454"/>
      <c r="B99" s="456"/>
      <c r="C99" s="456"/>
      <c r="D99" s="245" t="s">
        <v>298</v>
      </c>
      <c r="E99" s="456"/>
      <c r="F99" s="456"/>
      <c r="G99" s="452"/>
    </row>
    <row r="100" spans="1:7" ht="19.5" customHeight="1">
      <c r="A100" s="453">
        <v>45</v>
      </c>
      <c r="B100" s="455"/>
      <c r="C100" s="455"/>
      <c r="D100" s="246" t="s">
        <v>296</v>
      </c>
      <c r="E100" s="455"/>
      <c r="F100" s="455"/>
      <c r="G100" s="451"/>
    </row>
    <row r="101" spans="1:7" ht="19.5" customHeight="1">
      <c r="A101" s="454"/>
      <c r="B101" s="456"/>
      <c r="C101" s="456"/>
      <c r="D101" s="245" t="s">
        <v>298</v>
      </c>
      <c r="E101" s="456"/>
      <c r="F101" s="456"/>
      <c r="G101" s="452"/>
    </row>
    <row r="102" spans="1:7" ht="19.5" customHeight="1">
      <c r="A102" s="453">
        <v>46</v>
      </c>
      <c r="B102" s="455"/>
      <c r="C102" s="455"/>
      <c r="D102" s="246" t="s">
        <v>296</v>
      </c>
      <c r="E102" s="455"/>
      <c r="F102" s="455"/>
      <c r="G102" s="451"/>
    </row>
    <row r="103" spans="1:7" ht="19.5" customHeight="1">
      <c r="A103" s="454"/>
      <c r="B103" s="456"/>
      <c r="C103" s="456"/>
      <c r="D103" s="245" t="s">
        <v>298</v>
      </c>
      <c r="E103" s="456"/>
      <c r="F103" s="456"/>
      <c r="G103" s="452"/>
    </row>
    <row r="104" spans="1:7" ht="19.5" customHeight="1">
      <c r="A104" s="453">
        <v>47</v>
      </c>
      <c r="B104" s="455"/>
      <c r="C104" s="455"/>
      <c r="D104" s="246" t="s">
        <v>296</v>
      </c>
      <c r="E104" s="455"/>
      <c r="F104" s="455"/>
      <c r="G104" s="451"/>
    </row>
    <row r="105" spans="1:7" ht="19.5" customHeight="1">
      <c r="A105" s="454"/>
      <c r="B105" s="456"/>
      <c r="C105" s="456"/>
      <c r="D105" s="245" t="s">
        <v>298</v>
      </c>
      <c r="E105" s="456"/>
      <c r="F105" s="456"/>
      <c r="G105" s="452"/>
    </row>
    <row r="106" spans="1:7" ht="19.5" customHeight="1">
      <c r="A106" s="453">
        <v>48</v>
      </c>
      <c r="B106" s="455"/>
      <c r="C106" s="455"/>
      <c r="D106" s="246" t="s">
        <v>296</v>
      </c>
      <c r="E106" s="455"/>
      <c r="F106" s="455"/>
      <c r="G106" s="451"/>
    </row>
    <row r="107" spans="1:7" ht="19.5" customHeight="1">
      <c r="A107" s="454"/>
      <c r="B107" s="456"/>
      <c r="C107" s="456"/>
      <c r="D107" s="245" t="s">
        <v>298</v>
      </c>
      <c r="E107" s="456"/>
      <c r="F107" s="456"/>
      <c r="G107" s="452"/>
    </row>
    <row r="108" spans="1:7" ht="19.5" customHeight="1">
      <c r="A108" s="453">
        <v>49</v>
      </c>
      <c r="B108" s="455"/>
      <c r="C108" s="455"/>
      <c r="D108" s="246" t="s">
        <v>296</v>
      </c>
      <c r="E108" s="455"/>
      <c r="F108" s="455"/>
      <c r="G108" s="451"/>
    </row>
    <row r="109" spans="1:7" ht="19.5" customHeight="1">
      <c r="A109" s="454"/>
      <c r="B109" s="456"/>
      <c r="C109" s="456"/>
      <c r="D109" s="245" t="s">
        <v>298</v>
      </c>
      <c r="E109" s="456"/>
      <c r="F109" s="456"/>
      <c r="G109" s="452"/>
    </row>
    <row r="110" spans="1:7" ht="19.5" customHeight="1">
      <c r="A110" s="453">
        <v>50</v>
      </c>
      <c r="B110" s="455"/>
      <c r="C110" s="455"/>
      <c r="D110" s="246" t="s">
        <v>296</v>
      </c>
      <c r="E110" s="455"/>
      <c r="F110" s="455"/>
      <c r="G110" s="451"/>
    </row>
    <row r="111" spans="1:7" ht="19.5" customHeight="1">
      <c r="A111" s="454"/>
      <c r="B111" s="456"/>
      <c r="C111" s="456"/>
      <c r="D111" s="245" t="s">
        <v>298</v>
      </c>
      <c r="E111" s="456"/>
      <c r="F111" s="456"/>
      <c r="G111" s="452"/>
    </row>
    <row r="112" spans="1:7" ht="19.5" customHeight="1">
      <c r="A112" s="453">
        <v>51</v>
      </c>
      <c r="B112" s="455"/>
      <c r="C112" s="455"/>
      <c r="D112" s="246" t="s">
        <v>296</v>
      </c>
      <c r="E112" s="455"/>
      <c r="F112" s="455"/>
      <c r="G112" s="451"/>
    </row>
    <row r="113" spans="1:7" ht="19.5" customHeight="1">
      <c r="A113" s="454"/>
      <c r="B113" s="456"/>
      <c r="C113" s="456"/>
      <c r="D113" s="245" t="s">
        <v>298</v>
      </c>
      <c r="E113" s="456"/>
      <c r="F113" s="456"/>
      <c r="G113" s="452"/>
    </row>
    <row r="114" spans="1:7" ht="19.5" customHeight="1">
      <c r="A114" s="453">
        <v>52</v>
      </c>
      <c r="B114" s="455"/>
      <c r="C114" s="455"/>
      <c r="D114" s="246" t="s">
        <v>296</v>
      </c>
      <c r="E114" s="455"/>
      <c r="F114" s="455"/>
      <c r="G114" s="451"/>
    </row>
    <row r="115" spans="1:7" ht="19.5" customHeight="1">
      <c r="A115" s="454"/>
      <c r="B115" s="456"/>
      <c r="C115" s="456"/>
      <c r="D115" s="245" t="s">
        <v>298</v>
      </c>
      <c r="E115" s="456"/>
      <c r="F115" s="456"/>
      <c r="G115" s="452"/>
    </row>
    <row r="116" spans="1:7" ht="19.5" customHeight="1">
      <c r="A116" s="453">
        <v>53</v>
      </c>
      <c r="B116" s="455"/>
      <c r="C116" s="455"/>
      <c r="D116" s="246" t="s">
        <v>296</v>
      </c>
      <c r="E116" s="455"/>
      <c r="F116" s="455"/>
      <c r="G116" s="451"/>
    </row>
    <row r="117" spans="1:7" ht="19.5" customHeight="1">
      <c r="A117" s="454"/>
      <c r="B117" s="456"/>
      <c r="C117" s="456"/>
      <c r="D117" s="245" t="s">
        <v>298</v>
      </c>
      <c r="E117" s="456"/>
      <c r="F117" s="456"/>
      <c r="G117" s="452"/>
    </row>
    <row r="118" spans="1:7" ht="19.5" customHeight="1">
      <c r="A118" s="453">
        <v>54</v>
      </c>
      <c r="B118" s="455"/>
      <c r="C118" s="455"/>
      <c r="D118" s="246" t="s">
        <v>296</v>
      </c>
      <c r="E118" s="455"/>
      <c r="F118" s="455"/>
      <c r="G118" s="451"/>
    </row>
    <row r="119" spans="1:7" ht="19.5" customHeight="1">
      <c r="A119" s="454"/>
      <c r="B119" s="456"/>
      <c r="C119" s="456"/>
      <c r="D119" s="245" t="s">
        <v>298</v>
      </c>
      <c r="E119" s="456"/>
      <c r="F119" s="456"/>
      <c r="G119" s="452"/>
    </row>
    <row r="120" spans="1:7" ht="19.5" customHeight="1">
      <c r="A120" s="453">
        <v>55</v>
      </c>
      <c r="B120" s="455"/>
      <c r="C120" s="455"/>
      <c r="D120" s="246" t="s">
        <v>296</v>
      </c>
      <c r="E120" s="455"/>
      <c r="F120" s="455"/>
      <c r="G120" s="451"/>
    </row>
    <row r="121" spans="1:7" ht="19.5" customHeight="1">
      <c r="A121" s="454"/>
      <c r="B121" s="456"/>
      <c r="C121" s="456"/>
      <c r="D121" s="245" t="s">
        <v>298</v>
      </c>
      <c r="E121" s="456"/>
      <c r="F121" s="456"/>
      <c r="G121" s="452"/>
    </row>
    <row r="122" spans="1:7" ht="19.5" customHeight="1">
      <c r="A122" s="453">
        <v>56</v>
      </c>
      <c r="B122" s="455"/>
      <c r="C122" s="455"/>
      <c r="D122" s="246" t="s">
        <v>296</v>
      </c>
      <c r="E122" s="455"/>
      <c r="F122" s="455"/>
      <c r="G122" s="451"/>
    </row>
    <row r="123" spans="1:7" ht="19.5" customHeight="1">
      <c r="A123" s="454"/>
      <c r="B123" s="456"/>
      <c r="C123" s="456"/>
      <c r="D123" s="245" t="s">
        <v>298</v>
      </c>
      <c r="E123" s="456"/>
      <c r="F123" s="456"/>
      <c r="G123" s="452"/>
    </row>
    <row r="124" spans="1:7" ht="19.5" customHeight="1">
      <c r="A124" s="453">
        <v>57</v>
      </c>
      <c r="B124" s="455"/>
      <c r="C124" s="455"/>
      <c r="D124" s="246" t="s">
        <v>296</v>
      </c>
      <c r="E124" s="455"/>
      <c r="F124" s="455"/>
      <c r="G124" s="451"/>
    </row>
    <row r="125" spans="1:7" ht="19.5" customHeight="1">
      <c r="A125" s="454"/>
      <c r="B125" s="456"/>
      <c r="C125" s="456"/>
      <c r="D125" s="245" t="s">
        <v>298</v>
      </c>
      <c r="E125" s="456"/>
      <c r="F125" s="456"/>
      <c r="G125" s="452"/>
    </row>
    <row r="126" spans="1:7" ht="19.5" customHeight="1">
      <c r="A126" s="453">
        <v>58</v>
      </c>
      <c r="B126" s="455"/>
      <c r="C126" s="455"/>
      <c r="D126" s="246" t="s">
        <v>296</v>
      </c>
      <c r="E126" s="455"/>
      <c r="F126" s="455"/>
      <c r="G126" s="451"/>
    </row>
    <row r="127" spans="1:7" ht="19.5" customHeight="1">
      <c r="A127" s="454"/>
      <c r="B127" s="456"/>
      <c r="C127" s="456"/>
      <c r="D127" s="245" t="s">
        <v>298</v>
      </c>
      <c r="E127" s="456"/>
      <c r="F127" s="456"/>
      <c r="G127" s="452"/>
    </row>
    <row r="128" spans="1:7" ht="19.5" customHeight="1">
      <c r="A128" s="453">
        <v>59</v>
      </c>
      <c r="B128" s="455"/>
      <c r="C128" s="455"/>
      <c r="D128" s="246" t="s">
        <v>296</v>
      </c>
      <c r="E128" s="455"/>
      <c r="F128" s="455"/>
      <c r="G128" s="451"/>
    </row>
    <row r="129" spans="1:7" ht="19.5" customHeight="1">
      <c r="A129" s="454"/>
      <c r="B129" s="456"/>
      <c r="C129" s="456"/>
      <c r="D129" s="245" t="s">
        <v>298</v>
      </c>
      <c r="E129" s="456"/>
      <c r="F129" s="456"/>
      <c r="G129" s="452"/>
    </row>
    <row r="130" spans="1:7" ht="19.5" customHeight="1">
      <c r="A130" s="453">
        <v>60</v>
      </c>
      <c r="B130" s="455"/>
      <c r="C130" s="455"/>
      <c r="D130" s="246" t="s">
        <v>296</v>
      </c>
      <c r="E130" s="455"/>
      <c r="F130" s="455"/>
      <c r="G130" s="451"/>
    </row>
    <row r="131" spans="1:7" ht="19.5" customHeight="1">
      <c r="A131" s="454"/>
      <c r="B131" s="456"/>
      <c r="C131" s="456"/>
      <c r="D131" s="245" t="s">
        <v>298</v>
      </c>
      <c r="E131" s="456"/>
      <c r="F131" s="456"/>
      <c r="G131" s="452"/>
    </row>
    <row r="132" spans="1:7" ht="19.5" customHeight="1">
      <c r="A132" s="453">
        <v>61</v>
      </c>
      <c r="B132" s="455"/>
      <c r="C132" s="455"/>
      <c r="D132" s="246" t="s">
        <v>296</v>
      </c>
      <c r="E132" s="455"/>
      <c r="F132" s="455"/>
      <c r="G132" s="451"/>
    </row>
    <row r="133" spans="1:7" ht="19.5" customHeight="1">
      <c r="A133" s="454"/>
      <c r="B133" s="456"/>
      <c r="C133" s="456"/>
      <c r="D133" s="245" t="s">
        <v>298</v>
      </c>
      <c r="E133" s="456"/>
      <c r="F133" s="456"/>
      <c r="G133" s="452"/>
    </row>
    <row r="134" spans="1:7" ht="19.5" customHeight="1">
      <c r="A134" s="453">
        <v>62</v>
      </c>
      <c r="B134" s="455"/>
      <c r="C134" s="455"/>
      <c r="D134" s="246" t="s">
        <v>296</v>
      </c>
      <c r="E134" s="455"/>
      <c r="F134" s="455"/>
      <c r="G134" s="451"/>
    </row>
    <row r="135" spans="1:7" ht="19.5" customHeight="1">
      <c r="A135" s="454"/>
      <c r="B135" s="456"/>
      <c r="C135" s="456"/>
      <c r="D135" s="245" t="s">
        <v>298</v>
      </c>
      <c r="E135" s="456"/>
      <c r="F135" s="456"/>
      <c r="G135" s="452"/>
    </row>
    <row r="136" spans="1:7" ht="19.5" customHeight="1">
      <c r="A136" s="453">
        <v>63</v>
      </c>
      <c r="B136" s="455"/>
      <c r="C136" s="455"/>
      <c r="D136" s="246" t="s">
        <v>296</v>
      </c>
      <c r="E136" s="455"/>
      <c r="F136" s="455"/>
      <c r="G136" s="451"/>
    </row>
    <row r="137" spans="1:7" ht="19.5" customHeight="1">
      <c r="A137" s="454"/>
      <c r="B137" s="456"/>
      <c r="C137" s="456"/>
      <c r="D137" s="245" t="s">
        <v>298</v>
      </c>
      <c r="E137" s="456"/>
      <c r="F137" s="456"/>
      <c r="G137" s="452"/>
    </row>
    <row r="138" spans="1:7" ht="19.5" customHeight="1">
      <c r="A138" s="453">
        <v>64</v>
      </c>
      <c r="B138" s="455"/>
      <c r="C138" s="455"/>
      <c r="D138" s="246" t="s">
        <v>296</v>
      </c>
      <c r="E138" s="455"/>
      <c r="F138" s="455"/>
      <c r="G138" s="451"/>
    </row>
    <row r="139" spans="1:7" ht="19.5" customHeight="1">
      <c r="A139" s="454"/>
      <c r="B139" s="456"/>
      <c r="C139" s="456"/>
      <c r="D139" s="245" t="s">
        <v>298</v>
      </c>
      <c r="E139" s="456"/>
      <c r="F139" s="456"/>
      <c r="G139" s="452"/>
    </row>
    <row r="140" spans="1:7" ht="19.5" customHeight="1">
      <c r="A140" s="453">
        <v>65</v>
      </c>
      <c r="B140" s="455"/>
      <c r="C140" s="455"/>
      <c r="D140" s="246" t="s">
        <v>296</v>
      </c>
      <c r="E140" s="455"/>
      <c r="F140" s="455"/>
      <c r="G140" s="451"/>
    </row>
    <row r="141" spans="1:7" ht="19.5" customHeight="1">
      <c r="A141" s="454"/>
      <c r="B141" s="456"/>
      <c r="C141" s="456"/>
      <c r="D141" s="245" t="s">
        <v>298</v>
      </c>
      <c r="E141" s="456"/>
      <c r="F141" s="456"/>
      <c r="G141" s="452"/>
    </row>
    <row r="142" spans="1:7" ht="19.5" customHeight="1">
      <c r="A142" s="453">
        <v>66</v>
      </c>
      <c r="B142" s="455"/>
      <c r="C142" s="455"/>
      <c r="D142" s="246" t="s">
        <v>296</v>
      </c>
      <c r="E142" s="455"/>
      <c r="F142" s="455"/>
      <c r="G142" s="451"/>
    </row>
    <row r="143" spans="1:7" ht="19.5" customHeight="1">
      <c r="A143" s="454"/>
      <c r="B143" s="456"/>
      <c r="C143" s="456"/>
      <c r="D143" s="245" t="s">
        <v>298</v>
      </c>
      <c r="E143" s="456"/>
      <c r="F143" s="456"/>
      <c r="G143" s="452"/>
    </row>
    <row r="144" spans="1:7" ht="19.5" customHeight="1">
      <c r="A144" s="453">
        <v>67</v>
      </c>
      <c r="B144" s="455"/>
      <c r="C144" s="455"/>
      <c r="D144" s="246" t="s">
        <v>296</v>
      </c>
      <c r="E144" s="455"/>
      <c r="F144" s="455"/>
      <c r="G144" s="451"/>
    </row>
    <row r="145" spans="1:7" ht="19.5" customHeight="1">
      <c r="A145" s="454"/>
      <c r="B145" s="456"/>
      <c r="C145" s="456"/>
      <c r="D145" s="245" t="s">
        <v>298</v>
      </c>
      <c r="E145" s="456"/>
      <c r="F145" s="456"/>
      <c r="G145" s="452"/>
    </row>
    <row r="146" spans="1:7" ht="19.5" customHeight="1">
      <c r="A146" s="453">
        <v>68</v>
      </c>
      <c r="B146" s="455"/>
      <c r="C146" s="455"/>
      <c r="D146" s="246" t="s">
        <v>296</v>
      </c>
      <c r="E146" s="455"/>
      <c r="F146" s="455"/>
      <c r="G146" s="451"/>
    </row>
    <row r="147" spans="1:7" ht="19.5" customHeight="1">
      <c r="A147" s="454"/>
      <c r="B147" s="456"/>
      <c r="C147" s="456"/>
      <c r="D147" s="245" t="s">
        <v>298</v>
      </c>
      <c r="E147" s="456"/>
      <c r="F147" s="456"/>
      <c r="G147" s="452"/>
    </row>
    <row r="148" spans="1:7" ht="19.5" customHeight="1">
      <c r="A148" s="453">
        <v>69</v>
      </c>
      <c r="B148" s="455"/>
      <c r="C148" s="455"/>
      <c r="D148" s="246" t="s">
        <v>296</v>
      </c>
      <c r="E148" s="455"/>
      <c r="F148" s="455"/>
      <c r="G148" s="451"/>
    </row>
    <row r="149" spans="1:7" ht="19.5" customHeight="1">
      <c r="A149" s="454"/>
      <c r="B149" s="456"/>
      <c r="C149" s="456"/>
      <c r="D149" s="245" t="s">
        <v>298</v>
      </c>
      <c r="E149" s="456"/>
      <c r="F149" s="456"/>
      <c r="G149" s="452"/>
    </row>
    <row r="150" spans="1:7" ht="19.5" customHeight="1">
      <c r="A150" s="453">
        <v>70</v>
      </c>
      <c r="B150" s="455"/>
      <c r="C150" s="455"/>
      <c r="D150" s="246" t="s">
        <v>296</v>
      </c>
      <c r="E150" s="455"/>
      <c r="F150" s="455"/>
      <c r="G150" s="451"/>
    </row>
    <row r="151" spans="1:7" ht="19.5" customHeight="1">
      <c r="A151" s="454"/>
      <c r="B151" s="456"/>
      <c r="C151" s="456"/>
      <c r="D151" s="245" t="s">
        <v>298</v>
      </c>
      <c r="E151" s="456"/>
      <c r="F151" s="456"/>
      <c r="G151" s="452"/>
    </row>
    <row r="152" spans="1:7" ht="19.5" customHeight="1">
      <c r="A152" s="453">
        <v>71</v>
      </c>
      <c r="B152" s="455"/>
      <c r="C152" s="455"/>
      <c r="D152" s="246" t="s">
        <v>296</v>
      </c>
      <c r="E152" s="455"/>
      <c r="F152" s="455"/>
      <c r="G152" s="451"/>
    </row>
    <row r="153" spans="1:7" ht="19.5" customHeight="1">
      <c r="A153" s="454"/>
      <c r="B153" s="456"/>
      <c r="C153" s="456"/>
      <c r="D153" s="245" t="s">
        <v>298</v>
      </c>
      <c r="E153" s="456"/>
      <c r="F153" s="456"/>
      <c r="G153" s="452"/>
    </row>
    <row r="154" spans="1:7" ht="19.5" customHeight="1">
      <c r="A154" s="453">
        <v>72</v>
      </c>
      <c r="B154" s="455"/>
      <c r="C154" s="455"/>
      <c r="D154" s="246" t="s">
        <v>296</v>
      </c>
      <c r="E154" s="455"/>
      <c r="F154" s="455"/>
      <c r="G154" s="451"/>
    </row>
    <row r="155" spans="1:7" ht="19.5" customHeight="1">
      <c r="A155" s="454"/>
      <c r="B155" s="456"/>
      <c r="C155" s="456"/>
      <c r="D155" s="245" t="s">
        <v>298</v>
      </c>
      <c r="E155" s="456"/>
      <c r="F155" s="456"/>
      <c r="G155" s="452"/>
    </row>
    <row r="156" spans="1:7" ht="19.5" customHeight="1">
      <c r="A156" s="453">
        <v>73</v>
      </c>
      <c r="B156" s="455"/>
      <c r="C156" s="455"/>
      <c r="D156" s="246" t="s">
        <v>296</v>
      </c>
      <c r="E156" s="455"/>
      <c r="F156" s="455"/>
      <c r="G156" s="451"/>
    </row>
    <row r="157" spans="1:7" ht="19.5" customHeight="1">
      <c r="A157" s="454"/>
      <c r="B157" s="456"/>
      <c r="C157" s="456"/>
      <c r="D157" s="245" t="s">
        <v>298</v>
      </c>
      <c r="E157" s="456"/>
      <c r="F157" s="456"/>
      <c r="G157" s="452"/>
    </row>
    <row r="158" spans="1:7" ht="19.5" customHeight="1">
      <c r="A158" s="453">
        <v>74</v>
      </c>
      <c r="B158" s="455"/>
      <c r="C158" s="455"/>
      <c r="D158" s="246" t="s">
        <v>296</v>
      </c>
      <c r="E158" s="455"/>
      <c r="F158" s="455"/>
      <c r="G158" s="451"/>
    </row>
    <row r="159" spans="1:7" ht="19.5" customHeight="1">
      <c r="A159" s="454"/>
      <c r="B159" s="456"/>
      <c r="C159" s="456"/>
      <c r="D159" s="245" t="s">
        <v>298</v>
      </c>
      <c r="E159" s="456"/>
      <c r="F159" s="456"/>
      <c r="G159" s="452"/>
    </row>
    <row r="160" spans="1:7" ht="19.5" customHeight="1">
      <c r="A160" s="453">
        <v>75</v>
      </c>
      <c r="B160" s="455"/>
      <c r="C160" s="455"/>
      <c r="D160" s="246" t="s">
        <v>296</v>
      </c>
      <c r="E160" s="455"/>
      <c r="F160" s="455"/>
      <c r="G160" s="451"/>
    </row>
    <row r="161" spans="1:7" ht="19.5" customHeight="1">
      <c r="A161" s="454"/>
      <c r="B161" s="456"/>
      <c r="C161" s="456"/>
      <c r="D161" s="245" t="s">
        <v>298</v>
      </c>
      <c r="E161" s="456"/>
      <c r="F161" s="456"/>
      <c r="G161" s="452"/>
    </row>
  </sheetData>
  <mergeCells count="461">
    <mergeCell ref="A2:G2"/>
    <mergeCell ref="A8:G9"/>
    <mergeCell ref="D4:G4"/>
    <mergeCell ref="D5:G5"/>
    <mergeCell ref="D6:G6"/>
    <mergeCell ref="G12:G13"/>
    <mergeCell ref="A10:A11"/>
    <mergeCell ref="A14:A15"/>
    <mergeCell ref="B14:B15"/>
    <mergeCell ref="C14:C15"/>
    <mergeCell ref="E14:E15"/>
    <mergeCell ref="F14:F15"/>
    <mergeCell ref="G14:G15"/>
    <mergeCell ref="A12:A13"/>
    <mergeCell ref="B12:B13"/>
    <mergeCell ref="C12:C13"/>
    <mergeCell ref="E12:E13"/>
    <mergeCell ref="F12:F13"/>
    <mergeCell ref="B10:B11"/>
    <mergeCell ref="C10:C11"/>
    <mergeCell ref="E10:E11"/>
    <mergeCell ref="F10:F11"/>
    <mergeCell ref="G10:G11"/>
    <mergeCell ref="G16:G17"/>
    <mergeCell ref="A18:A19"/>
    <mergeCell ref="B18:B19"/>
    <mergeCell ref="C18:C19"/>
    <mergeCell ref="E18:E19"/>
    <mergeCell ref="F18:F19"/>
    <mergeCell ref="G18:G19"/>
    <mergeCell ref="A16:A17"/>
    <mergeCell ref="B16:B17"/>
    <mergeCell ref="C16:C17"/>
    <mergeCell ref="E16:E17"/>
    <mergeCell ref="F16:F17"/>
    <mergeCell ref="G20:G21"/>
    <mergeCell ref="A22:A23"/>
    <mergeCell ref="B22:B23"/>
    <mergeCell ref="C22:C23"/>
    <mergeCell ref="E22:E23"/>
    <mergeCell ref="F22:F23"/>
    <mergeCell ref="G22:G23"/>
    <mergeCell ref="A20:A21"/>
    <mergeCell ref="B20:B21"/>
    <mergeCell ref="C20:C21"/>
    <mergeCell ref="E20:E21"/>
    <mergeCell ref="F20:F21"/>
    <mergeCell ref="G24:G25"/>
    <mergeCell ref="A26:A27"/>
    <mergeCell ref="B26:B27"/>
    <mergeCell ref="C26:C27"/>
    <mergeCell ref="E26:E27"/>
    <mergeCell ref="F26:F27"/>
    <mergeCell ref="G26:G27"/>
    <mergeCell ref="A24:A25"/>
    <mergeCell ref="B24:B25"/>
    <mergeCell ref="C24:C25"/>
    <mergeCell ref="E24:E25"/>
    <mergeCell ref="F24:F25"/>
    <mergeCell ref="G28:G29"/>
    <mergeCell ref="A30:A31"/>
    <mergeCell ref="B30:B31"/>
    <mergeCell ref="C30:C31"/>
    <mergeCell ref="E30:E31"/>
    <mergeCell ref="F30:F31"/>
    <mergeCell ref="G30:G31"/>
    <mergeCell ref="A28:A29"/>
    <mergeCell ref="B28:B29"/>
    <mergeCell ref="C28:C29"/>
    <mergeCell ref="E28:E29"/>
    <mergeCell ref="F28:F29"/>
    <mergeCell ref="G32:G33"/>
    <mergeCell ref="A34:A35"/>
    <mergeCell ref="B34:B35"/>
    <mergeCell ref="C34:C35"/>
    <mergeCell ref="E34:E35"/>
    <mergeCell ref="F34:F35"/>
    <mergeCell ref="G34:G35"/>
    <mergeCell ref="A32:A33"/>
    <mergeCell ref="B32:B33"/>
    <mergeCell ref="C32:C33"/>
    <mergeCell ref="E32:E33"/>
    <mergeCell ref="F32:F33"/>
    <mergeCell ref="G36:G37"/>
    <mergeCell ref="A38:A39"/>
    <mergeCell ref="B38:B39"/>
    <mergeCell ref="C38:C39"/>
    <mergeCell ref="E38:E39"/>
    <mergeCell ref="F38:F39"/>
    <mergeCell ref="G38:G39"/>
    <mergeCell ref="A36:A37"/>
    <mergeCell ref="B36:B37"/>
    <mergeCell ref="C36:C37"/>
    <mergeCell ref="E36:E37"/>
    <mergeCell ref="F36:F37"/>
    <mergeCell ref="G40:G41"/>
    <mergeCell ref="A42:A43"/>
    <mergeCell ref="B42:B43"/>
    <mergeCell ref="C42:C43"/>
    <mergeCell ref="E42:E43"/>
    <mergeCell ref="F42:F43"/>
    <mergeCell ref="G42:G43"/>
    <mergeCell ref="A40:A41"/>
    <mergeCell ref="B40:B41"/>
    <mergeCell ref="C40:C41"/>
    <mergeCell ref="E40:E41"/>
    <mergeCell ref="F40:F41"/>
    <mergeCell ref="G44:G45"/>
    <mergeCell ref="A46:A47"/>
    <mergeCell ref="B46:B47"/>
    <mergeCell ref="C46:C47"/>
    <mergeCell ref="E46:E47"/>
    <mergeCell ref="F46:F47"/>
    <mergeCell ref="G46:G47"/>
    <mergeCell ref="A44:A45"/>
    <mergeCell ref="B44:B45"/>
    <mergeCell ref="C44:C45"/>
    <mergeCell ref="E44:E45"/>
    <mergeCell ref="F44:F45"/>
    <mergeCell ref="G48:G49"/>
    <mergeCell ref="A50:A51"/>
    <mergeCell ref="B50:B51"/>
    <mergeCell ref="C50:C51"/>
    <mergeCell ref="E50:E51"/>
    <mergeCell ref="F50:F51"/>
    <mergeCell ref="G50:G51"/>
    <mergeCell ref="A48:A49"/>
    <mergeCell ref="B48:B49"/>
    <mergeCell ref="C48:C49"/>
    <mergeCell ref="E48:E49"/>
    <mergeCell ref="F48:F49"/>
    <mergeCell ref="G52:G53"/>
    <mergeCell ref="A54:A55"/>
    <mergeCell ref="B54:B55"/>
    <mergeCell ref="C54:C55"/>
    <mergeCell ref="E54:E55"/>
    <mergeCell ref="F54:F55"/>
    <mergeCell ref="G54:G55"/>
    <mergeCell ref="A52:A53"/>
    <mergeCell ref="B52:B53"/>
    <mergeCell ref="C52:C53"/>
    <mergeCell ref="E52:E53"/>
    <mergeCell ref="F52:F53"/>
    <mergeCell ref="G56:G57"/>
    <mergeCell ref="A58:A59"/>
    <mergeCell ref="B58:B59"/>
    <mergeCell ref="C58:C59"/>
    <mergeCell ref="E58:E59"/>
    <mergeCell ref="F58:F59"/>
    <mergeCell ref="G58:G59"/>
    <mergeCell ref="A56:A57"/>
    <mergeCell ref="B56:B57"/>
    <mergeCell ref="C56:C57"/>
    <mergeCell ref="E56:E57"/>
    <mergeCell ref="F56:F57"/>
    <mergeCell ref="G60:G61"/>
    <mergeCell ref="A62:A63"/>
    <mergeCell ref="B62:B63"/>
    <mergeCell ref="C62:C63"/>
    <mergeCell ref="E62:E63"/>
    <mergeCell ref="F62:F63"/>
    <mergeCell ref="G62:G63"/>
    <mergeCell ref="A60:A61"/>
    <mergeCell ref="B60:B61"/>
    <mergeCell ref="C60:C61"/>
    <mergeCell ref="E60:E61"/>
    <mergeCell ref="F60:F61"/>
    <mergeCell ref="G64:G65"/>
    <mergeCell ref="A66:A67"/>
    <mergeCell ref="B66:B67"/>
    <mergeCell ref="C66:C67"/>
    <mergeCell ref="E66:E67"/>
    <mergeCell ref="F66:F67"/>
    <mergeCell ref="G66:G67"/>
    <mergeCell ref="A64:A65"/>
    <mergeCell ref="B64:B65"/>
    <mergeCell ref="C64:C65"/>
    <mergeCell ref="E64:E65"/>
    <mergeCell ref="F64:F65"/>
    <mergeCell ref="G68:G69"/>
    <mergeCell ref="A70:A71"/>
    <mergeCell ref="B70:B71"/>
    <mergeCell ref="C70:C71"/>
    <mergeCell ref="E70:E71"/>
    <mergeCell ref="F70:F71"/>
    <mergeCell ref="G70:G71"/>
    <mergeCell ref="A68:A69"/>
    <mergeCell ref="B68:B69"/>
    <mergeCell ref="C68:C69"/>
    <mergeCell ref="E68:E69"/>
    <mergeCell ref="F68:F69"/>
    <mergeCell ref="G72:G73"/>
    <mergeCell ref="A74:A75"/>
    <mergeCell ref="B74:B75"/>
    <mergeCell ref="C74:C75"/>
    <mergeCell ref="E74:E75"/>
    <mergeCell ref="F74:F75"/>
    <mergeCell ref="G74:G75"/>
    <mergeCell ref="A72:A73"/>
    <mergeCell ref="B72:B73"/>
    <mergeCell ref="C72:C73"/>
    <mergeCell ref="E72:E73"/>
    <mergeCell ref="F72:F73"/>
    <mergeCell ref="G76:G77"/>
    <mergeCell ref="A78:A79"/>
    <mergeCell ref="B78:B79"/>
    <mergeCell ref="C78:C79"/>
    <mergeCell ref="E78:E79"/>
    <mergeCell ref="F78:F79"/>
    <mergeCell ref="G78:G79"/>
    <mergeCell ref="A76:A77"/>
    <mergeCell ref="B76:B77"/>
    <mergeCell ref="C76:C77"/>
    <mergeCell ref="E76:E77"/>
    <mergeCell ref="F76:F77"/>
    <mergeCell ref="G80:G81"/>
    <mergeCell ref="A82:A83"/>
    <mergeCell ref="B82:B83"/>
    <mergeCell ref="C82:C83"/>
    <mergeCell ref="E82:E83"/>
    <mergeCell ref="F82:F83"/>
    <mergeCell ref="G82:G83"/>
    <mergeCell ref="A80:A81"/>
    <mergeCell ref="B80:B81"/>
    <mergeCell ref="C80:C81"/>
    <mergeCell ref="E80:E81"/>
    <mergeCell ref="F80:F81"/>
    <mergeCell ref="G84:G85"/>
    <mergeCell ref="A86:A87"/>
    <mergeCell ref="B86:B87"/>
    <mergeCell ref="C86:C87"/>
    <mergeCell ref="E86:E87"/>
    <mergeCell ref="F86:F87"/>
    <mergeCell ref="G86:G87"/>
    <mergeCell ref="A84:A85"/>
    <mergeCell ref="B84:B85"/>
    <mergeCell ref="C84:C85"/>
    <mergeCell ref="E84:E85"/>
    <mergeCell ref="F84:F85"/>
    <mergeCell ref="G88:G89"/>
    <mergeCell ref="A90:A91"/>
    <mergeCell ref="B90:B91"/>
    <mergeCell ref="C90:C91"/>
    <mergeCell ref="E90:E91"/>
    <mergeCell ref="F90:F91"/>
    <mergeCell ref="G90:G91"/>
    <mergeCell ref="A88:A89"/>
    <mergeCell ref="B88:B89"/>
    <mergeCell ref="C88:C89"/>
    <mergeCell ref="E88:E89"/>
    <mergeCell ref="F88:F89"/>
    <mergeCell ref="G92:G93"/>
    <mergeCell ref="A94:A95"/>
    <mergeCell ref="B94:B95"/>
    <mergeCell ref="C94:C95"/>
    <mergeCell ref="E94:E95"/>
    <mergeCell ref="F94:F95"/>
    <mergeCell ref="G94:G95"/>
    <mergeCell ref="A92:A93"/>
    <mergeCell ref="B92:B93"/>
    <mergeCell ref="C92:C93"/>
    <mergeCell ref="E92:E93"/>
    <mergeCell ref="F92:F93"/>
    <mergeCell ref="G96:G97"/>
    <mergeCell ref="A98:A99"/>
    <mergeCell ref="B98:B99"/>
    <mergeCell ref="C98:C99"/>
    <mergeCell ref="E98:E99"/>
    <mergeCell ref="F98:F99"/>
    <mergeCell ref="G98:G99"/>
    <mergeCell ref="A96:A97"/>
    <mergeCell ref="B96:B97"/>
    <mergeCell ref="C96:C97"/>
    <mergeCell ref="E96:E97"/>
    <mergeCell ref="F96:F97"/>
    <mergeCell ref="G100:G101"/>
    <mergeCell ref="A102:A103"/>
    <mergeCell ref="B102:B103"/>
    <mergeCell ref="C102:C103"/>
    <mergeCell ref="E102:E103"/>
    <mergeCell ref="F102:F103"/>
    <mergeCell ref="G102:G103"/>
    <mergeCell ref="A100:A101"/>
    <mergeCell ref="B100:B101"/>
    <mergeCell ref="C100:C101"/>
    <mergeCell ref="E100:E101"/>
    <mergeCell ref="F100:F101"/>
    <mergeCell ref="G104:G105"/>
    <mergeCell ref="A106:A107"/>
    <mergeCell ref="B106:B107"/>
    <mergeCell ref="C106:C107"/>
    <mergeCell ref="E106:E107"/>
    <mergeCell ref="F106:F107"/>
    <mergeCell ref="G106:G107"/>
    <mergeCell ref="A104:A105"/>
    <mergeCell ref="B104:B105"/>
    <mergeCell ref="C104:C105"/>
    <mergeCell ref="E104:E105"/>
    <mergeCell ref="F104:F105"/>
    <mergeCell ref="G108:G109"/>
    <mergeCell ref="A110:A111"/>
    <mergeCell ref="B110:B111"/>
    <mergeCell ref="C110:C111"/>
    <mergeCell ref="E110:E111"/>
    <mergeCell ref="F110:F111"/>
    <mergeCell ref="G110:G111"/>
    <mergeCell ref="A108:A109"/>
    <mergeCell ref="B108:B109"/>
    <mergeCell ref="C108:C109"/>
    <mergeCell ref="E108:E109"/>
    <mergeCell ref="F108:F109"/>
    <mergeCell ref="G112:G113"/>
    <mergeCell ref="A114:A115"/>
    <mergeCell ref="B114:B115"/>
    <mergeCell ref="C114:C115"/>
    <mergeCell ref="E114:E115"/>
    <mergeCell ref="F114:F115"/>
    <mergeCell ref="G114:G115"/>
    <mergeCell ref="A112:A113"/>
    <mergeCell ref="B112:B113"/>
    <mergeCell ref="C112:C113"/>
    <mergeCell ref="E112:E113"/>
    <mergeCell ref="F112:F113"/>
    <mergeCell ref="G116:G117"/>
    <mergeCell ref="A118:A119"/>
    <mergeCell ref="B118:B119"/>
    <mergeCell ref="C118:C119"/>
    <mergeCell ref="E118:E119"/>
    <mergeCell ref="F118:F119"/>
    <mergeCell ref="G118:G119"/>
    <mergeCell ref="A116:A117"/>
    <mergeCell ref="B116:B117"/>
    <mergeCell ref="C116:C117"/>
    <mergeCell ref="E116:E117"/>
    <mergeCell ref="F116:F117"/>
    <mergeCell ref="G120:G121"/>
    <mergeCell ref="A122:A123"/>
    <mergeCell ref="B122:B123"/>
    <mergeCell ref="C122:C123"/>
    <mergeCell ref="E122:E123"/>
    <mergeCell ref="F122:F123"/>
    <mergeCell ref="G122:G123"/>
    <mergeCell ref="A120:A121"/>
    <mergeCell ref="B120:B121"/>
    <mergeCell ref="C120:C121"/>
    <mergeCell ref="E120:E121"/>
    <mergeCell ref="F120:F121"/>
    <mergeCell ref="G124:G125"/>
    <mergeCell ref="A126:A127"/>
    <mergeCell ref="B126:B127"/>
    <mergeCell ref="C126:C127"/>
    <mergeCell ref="E126:E127"/>
    <mergeCell ref="F126:F127"/>
    <mergeCell ref="G126:G127"/>
    <mergeCell ref="A124:A125"/>
    <mergeCell ref="B124:B125"/>
    <mergeCell ref="C124:C125"/>
    <mergeCell ref="E124:E125"/>
    <mergeCell ref="F124:F125"/>
    <mergeCell ref="G128:G129"/>
    <mergeCell ref="A130:A131"/>
    <mergeCell ref="B130:B131"/>
    <mergeCell ref="C130:C131"/>
    <mergeCell ref="E130:E131"/>
    <mergeCell ref="F130:F131"/>
    <mergeCell ref="G130:G131"/>
    <mergeCell ref="A128:A129"/>
    <mergeCell ref="B128:B129"/>
    <mergeCell ref="C128:C129"/>
    <mergeCell ref="E128:E129"/>
    <mergeCell ref="F128:F129"/>
    <mergeCell ref="G132:G133"/>
    <mergeCell ref="A134:A135"/>
    <mergeCell ref="B134:B135"/>
    <mergeCell ref="C134:C135"/>
    <mergeCell ref="E134:E135"/>
    <mergeCell ref="F134:F135"/>
    <mergeCell ref="G134:G135"/>
    <mergeCell ref="A132:A133"/>
    <mergeCell ref="B132:B133"/>
    <mergeCell ref="C132:C133"/>
    <mergeCell ref="E132:E133"/>
    <mergeCell ref="F132:F133"/>
    <mergeCell ref="G136:G137"/>
    <mergeCell ref="A138:A139"/>
    <mergeCell ref="B138:B139"/>
    <mergeCell ref="C138:C139"/>
    <mergeCell ref="E138:E139"/>
    <mergeCell ref="F138:F139"/>
    <mergeCell ref="G138:G139"/>
    <mergeCell ref="A136:A137"/>
    <mergeCell ref="B136:B137"/>
    <mergeCell ref="C136:C137"/>
    <mergeCell ref="E136:E137"/>
    <mergeCell ref="F136:F137"/>
    <mergeCell ref="G140:G141"/>
    <mergeCell ref="A142:A143"/>
    <mergeCell ref="B142:B143"/>
    <mergeCell ref="C142:C143"/>
    <mergeCell ref="E142:E143"/>
    <mergeCell ref="F142:F143"/>
    <mergeCell ref="G142:G143"/>
    <mergeCell ref="A140:A141"/>
    <mergeCell ref="B140:B141"/>
    <mergeCell ref="C140:C141"/>
    <mergeCell ref="E140:E141"/>
    <mergeCell ref="F140:F141"/>
    <mergeCell ref="G144:G145"/>
    <mergeCell ref="A146:A147"/>
    <mergeCell ref="B146:B147"/>
    <mergeCell ref="C146:C147"/>
    <mergeCell ref="E146:E147"/>
    <mergeCell ref="F146:F147"/>
    <mergeCell ref="G146:G147"/>
    <mergeCell ref="A144:A145"/>
    <mergeCell ref="B144:B145"/>
    <mergeCell ref="C144:C145"/>
    <mergeCell ref="E144:E145"/>
    <mergeCell ref="F144:F145"/>
    <mergeCell ref="G148:G149"/>
    <mergeCell ref="A150:A151"/>
    <mergeCell ref="B150:B151"/>
    <mergeCell ref="C150:C151"/>
    <mergeCell ref="E150:E151"/>
    <mergeCell ref="F150:F151"/>
    <mergeCell ref="G150:G151"/>
    <mergeCell ref="A148:A149"/>
    <mergeCell ref="B148:B149"/>
    <mergeCell ref="C148:C149"/>
    <mergeCell ref="E148:E149"/>
    <mergeCell ref="F148:F149"/>
    <mergeCell ref="G152:G153"/>
    <mergeCell ref="A154:A155"/>
    <mergeCell ref="B154:B155"/>
    <mergeCell ref="C154:C155"/>
    <mergeCell ref="E154:E155"/>
    <mergeCell ref="F154:F155"/>
    <mergeCell ref="G154:G155"/>
    <mergeCell ref="A152:A153"/>
    <mergeCell ref="B152:B153"/>
    <mergeCell ref="C152:C153"/>
    <mergeCell ref="E152:E153"/>
    <mergeCell ref="F152:F153"/>
    <mergeCell ref="G160:G161"/>
    <mergeCell ref="A160:A161"/>
    <mergeCell ref="B160:B161"/>
    <mergeCell ref="C160:C161"/>
    <mergeCell ref="E160:E161"/>
    <mergeCell ref="F160:F161"/>
    <mergeCell ref="G156:G157"/>
    <mergeCell ref="A158:A159"/>
    <mergeCell ref="B158:B159"/>
    <mergeCell ref="C158:C159"/>
    <mergeCell ref="E158:E159"/>
    <mergeCell ref="F158:F159"/>
    <mergeCell ref="G158:G159"/>
    <mergeCell ref="A156:A157"/>
    <mergeCell ref="B156:B157"/>
    <mergeCell ref="C156:C157"/>
    <mergeCell ref="E156:E157"/>
    <mergeCell ref="F156:F157"/>
  </mergeCells>
  <phoneticPr fontId="2"/>
  <printOptions horizontalCentered="1"/>
  <pageMargins left="0.23622047244094491" right="0.23622047244094491" top="0.74803149606299213" bottom="0.74803149606299213" header="0.31496062992125984" footer="0.31496062992125984"/>
  <pageSetup paperSize="9" scale="95" fitToHeight="0" orientation="portrait" r:id="rId1"/>
  <headerFooter>
    <oddHeader>&amp;R&amp;"ＭＳ 明朝,標準"&amp;10&amp;P/&amp;N</oddHeader>
    <oddFooter>&amp;R&amp;"ＭＳ 明朝,標準"&amp;10佐世保市指導監査課</oddFooter>
  </headerFooter>
  <rowBreaks count="3" manualBreakCount="3">
    <brk id="71" max="16383" man="1"/>
    <brk id="101" max="16383" man="1"/>
    <brk id="1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G50"/>
  <sheetViews>
    <sheetView view="pageBreakPreview" topLeftCell="A4" zoomScaleNormal="100" zoomScaleSheetLayoutView="100" workbookViewId="0">
      <selection activeCell="F52" sqref="F52"/>
    </sheetView>
  </sheetViews>
  <sheetFormatPr defaultRowHeight="22.5" customHeight="1"/>
  <cols>
    <col min="1" max="1" width="3.625" style="11" customWidth="1"/>
    <col min="2" max="2" width="15.875" style="11" customWidth="1"/>
    <col min="3" max="3" width="13.625" style="11" customWidth="1"/>
    <col min="4" max="4" width="13.75" style="11" customWidth="1"/>
    <col min="5" max="5" width="13.625" style="11" customWidth="1"/>
    <col min="6" max="6" width="13.375" style="11" customWidth="1"/>
    <col min="7" max="7" width="13.125" style="11" customWidth="1"/>
    <col min="8" max="16384" width="9" style="11"/>
  </cols>
  <sheetData>
    <row r="1" spans="1:7" ht="22.5" customHeight="1">
      <c r="A1" s="10" t="s">
        <v>49</v>
      </c>
      <c r="B1" s="10"/>
      <c r="C1" s="10"/>
      <c r="D1" s="10"/>
      <c r="E1" s="10"/>
      <c r="F1" s="10"/>
      <c r="G1" s="10"/>
    </row>
    <row r="2" spans="1:7" ht="22.5" customHeight="1">
      <c r="A2" s="467" t="s">
        <v>50</v>
      </c>
      <c r="B2" s="468"/>
      <c r="C2" s="468"/>
      <c r="D2" s="468"/>
      <c r="E2" s="468"/>
      <c r="F2" s="468"/>
      <c r="G2" s="469"/>
    </row>
    <row r="3" spans="1:7" ht="22.5" customHeight="1">
      <c r="A3" s="12"/>
      <c r="B3" s="13"/>
      <c r="C3" s="13"/>
      <c r="D3" s="13"/>
      <c r="E3" s="13"/>
      <c r="F3" s="13"/>
      <c r="G3" s="14"/>
    </row>
    <row r="4" spans="1:7" ht="23.25" customHeight="1">
      <c r="B4" s="15"/>
      <c r="C4" s="21" t="s">
        <v>73</v>
      </c>
      <c r="D4" s="462"/>
      <c r="E4" s="462"/>
      <c r="F4" s="462"/>
      <c r="G4" s="462"/>
    </row>
    <row r="5" spans="1:7" ht="23.25" customHeight="1">
      <c r="A5" s="10"/>
      <c r="B5" s="10"/>
      <c r="C5" s="21" t="s">
        <v>38</v>
      </c>
      <c r="D5" s="462"/>
      <c r="E5" s="462"/>
      <c r="F5" s="462"/>
      <c r="G5" s="462"/>
    </row>
    <row r="6" spans="1:7" ht="23.25" customHeight="1">
      <c r="A6" s="10"/>
      <c r="B6" s="16"/>
      <c r="C6" s="21" t="s">
        <v>75</v>
      </c>
      <c r="D6" s="462"/>
      <c r="E6" s="462"/>
      <c r="F6" s="462"/>
      <c r="G6" s="462"/>
    </row>
    <row r="7" spans="1:7" ht="18.75">
      <c r="A7" s="10"/>
      <c r="B7" s="16"/>
      <c r="C7" s="18"/>
      <c r="D7" s="18"/>
      <c r="E7" s="18"/>
      <c r="F7" s="18"/>
      <c r="G7" s="18"/>
    </row>
    <row r="8" spans="1:7" ht="14.25" customHeight="1">
      <c r="A8" s="460" t="s">
        <v>69</v>
      </c>
      <c r="B8" s="460"/>
      <c r="C8" s="460"/>
      <c r="D8" s="460"/>
      <c r="E8" s="460"/>
      <c r="F8" s="460"/>
      <c r="G8" s="460"/>
    </row>
    <row r="9" spans="1:7" ht="14.25" customHeight="1">
      <c r="A9" s="461"/>
      <c r="B9" s="461"/>
      <c r="C9" s="461"/>
      <c r="D9" s="461"/>
      <c r="E9" s="461"/>
      <c r="F9" s="461"/>
      <c r="G9" s="461"/>
    </row>
    <row r="10" spans="1:7" ht="56.25" customHeight="1">
      <c r="A10" s="20"/>
      <c r="B10" s="21" t="s">
        <v>44</v>
      </c>
      <c r="C10" s="21" t="s">
        <v>51</v>
      </c>
      <c r="D10" s="22" t="s">
        <v>74</v>
      </c>
      <c r="E10" s="22" t="s">
        <v>52</v>
      </c>
      <c r="F10" s="21" t="s">
        <v>53</v>
      </c>
      <c r="G10" s="21" t="s">
        <v>54</v>
      </c>
    </row>
    <row r="11" spans="1:7" ht="22.5" customHeight="1">
      <c r="A11" s="17">
        <v>1</v>
      </c>
      <c r="B11" s="17"/>
      <c r="C11" s="17"/>
      <c r="D11" s="17"/>
      <c r="E11" s="17"/>
      <c r="F11" s="17"/>
      <c r="G11" s="17"/>
    </row>
    <row r="12" spans="1:7" ht="22.5" customHeight="1">
      <c r="A12" s="17">
        <v>2</v>
      </c>
      <c r="B12" s="17"/>
      <c r="C12" s="17"/>
      <c r="D12" s="17"/>
      <c r="E12" s="17"/>
      <c r="F12" s="17"/>
      <c r="G12" s="17"/>
    </row>
    <row r="13" spans="1:7" ht="22.5" customHeight="1">
      <c r="A13" s="17">
        <v>3</v>
      </c>
      <c r="B13" s="17"/>
      <c r="C13" s="17"/>
      <c r="D13" s="17"/>
      <c r="E13" s="17"/>
      <c r="F13" s="17"/>
      <c r="G13" s="17"/>
    </row>
    <row r="14" spans="1:7" ht="22.5" customHeight="1">
      <c r="A14" s="17">
        <v>4</v>
      </c>
      <c r="B14" s="17"/>
      <c r="C14" s="17"/>
      <c r="D14" s="17"/>
      <c r="E14" s="17"/>
      <c r="F14" s="17"/>
      <c r="G14" s="17"/>
    </row>
    <row r="15" spans="1:7" ht="22.5" customHeight="1">
      <c r="A15" s="17">
        <v>5</v>
      </c>
      <c r="B15" s="17"/>
      <c r="C15" s="17"/>
      <c r="D15" s="17"/>
      <c r="E15" s="17"/>
      <c r="F15" s="17"/>
      <c r="G15" s="17"/>
    </row>
    <row r="16" spans="1:7" ht="22.5" customHeight="1">
      <c r="A16" s="17">
        <v>6</v>
      </c>
      <c r="B16" s="17"/>
      <c r="C16" s="17"/>
      <c r="D16" s="17"/>
      <c r="E16" s="17"/>
      <c r="F16" s="17"/>
      <c r="G16" s="17"/>
    </row>
    <row r="17" spans="1:7" ht="22.5" customHeight="1">
      <c r="A17" s="17">
        <v>7</v>
      </c>
      <c r="B17" s="17"/>
      <c r="C17" s="17"/>
      <c r="D17" s="17"/>
      <c r="E17" s="17"/>
      <c r="F17" s="17"/>
      <c r="G17" s="17"/>
    </row>
    <row r="18" spans="1:7" ht="22.5" customHeight="1">
      <c r="A18" s="17">
        <v>8</v>
      </c>
      <c r="B18" s="17"/>
      <c r="C18" s="17"/>
      <c r="D18" s="17"/>
      <c r="E18" s="17"/>
      <c r="F18" s="17"/>
      <c r="G18" s="17"/>
    </row>
    <row r="19" spans="1:7" ht="22.5" customHeight="1">
      <c r="A19" s="17">
        <v>9</v>
      </c>
      <c r="B19" s="17"/>
      <c r="C19" s="17"/>
      <c r="D19" s="17"/>
      <c r="E19" s="17"/>
      <c r="F19" s="17"/>
      <c r="G19" s="17"/>
    </row>
    <row r="20" spans="1:7" ht="22.5" customHeight="1">
      <c r="A20" s="17">
        <v>10</v>
      </c>
      <c r="B20" s="17"/>
      <c r="C20" s="17"/>
      <c r="D20" s="17"/>
      <c r="E20" s="17"/>
      <c r="F20" s="17"/>
      <c r="G20" s="17"/>
    </row>
    <row r="21" spans="1:7" ht="22.5" customHeight="1">
      <c r="A21" s="17">
        <v>11</v>
      </c>
      <c r="B21" s="17"/>
      <c r="C21" s="17"/>
      <c r="D21" s="17"/>
      <c r="E21" s="17"/>
      <c r="F21" s="17"/>
      <c r="G21" s="17"/>
    </row>
    <row r="22" spans="1:7" ht="22.5" customHeight="1">
      <c r="A22" s="17">
        <v>12</v>
      </c>
      <c r="B22" s="17"/>
      <c r="C22" s="17"/>
      <c r="D22" s="17"/>
      <c r="E22" s="17"/>
      <c r="F22" s="17"/>
      <c r="G22" s="17"/>
    </row>
    <row r="23" spans="1:7" ht="22.5" customHeight="1">
      <c r="A23" s="17">
        <v>13</v>
      </c>
      <c r="B23" s="17"/>
      <c r="C23" s="17"/>
      <c r="D23" s="17"/>
      <c r="E23" s="17"/>
      <c r="F23" s="17"/>
      <c r="G23" s="17"/>
    </row>
    <row r="24" spans="1:7" ht="22.5" customHeight="1">
      <c r="A24" s="17">
        <v>14</v>
      </c>
      <c r="B24" s="17"/>
      <c r="C24" s="17"/>
      <c r="D24" s="17"/>
      <c r="E24" s="17"/>
      <c r="F24" s="17"/>
      <c r="G24" s="17"/>
    </row>
    <row r="25" spans="1:7" ht="22.5" customHeight="1">
      <c r="A25" s="17">
        <v>15</v>
      </c>
      <c r="B25" s="17"/>
      <c r="C25" s="17"/>
      <c r="D25" s="17"/>
      <c r="E25" s="17"/>
      <c r="F25" s="17"/>
      <c r="G25" s="17"/>
    </row>
    <row r="26" spans="1:7" ht="22.5" customHeight="1">
      <c r="A26" s="17">
        <v>16</v>
      </c>
      <c r="B26" s="17"/>
      <c r="C26" s="17"/>
      <c r="D26" s="17"/>
      <c r="E26" s="17"/>
      <c r="F26" s="17"/>
      <c r="G26" s="17"/>
    </row>
    <row r="27" spans="1:7" ht="22.5" customHeight="1">
      <c r="A27" s="17">
        <v>17</v>
      </c>
      <c r="B27" s="17"/>
      <c r="C27" s="17"/>
      <c r="D27" s="17"/>
      <c r="E27" s="17"/>
      <c r="F27" s="17"/>
      <c r="G27" s="17"/>
    </row>
    <row r="28" spans="1:7" ht="22.5" customHeight="1">
      <c r="A28" s="17">
        <v>18</v>
      </c>
      <c r="B28" s="17"/>
      <c r="C28" s="17"/>
      <c r="D28" s="17"/>
      <c r="E28" s="17"/>
      <c r="F28" s="17"/>
      <c r="G28" s="17"/>
    </row>
    <row r="29" spans="1:7" ht="22.5" customHeight="1">
      <c r="A29" s="17">
        <v>19</v>
      </c>
      <c r="B29" s="17"/>
      <c r="C29" s="17"/>
      <c r="D29" s="17"/>
      <c r="E29" s="17"/>
      <c r="F29" s="17"/>
      <c r="G29" s="17"/>
    </row>
    <row r="30" spans="1:7" ht="22.5" customHeight="1">
      <c r="A30" s="17">
        <v>20</v>
      </c>
      <c r="B30" s="17"/>
      <c r="C30" s="17"/>
      <c r="D30" s="17"/>
      <c r="E30" s="17"/>
      <c r="F30" s="17"/>
      <c r="G30" s="17"/>
    </row>
    <row r="31" spans="1:7" ht="22.5" customHeight="1">
      <c r="A31" s="17">
        <v>21</v>
      </c>
      <c r="B31" s="17"/>
      <c r="C31" s="17"/>
      <c r="D31" s="17"/>
      <c r="E31" s="17"/>
      <c r="F31" s="17"/>
      <c r="G31" s="17"/>
    </row>
    <row r="32" spans="1:7" ht="22.5" customHeight="1">
      <c r="A32" s="17">
        <v>22</v>
      </c>
      <c r="B32" s="17"/>
      <c r="C32" s="17"/>
      <c r="D32" s="17"/>
      <c r="E32" s="17"/>
      <c r="F32" s="17"/>
      <c r="G32" s="17"/>
    </row>
    <row r="33" spans="1:7" ht="22.5" customHeight="1">
      <c r="A33" s="17">
        <v>23</v>
      </c>
      <c r="B33" s="17"/>
      <c r="C33" s="17"/>
      <c r="D33" s="17"/>
      <c r="E33" s="17"/>
      <c r="F33" s="17"/>
      <c r="G33" s="17"/>
    </row>
    <row r="34" spans="1:7" ht="22.5" customHeight="1">
      <c r="A34" s="17">
        <v>24</v>
      </c>
      <c r="B34" s="17"/>
      <c r="C34" s="17"/>
      <c r="D34" s="17"/>
      <c r="E34" s="17"/>
      <c r="F34" s="17"/>
      <c r="G34" s="17"/>
    </row>
    <row r="35" spans="1:7" ht="22.5" customHeight="1">
      <c r="A35" s="17">
        <v>25</v>
      </c>
      <c r="B35" s="17"/>
      <c r="C35" s="17"/>
      <c r="D35" s="17"/>
      <c r="E35" s="17"/>
      <c r="F35" s="17"/>
      <c r="G35" s="17"/>
    </row>
    <row r="36" spans="1:7" ht="22.5" customHeight="1">
      <c r="A36" s="17">
        <v>26</v>
      </c>
      <c r="B36" s="17"/>
      <c r="C36" s="17"/>
      <c r="D36" s="17"/>
      <c r="E36" s="17"/>
      <c r="F36" s="17"/>
      <c r="G36" s="17"/>
    </row>
    <row r="37" spans="1:7" ht="22.5" customHeight="1">
      <c r="A37" s="17">
        <v>27</v>
      </c>
      <c r="B37" s="17"/>
      <c r="C37" s="17"/>
      <c r="D37" s="17"/>
      <c r="E37" s="17"/>
      <c r="F37" s="17"/>
      <c r="G37" s="17"/>
    </row>
    <row r="38" spans="1:7" ht="22.5" customHeight="1">
      <c r="A38" s="17">
        <v>28</v>
      </c>
      <c r="B38" s="17"/>
      <c r="C38" s="17"/>
      <c r="D38" s="17"/>
      <c r="E38" s="17"/>
      <c r="F38" s="17"/>
      <c r="G38" s="17"/>
    </row>
    <row r="39" spans="1:7" ht="22.5" customHeight="1">
      <c r="A39" s="17">
        <v>29</v>
      </c>
      <c r="B39" s="17"/>
      <c r="C39" s="17"/>
      <c r="D39" s="17"/>
      <c r="E39" s="17"/>
      <c r="F39" s="17"/>
      <c r="G39" s="17"/>
    </row>
    <row r="40" spans="1:7" ht="22.5" customHeight="1">
      <c r="A40" s="17">
        <v>30</v>
      </c>
      <c r="B40" s="17"/>
      <c r="C40" s="17"/>
      <c r="D40" s="17"/>
      <c r="E40" s="17"/>
      <c r="F40" s="17"/>
      <c r="G40" s="17"/>
    </row>
    <row r="41" spans="1:7" ht="22.5" customHeight="1">
      <c r="A41" s="17">
        <v>31</v>
      </c>
      <c r="B41" s="17"/>
      <c r="C41" s="17"/>
      <c r="D41" s="17"/>
      <c r="E41" s="17"/>
      <c r="F41" s="17"/>
      <c r="G41" s="17"/>
    </row>
    <row r="42" spans="1:7" ht="22.5" customHeight="1">
      <c r="A42" s="17">
        <v>32</v>
      </c>
      <c r="B42" s="17"/>
      <c r="C42" s="17"/>
      <c r="D42" s="17"/>
      <c r="E42" s="17"/>
      <c r="F42" s="17"/>
      <c r="G42" s="17"/>
    </row>
    <row r="43" spans="1:7" ht="22.5" customHeight="1">
      <c r="A43" s="17">
        <v>33</v>
      </c>
      <c r="B43" s="17"/>
      <c r="C43" s="17"/>
      <c r="D43" s="17"/>
      <c r="E43" s="17"/>
      <c r="F43" s="17"/>
      <c r="G43" s="17"/>
    </row>
    <row r="44" spans="1:7" ht="22.5" customHeight="1">
      <c r="A44" s="17">
        <v>34</v>
      </c>
      <c r="B44" s="17"/>
      <c r="C44" s="17"/>
      <c r="D44" s="17"/>
      <c r="E44" s="17"/>
      <c r="F44" s="17"/>
      <c r="G44" s="17"/>
    </row>
    <row r="45" spans="1:7" ht="22.5" customHeight="1">
      <c r="A45" s="17">
        <v>35</v>
      </c>
      <c r="B45" s="17"/>
      <c r="C45" s="17"/>
      <c r="D45" s="17"/>
      <c r="E45" s="17"/>
      <c r="F45" s="17"/>
      <c r="G45" s="17"/>
    </row>
    <row r="46" spans="1:7" ht="22.5" customHeight="1">
      <c r="A46" s="17">
        <v>36</v>
      </c>
      <c r="B46" s="17"/>
      <c r="C46" s="17"/>
      <c r="D46" s="17"/>
      <c r="E46" s="17"/>
      <c r="F46" s="17"/>
      <c r="G46" s="17"/>
    </row>
    <row r="47" spans="1:7" ht="22.5" customHeight="1">
      <c r="A47" s="17">
        <v>37</v>
      </c>
      <c r="B47" s="17"/>
      <c r="C47" s="17"/>
      <c r="D47" s="17"/>
      <c r="E47" s="17"/>
      <c r="F47" s="17"/>
      <c r="G47" s="17"/>
    </row>
    <row r="48" spans="1:7" ht="22.5" customHeight="1">
      <c r="A48" s="17">
        <v>38</v>
      </c>
      <c r="B48" s="17"/>
      <c r="C48" s="17"/>
      <c r="D48" s="17"/>
      <c r="E48" s="17"/>
      <c r="F48" s="17"/>
      <c r="G48" s="17"/>
    </row>
    <row r="49" spans="1:7" ht="22.5" customHeight="1">
      <c r="A49" s="17">
        <v>39</v>
      </c>
      <c r="B49" s="17"/>
      <c r="C49" s="17"/>
      <c r="D49" s="17"/>
      <c r="E49" s="17"/>
      <c r="F49" s="17"/>
      <c r="G49" s="17"/>
    </row>
    <row r="50" spans="1:7" ht="22.5" customHeight="1">
      <c r="A50" s="17">
        <v>40</v>
      </c>
      <c r="B50" s="17"/>
      <c r="C50" s="17"/>
      <c r="D50" s="17"/>
      <c r="E50" s="17"/>
      <c r="F50" s="17"/>
      <c r="G50" s="17"/>
    </row>
  </sheetData>
  <mergeCells count="5">
    <mergeCell ref="A2:G2"/>
    <mergeCell ref="A8:G9"/>
    <mergeCell ref="D4:G4"/>
    <mergeCell ref="D5:G5"/>
    <mergeCell ref="D6:G6"/>
  </mergeCells>
  <phoneticPr fontId="2"/>
  <printOptions horizontalCentered="1"/>
  <pageMargins left="0.78740157480314965" right="0.78740157480314965" top="0.78740157480314965" bottom="0.78740157480314965" header="0.31496062992125984" footer="0.59055118110236227"/>
  <pageSetup paperSize="9" scale="90" fitToHeight="0" orientation="portrait" r:id="rId1"/>
  <headerFooter>
    <oddHeader>&amp;R&amp;P/&amp;N</oddHeader>
    <oddFooter>&amp;R&amp;"ＭＳ 明朝,標準"&amp;10佐世保市指導監査課</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25"/>
  <sheetViews>
    <sheetView showGridLines="0" view="pageBreakPreview" zoomScaleNormal="100" zoomScaleSheetLayoutView="100" zoomScalePageLayoutView="70" workbookViewId="0">
      <selection activeCell="V14" sqref="V14"/>
    </sheetView>
  </sheetViews>
  <sheetFormatPr defaultRowHeight="21.75" customHeight="1"/>
  <cols>
    <col min="1" max="2" width="1.25" style="171" customWidth="1"/>
    <col min="3" max="3" width="2.875" style="171" customWidth="1"/>
    <col min="4" max="4" width="30.75" style="171" customWidth="1"/>
    <col min="5" max="19" width="7.375" style="171" customWidth="1"/>
    <col min="20" max="16384" width="9" style="171"/>
  </cols>
  <sheetData>
    <row r="1" spans="1:19" ht="21.6" customHeight="1">
      <c r="A1" s="203" t="s">
        <v>234</v>
      </c>
      <c r="B1" s="203"/>
      <c r="C1" s="203"/>
      <c r="D1" s="203"/>
      <c r="E1" s="203"/>
      <c r="F1" s="203"/>
      <c r="G1" s="203"/>
      <c r="H1" s="203"/>
      <c r="I1" s="203"/>
      <c r="J1" s="203"/>
      <c r="K1" s="203"/>
      <c r="L1" s="203"/>
      <c r="M1" s="203"/>
      <c r="N1" s="203"/>
      <c r="O1" s="203"/>
      <c r="P1" s="206" t="s">
        <v>222</v>
      </c>
      <c r="Q1" s="205">
        <v>6</v>
      </c>
      <c r="R1" s="204" t="s">
        <v>233</v>
      </c>
      <c r="S1" s="203"/>
    </row>
    <row r="2" spans="1:19" ht="8.25" customHeight="1" thickBot="1">
      <c r="A2" s="199"/>
      <c r="B2" s="199"/>
      <c r="C2" s="199"/>
      <c r="D2" s="199"/>
      <c r="E2" s="199"/>
      <c r="F2" s="199"/>
      <c r="G2" s="199"/>
      <c r="H2" s="199"/>
      <c r="I2" s="199"/>
      <c r="J2" s="199"/>
      <c r="K2" s="199"/>
      <c r="L2" s="199"/>
      <c r="M2" s="199"/>
      <c r="N2" s="199"/>
      <c r="O2" s="199"/>
      <c r="P2" s="202"/>
      <c r="Q2" s="201"/>
      <c r="R2" s="200"/>
      <c r="S2" s="199"/>
    </row>
    <row r="3" spans="1:19" s="197" customFormat="1" ht="23.25" customHeight="1">
      <c r="A3" s="470" t="s">
        <v>232</v>
      </c>
      <c r="B3" s="470"/>
      <c r="C3" s="470"/>
      <c r="D3" s="470"/>
      <c r="E3" s="470"/>
      <c r="F3" s="470"/>
      <c r="G3" s="470"/>
      <c r="H3" s="470"/>
      <c r="I3" s="470"/>
      <c r="J3" s="470"/>
      <c r="K3" s="470"/>
      <c r="L3" s="470"/>
      <c r="M3" s="470"/>
      <c r="N3" s="470"/>
      <c r="O3" s="470"/>
      <c r="P3" s="470"/>
      <c r="Q3" s="470"/>
      <c r="R3" s="470"/>
      <c r="S3" s="470"/>
    </row>
    <row r="4" spans="1:19" s="197" customFormat="1" ht="15" customHeight="1">
      <c r="A4" s="198"/>
      <c r="B4" s="471" t="s">
        <v>231</v>
      </c>
      <c r="C4" s="471"/>
      <c r="D4" s="471"/>
      <c r="E4" s="471"/>
      <c r="F4" s="471"/>
      <c r="G4" s="471"/>
      <c r="H4" s="471"/>
      <c r="I4" s="471"/>
      <c r="J4" s="471"/>
      <c r="K4" s="471"/>
      <c r="L4" s="471"/>
      <c r="M4" s="471"/>
      <c r="N4" s="471"/>
      <c r="O4" s="471"/>
      <c r="P4" s="471"/>
      <c r="Q4" s="471"/>
      <c r="R4" s="471"/>
      <c r="S4" s="471"/>
    </row>
    <row r="5" spans="1:19" s="197" customFormat="1" ht="27" customHeight="1">
      <c r="A5" s="198"/>
      <c r="B5" s="471" t="s">
        <v>230</v>
      </c>
      <c r="C5" s="471"/>
      <c r="D5" s="471"/>
      <c r="E5" s="471"/>
      <c r="F5" s="471"/>
      <c r="G5" s="471"/>
      <c r="H5" s="471"/>
      <c r="I5" s="471"/>
      <c r="J5" s="471"/>
      <c r="K5" s="471"/>
      <c r="L5" s="471"/>
      <c r="M5" s="471"/>
      <c r="N5" s="471"/>
      <c r="O5" s="471"/>
      <c r="P5" s="471"/>
      <c r="Q5" s="471"/>
      <c r="R5" s="471"/>
      <c r="S5" s="471"/>
    </row>
    <row r="6" spans="1:19" s="197" customFormat="1" ht="44.25" customHeight="1">
      <c r="A6" s="472" t="s">
        <v>229</v>
      </c>
      <c r="B6" s="472"/>
      <c r="C6" s="472"/>
      <c r="D6" s="472"/>
      <c r="E6" s="472"/>
      <c r="F6" s="472"/>
      <c r="G6" s="472"/>
      <c r="H6" s="472"/>
      <c r="I6" s="472"/>
      <c r="J6" s="472"/>
      <c r="K6" s="472"/>
      <c r="L6" s="472"/>
      <c r="M6" s="472"/>
      <c r="N6" s="472"/>
      <c r="O6" s="472"/>
      <c r="P6" s="472"/>
      <c r="Q6" s="472"/>
      <c r="R6" s="472"/>
      <c r="S6" s="472"/>
    </row>
    <row r="7" spans="1:19" ht="6" customHeight="1">
      <c r="A7" s="171" t="s">
        <v>228</v>
      </c>
    </row>
    <row r="8" spans="1:19" ht="21.75" customHeight="1">
      <c r="B8" s="473" t="s">
        <v>227</v>
      </c>
      <c r="C8" s="474"/>
      <c r="D8" s="474"/>
      <c r="E8" s="474"/>
      <c r="F8" s="475"/>
      <c r="G8" s="476"/>
      <c r="H8" s="477"/>
      <c r="I8" s="477"/>
      <c r="J8" s="477"/>
      <c r="K8" s="477"/>
      <c r="L8" s="477"/>
      <c r="M8" s="477"/>
      <c r="N8" s="477"/>
      <c r="O8" s="477"/>
      <c r="P8" s="478"/>
    </row>
    <row r="9" spans="1:19" ht="21.75" customHeight="1">
      <c r="B9" s="473" t="s">
        <v>226</v>
      </c>
      <c r="C9" s="474"/>
      <c r="D9" s="474"/>
      <c r="E9" s="474"/>
      <c r="F9" s="475"/>
      <c r="G9" s="476"/>
      <c r="H9" s="477"/>
      <c r="I9" s="477"/>
      <c r="J9" s="477"/>
      <c r="K9" s="477"/>
      <c r="L9" s="477"/>
      <c r="M9" s="477"/>
      <c r="N9" s="477"/>
      <c r="O9" s="477"/>
      <c r="P9" s="478"/>
    </row>
    <row r="10" spans="1:19" ht="21.75" customHeight="1">
      <c r="B10" s="473" t="s">
        <v>225</v>
      </c>
      <c r="C10" s="474"/>
      <c r="D10" s="474"/>
      <c r="E10" s="474"/>
      <c r="F10" s="475"/>
      <c r="G10" s="476"/>
      <c r="H10" s="477"/>
      <c r="I10" s="477"/>
      <c r="J10" s="477"/>
      <c r="K10" s="477"/>
      <c r="L10" s="477"/>
      <c r="M10" s="477"/>
      <c r="N10" s="477"/>
      <c r="O10" s="477"/>
      <c r="P10" s="478"/>
    </row>
    <row r="11" spans="1:19" ht="9.6" customHeight="1"/>
    <row r="12" spans="1:19" ht="17.25" customHeight="1">
      <c r="C12" s="196" t="s">
        <v>224</v>
      </c>
    </row>
    <row r="13" spans="1:19" ht="21.75" customHeight="1">
      <c r="C13" s="480"/>
      <c r="D13" s="481"/>
      <c r="E13" s="484" t="s">
        <v>223</v>
      </c>
      <c r="F13" s="485"/>
      <c r="G13" s="486"/>
      <c r="H13" s="195"/>
      <c r="I13" s="192"/>
      <c r="J13" s="192"/>
      <c r="K13" s="192"/>
      <c r="L13" s="194" t="s">
        <v>222</v>
      </c>
      <c r="M13" s="193">
        <f>Q1</f>
        <v>6</v>
      </c>
      <c r="N13" s="192" t="s">
        <v>221</v>
      </c>
      <c r="O13" s="192"/>
      <c r="P13" s="192"/>
      <c r="Q13" s="192"/>
      <c r="R13" s="192"/>
      <c r="S13" s="191"/>
    </row>
    <row r="14" spans="1:19" ht="21.75" customHeight="1">
      <c r="C14" s="482"/>
      <c r="D14" s="483"/>
      <c r="E14" s="190" t="s">
        <v>220</v>
      </c>
      <c r="F14" s="190" t="s">
        <v>219</v>
      </c>
      <c r="G14" s="190" t="s">
        <v>207</v>
      </c>
      <c r="H14" s="190" t="s">
        <v>218</v>
      </c>
      <c r="I14" s="190" t="s">
        <v>217</v>
      </c>
      <c r="J14" s="190" t="s">
        <v>216</v>
      </c>
      <c r="K14" s="190" t="s">
        <v>215</v>
      </c>
      <c r="L14" s="190" t="s">
        <v>214</v>
      </c>
      <c r="M14" s="190" t="s">
        <v>213</v>
      </c>
      <c r="N14" s="190" t="s">
        <v>212</v>
      </c>
      <c r="O14" s="190" t="s">
        <v>211</v>
      </c>
      <c r="P14" s="190" t="s">
        <v>210</v>
      </c>
      <c r="Q14" s="190" t="s">
        <v>209</v>
      </c>
      <c r="R14" s="190" t="s">
        <v>208</v>
      </c>
      <c r="S14" s="190" t="s">
        <v>207</v>
      </c>
    </row>
    <row r="15" spans="1:19" ht="35.25" customHeight="1" thickBot="1">
      <c r="C15" s="186" t="s">
        <v>206</v>
      </c>
      <c r="D15" s="186" t="s">
        <v>205</v>
      </c>
      <c r="E15" s="189"/>
      <c r="F15" s="189"/>
      <c r="G15" s="189"/>
      <c r="H15" s="187"/>
      <c r="I15" s="187"/>
      <c r="J15" s="187"/>
      <c r="K15" s="187"/>
      <c r="L15" s="187"/>
      <c r="M15" s="187"/>
      <c r="N15" s="187"/>
      <c r="O15" s="187"/>
      <c r="P15" s="187"/>
      <c r="Q15" s="187"/>
      <c r="R15" s="187"/>
      <c r="S15" s="187"/>
    </row>
    <row r="16" spans="1:19" ht="35.25" customHeight="1" thickBot="1">
      <c r="B16" s="183"/>
      <c r="C16" s="178" t="s">
        <v>204</v>
      </c>
      <c r="D16" s="182" t="s">
        <v>203</v>
      </c>
      <c r="E16" s="181"/>
      <c r="F16" s="181"/>
      <c r="G16" s="181"/>
      <c r="H16" s="180">
        <f t="shared" ref="H16:S16" si="0">SUM(E15:G15)</f>
        <v>0</v>
      </c>
      <c r="I16" s="179">
        <f t="shared" si="0"/>
        <v>0</v>
      </c>
      <c r="J16" s="179">
        <f t="shared" si="0"/>
        <v>0</v>
      </c>
      <c r="K16" s="179">
        <f t="shared" si="0"/>
        <v>0</v>
      </c>
      <c r="L16" s="179">
        <f t="shared" si="0"/>
        <v>0</v>
      </c>
      <c r="M16" s="179">
        <f t="shared" si="0"/>
        <v>0</v>
      </c>
      <c r="N16" s="179">
        <f t="shared" si="0"/>
        <v>0</v>
      </c>
      <c r="O16" s="179">
        <f t="shared" si="0"/>
        <v>0</v>
      </c>
      <c r="P16" s="179">
        <f t="shared" si="0"/>
        <v>0</v>
      </c>
      <c r="Q16" s="179">
        <f t="shared" si="0"/>
        <v>0</v>
      </c>
      <c r="R16" s="179">
        <f t="shared" si="0"/>
        <v>0</v>
      </c>
      <c r="S16" s="179">
        <f t="shared" si="0"/>
        <v>0</v>
      </c>
    </row>
    <row r="17" spans="2:19" ht="35.25" customHeight="1">
      <c r="B17" s="183"/>
      <c r="C17" s="186" t="s">
        <v>202</v>
      </c>
      <c r="D17" s="186" t="s">
        <v>201</v>
      </c>
      <c r="E17" s="188"/>
      <c r="F17" s="188"/>
      <c r="G17" s="188"/>
      <c r="H17" s="187"/>
      <c r="I17" s="187"/>
      <c r="J17" s="187"/>
      <c r="K17" s="187"/>
      <c r="L17" s="187"/>
      <c r="M17" s="187"/>
      <c r="N17" s="187"/>
      <c r="O17" s="187"/>
      <c r="P17" s="187"/>
      <c r="Q17" s="187"/>
      <c r="R17" s="187"/>
      <c r="S17" s="187"/>
    </row>
    <row r="18" spans="2:19" ht="35.25" customHeight="1">
      <c r="B18" s="183"/>
      <c r="C18" s="186" t="s">
        <v>200</v>
      </c>
      <c r="D18" s="186" t="s">
        <v>199</v>
      </c>
      <c r="E18" s="187"/>
      <c r="F18" s="187"/>
      <c r="G18" s="187"/>
      <c r="H18" s="187"/>
      <c r="I18" s="187"/>
      <c r="J18" s="187"/>
      <c r="K18" s="187"/>
      <c r="L18" s="187"/>
      <c r="M18" s="187"/>
      <c r="N18" s="187"/>
      <c r="O18" s="187"/>
      <c r="P18" s="187"/>
      <c r="Q18" s="187"/>
      <c r="R18" s="187"/>
      <c r="S18" s="187"/>
    </row>
    <row r="19" spans="2:19" ht="35.25" customHeight="1">
      <c r="B19" s="183"/>
      <c r="C19" s="186" t="s">
        <v>198</v>
      </c>
      <c r="D19" s="177" t="s">
        <v>197</v>
      </c>
      <c r="E19" s="179">
        <f t="shared" ref="E19:S19" si="1">E17*E18</f>
        <v>0</v>
      </c>
      <c r="F19" s="179">
        <f t="shared" si="1"/>
        <v>0</v>
      </c>
      <c r="G19" s="179">
        <f t="shared" si="1"/>
        <v>0</v>
      </c>
      <c r="H19" s="179">
        <f t="shared" si="1"/>
        <v>0</v>
      </c>
      <c r="I19" s="179">
        <f t="shared" si="1"/>
        <v>0</v>
      </c>
      <c r="J19" s="179">
        <f t="shared" si="1"/>
        <v>0</v>
      </c>
      <c r="K19" s="179">
        <f t="shared" si="1"/>
        <v>0</v>
      </c>
      <c r="L19" s="179">
        <f t="shared" si="1"/>
        <v>0</v>
      </c>
      <c r="M19" s="179">
        <f t="shared" si="1"/>
        <v>0</v>
      </c>
      <c r="N19" s="179">
        <f t="shared" si="1"/>
        <v>0</v>
      </c>
      <c r="O19" s="179">
        <f t="shared" si="1"/>
        <v>0</v>
      </c>
      <c r="P19" s="179">
        <f t="shared" si="1"/>
        <v>0</v>
      </c>
      <c r="Q19" s="179">
        <f t="shared" si="1"/>
        <v>0</v>
      </c>
      <c r="R19" s="179">
        <f t="shared" si="1"/>
        <v>0</v>
      </c>
      <c r="S19" s="179">
        <f t="shared" si="1"/>
        <v>0</v>
      </c>
    </row>
    <row r="20" spans="2:19" ht="35.25" customHeight="1" thickBot="1">
      <c r="B20" s="183"/>
      <c r="C20" s="178" t="s">
        <v>196</v>
      </c>
      <c r="D20" s="178" t="s">
        <v>195</v>
      </c>
      <c r="E20" s="185">
        <f t="shared" ref="E20:S20" si="2">IF(E17&gt;11,ROUNDUP(E19*1.25,0),(E17+3)*E18)</f>
        <v>0</v>
      </c>
      <c r="F20" s="185">
        <f t="shared" si="2"/>
        <v>0</v>
      </c>
      <c r="G20" s="185">
        <f t="shared" si="2"/>
        <v>0</v>
      </c>
      <c r="H20" s="184">
        <f t="shared" si="2"/>
        <v>0</v>
      </c>
      <c r="I20" s="184">
        <f t="shared" si="2"/>
        <v>0</v>
      </c>
      <c r="J20" s="184">
        <f t="shared" si="2"/>
        <v>0</v>
      </c>
      <c r="K20" s="184">
        <f t="shared" si="2"/>
        <v>0</v>
      </c>
      <c r="L20" s="184">
        <f t="shared" si="2"/>
        <v>0</v>
      </c>
      <c r="M20" s="184">
        <f t="shared" si="2"/>
        <v>0</v>
      </c>
      <c r="N20" s="184">
        <f t="shared" si="2"/>
        <v>0</v>
      </c>
      <c r="O20" s="184">
        <f t="shared" si="2"/>
        <v>0</v>
      </c>
      <c r="P20" s="184">
        <f t="shared" si="2"/>
        <v>0</v>
      </c>
      <c r="Q20" s="184">
        <f t="shared" si="2"/>
        <v>0</v>
      </c>
      <c r="R20" s="184">
        <f t="shared" si="2"/>
        <v>0</v>
      </c>
      <c r="S20" s="184">
        <f t="shared" si="2"/>
        <v>0</v>
      </c>
    </row>
    <row r="21" spans="2:19" ht="35.25" customHeight="1" thickBot="1">
      <c r="B21" s="183"/>
      <c r="C21" s="178" t="s">
        <v>194</v>
      </c>
      <c r="D21" s="182" t="s">
        <v>193</v>
      </c>
      <c r="E21" s="181"/>
      <c r="F21" s="181"/>
      <c r="G21" s="181"/>
      <c r="H21" s="180">
        <f t="shared" ref="H21:S21" si="3">SUM(E20:G20)</f>
        <v>0</v>
      </c>
      <c r="I21" s="179">
        <f t="shared" si="3"/>
        <v>0</v>
      </c>
      <c r="J21" s="179">
        <f t="shared" si="3"/>
        <v>0</v>
      </c>
      <c r="K21" s="179">
        <f t="shared" si="3"/>
        <v>0</v>
      </c>
      <c r="L21" s="179">
        <f t="shared" si="3"/>
        <v>0</v>
      </c>
      <c r="M21" s="179">
        <f t="shared" si="3"/>
        <v>0</v>
      </c>
      <c r="N21" s="179">
        <f t="shared" si="3"/>
        <v>0</v>
      </c>
      <c r="O21" s="179">
        <f t="shared" si="3"/>
        <v>0</v>
      </c>
      <c r="P21" s="179">
        <f t="shared" si="3"/>
        <v>0</v>
      </c>
      <c r="Q21" s="179">
        <f t="shared" si="3"/>
        <v>0</v>
      </c>
      <c r="R21" s="179">
        <f t="shared" si="3"/>
        <v>0</v>
      </c>
      <c r="S21" s="179">
        <f t="shared" si="3"/>
        <v>0</v>
      </c>
    </row>
    <row r="22" spans="2:19" ht="35.25" customHeight="1">
      <c r="C22" s="178" t="s">
        <v>192</v>
      </c>
      <c r="D22" s="177" t="s">
        <v>191</v>
      </c>
      <c r="E22" s="176"/>
      <c r="F22" s="176"/>
      <c r="G22" s="176"/>
      <c r="H22" s="175" t="str">
        <f t="shared" ref="H22:S22" si="4">IF(OR(E15="",E17="",E18="",F15="",F17="",F18="",G15="",G17="",G18=""),"error",IF(H16&gt;H21,"減算必要","減算不要"))</f>
        <v>error</v>
      </c>
      <c r="I22" s="175" t="str">
        <f t="shared" si="4"/>
        <v>error</v>
      </c>
      <c r="J22" s="175" t="str">
        <f t="shared" si="4"/>
        <v>error</v>
      </c>
      <c r="K22" s="175" t="str">
        <f t="shared" si="4"/>
        <v>error</v>
      </c>
      <c r="L22" s="175" t="str">
        <f t="shared" si="4"/>
        <v>error</v>
      </c>
      <c r="M22" s="175" t="str">
        <f t="shared" si="4"/>
        <v>error</v>
      </c>
      <c r="N22" s="175" t="str">
        <f t="shared" si="4"/>
        <v>error</v>
      </c>
      <c r="O22" s="175" t="str">
        <f t="shared" si="4"/>
        <v>error</v>
      </c>
      <c r="P22" s="175" t="str">
        <f t="shared" si="4"/>
        <v>error</v>
      </c>
      <c r="Q22" s="175" t="str">
        <f t="shared" si="4"/>
        <v>error</v>
      </c>
      <c r="R22" s="175" t="str">
        <f t="shared" si="4"/>
        <v>error</v>
      </c>
      <c r="S22" s="175" t="str">
        <f t="shared" si="4"/>
        <v>error</v>
      </c>
    </row>
    <row r="23" spans="2:19" ht="2.4500000000000002" customHeight="1">
      <c r="C23" s="174"/>
      <c r="D23" s="174"/>
      <c r="E23" s="173"/>
      <c r="F23" s="173"/>
      <c r="G23" s="173"/>
      <c r="H23" s="172"/>
      <c r="I23" s="172"/>
      <c r="J23" s="172"/>
      <c r="K23" s="172"/>
      <c r="L23" s="172"/>
      <c r="M23" s="172"/>
      <c r="N23" s="172"/>
      <c r="O23" s="172"/>
      <c r="P23" s="172"/>
      <c r="Q23" s="172"/>
      <c r="R23" s="172"/>
      <c r="S23" s="172"/>
    </row>
    <row r="24" spans="2:19" ht="30" customHeight="1">
      <c r="C24" s="479" t="s">
        <v>190</v>
      </c>
      <c r="D24" s="479"/>
      <c r="E24" s="479"/>
      <c r="F24" s="479"/>
      <c r="G24" s="479"/>
      <c r="H24" s="479"/>
      <c r="I24" s="479"/>
      <c r="J24" s="479"/>
      <c r="K24" s="479"/>
      <c r="L24" s="479"/>
      <c r="M24" s="479"/>
      <c r="N24" s="479"/>
      <c r="O24" s="479"/>
      <c r="P24" s="479"/>
      <c r="Q24" s="479"/>
      <c r="R24" s="479"/>
      <c r="S24" s="479"/>
    </row>
    <row r="25" spans="2:19" ht="18.75" customHeight="1">
      <c r="C25" s="26" t="s">
        <v>189</v>
      </c>
    </row>
  </sheetData>
  <mergeCells count="13">
    <mergeCell ref="C24:S24"/>
    <mergeCell ref="B9:F9"/>
    <mergeCell ref="G9:P9"/>
    <mergeCell ref="B10:F10"/>
    <mergeCell ref="G10:P10"/>
    <mergeCell ref="C13:D14"/>
    <mergeCell ref="E13:G13"/>
    <mergeCell ref="A3:S3"/>
    <mergeCell ref="B4:S4"/>
    <mergeCell ref="B5:S5"/>
    <mergeCell ref="A6:S6"/>
    <mergeCell ref="B8:F8"/>
    <mergeCell ref="G8:P8"/>
  </mergeCells>
  <phoneticPr fontId="2"/>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85"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27"/>
  <sheetViews>
    <sheetView showGridLines="0" view="pageBreakPreview" zoomScale="70" zoomScaleNormal="100" zoomScaleSheetLayoutView="70" zoomScalePageLayoutView="70" workbookViewId="0">
      <selection activeCell="Y21" sqref="Y21"/>
    </sheetView>
  </sheetViews>
  <sheetFormatPr defaultRowHeight="21.75" customHeight="1"/>
  <cols>
    <col min="1" max="2" width="1.25" style="171" customWidth="1"/>
    <col min="3" max="3" width="2.875" style="171" customWidth="1"/>
    <col min="4" max="4" width="30.75" style="171" customWidth="1"/>
    <col min="5" max="19" width="7.375" style="171" customWidth="1"/>
    <col min="20" max="20" width="34.25" style="171" customWidth="1"/>
    <col min="21" max="16384" width="9" style="171"/>
  </cols>
  <sheetData>
    <row r="1" spans="1:20" ht="41.25" customHeight="1" thickBot="1">
      <c r="A1" s="487" t="s">
        <v>239</v>
      </c>
      <c r="B1" s="488"/>
      <c r="C1" s="488"/>
      <c r="D1" s="488"/>
      <c r="E1" s="488"/>
      <c r="F1" s="488"/>
      <c r="G1" s="488"/>
      <c r="H1" s="488"/>
      <c r="I1" s="488"/>
      <c r="J1" s="488"/>
      <c r="K1" s="488"/>
      <c r="L1" s="488"/>
      <c r="M1" s="488"/>
      <c r="N1" s="488"/>
      <c r="O1" s="488"/>
      <c r="P1" s="488"/>
      <c r="Q1" s="488"/>
      <c r="R1" s="488"/>
      <c r="S1" s="488"/>
      <c r="T1" s="489"/>
    </row>
    <row r="2" spans="1:20" ht="27" customHeight="1"/>
    <row r="3" spans="1:20" ht="29.25" customHeight="1">
      <c r="A3" s="203" t="s">
        <v>101</v>
      </c>
      <c r="B3" s="203"/>
      <c r="C3" s="203"/>
      <c r="D3" s="203"/>
      <c r="E3" s="203"/>
      <c r="F3" s="203"/>
      <c r="G3" s="203"/>
      <c r="H3" s="203"/>
      <c r="I3" s="203"/>
      <c r="J3" s="203"/>
      <c r="K3" s="203"/>
      <c r="L3" s="203"/>
      <c r="M3" s="203"/>
      <c r="N3" s="203"/>
      <c r="O3" s="203"/>
      <c r="P3" s="206" t="s">
        <v>222</v>
      </c>
      <c r="Q3" s="205">
        <v>6</v>
      </c>
      <c r="R3" s="204" t="s">
        <v>233</v>
      </c>
      <c r="S3" s="203"/>
    </row>
    <row r="4" spans="1:20" ht="7.5" customHeight="1" thickBot="1">
      <c r="A4" s="199"/>
      <c r="B4" s="199"/>
      <c r="C4" s="199"/>
      <c r="D4" s="199"/>
      <c r="E4" s="199"/>
      <c r="F4" s="199"/>
      <c r="G4" s="199"/>
      <c r="H4" s="199"/>
      <c r="I4" s="199"/>
      <c r="J4" s="199"/>
      <c r="K4" s="199"/>
      <c r="L4" s="199"/>
      <c r="M4" s="199"/>
      <c r="N4" s="199"/>
      <c r="O4" s="199"/>
      <c r="P4" s="202"/>
      <c r="Q4" s="201"/>
      <c r="R4" s="200"/>
      <c r="S4" s="199"/>
    </row>
    <row r="5" spans="1:20" ht="24" customHeight="1">
      <c r="A5" s="470" t="s">
        <v>232</v>
      </c>
      <c r="B5" s="470"/>
      <c r="C5" s="470"/>
      <c r="D5" s="470"/>
      <c r="E5" s="470"/>
      <c r="F5" s="470"/>
      <c r="G5" s="470"/>
      <c r="H5" s="470"/>
      <c r="I5" s="470"/>
      <c r="J5" s="470"/>
      <c r="K5" s="470"/>
      <c r="L5" s="470"/>
      <c r="M5" s="470"/>
      <c r="N5" s="470"/>
      <c r="O5" s="470"/>
      <c r="P5" s="470"/>
      <c r="Q5" s="470"/>
      <c r="R5" s="470"/>
      <c r="S5" s="470"/>
    </row>
    <row r="6" spans="1:20" ht="18.75" customHeight="1">
      <c r="A6" s="198"/>
      <c r="B6" s="471" t="s">
        <v>231</v>
      </c>
      <c r="C6" s="471"/>
      <c r="D6" s="471"/>
      <c r="E6" s="471"/>
      <c r="F6" s="471"/>
      <c r="G6" s="471"/>
      <c r="H6" s="471"/>
      <c r="I6" s="471"/>
      <c r="J6" s="471"/>
      <c r="K6" s="471"/>
      <c r="L6" s="471"/>
      <c r="M6" s="471"/>
      <c r="N6" s="471"/>
      <c r="O6" s="471"/>
      <c r="P6" s="471"/>
      <c r="Q6" s="471"/>
      <c r="R6" s="471"/>
      <c r="S6" s="471"/>
    </row>
    <row r="7" spans="1:20" ht="18.75" customHeight="1">
      <c r="A7" s="198"/>
      <c r="B7" s="471" t="s">
        <v>230</v>
      </c>
      <c r="C7" s="471"/>
      <c r="D7" s="471"/>
      <c r="E7" s="471"/>
      <c r="F7" s="471"/>
      <c r="G7" s="471"/>
      <c r="H7" s="471"/>
      <c r="I7" s="471"/>
      <c r="J7" s="471"/>
      <c r="K7" s="471"/>
      <c r="L7" s="471"/>
      <c r="M7" s="471"/>
      <c r="N7" s="471"/>
      <c r="O7" s="471"/>
      <c r="P7" s="471"/>
      <c r="Q7" s="471"/>
      <c r="R7" s="471"/>
      <c r="S7" s="471"/>
    </row>
    <row r="8" spans="1:20" ht="41.25" customHeight="1">
      <c r="A8" s="472" t="s">
        <v>229</v>
      </c>
      <c r="B8" s="472"/>
      <c r="C8" s="472"/>
      <c r="D8" s="472"/>
      <c r="E8" s="472"/>
      <c r="F8" s="472"/>
      <c r="G8" s="472"/>
      <c r="H8" s="472"/>
      <c r="I8" s="472"/>
      <c r="J8" s="472"/>
      <c r="K8" s="472"/>
      <c r="L8" s="472"/>
      <c r="M8" s="472"/>
      <c r="N8" s="472"/>
      <c r="O8" s="472"/>
      <c r="P8" s="472"/>
      <c r="Q8" s="472"/>
      <c r="R8" s="472"/>
      <c r="S8" s="472"/>
    </row>
    <row r="9" spans="1:20" ht="153.75" customHeight="1"/>
    <row r="10" spans="1:20" ht="21.75" customHeight="1">
      <c r="B10" s="473" t="s">
        <v>227</v>
      </c>
      <c r="C10" s="474"/>
      <c r="D10" s="474"/>
      <c r="E10" s="474"/>
      <c r="F10" s="475"/>
      <c r="G10" s="476" t="s">
        <v>238</v>
      </c>
      <c r="H10" s="477"/>
      <c r="I10" s="477"/>
      <c r="J10" s="477"/>
      <c r="K10" s="477"/>
      <c r="L10" s="477"/>
      <c r="M10" s="477"/>
      <c r="N10" s="477"/>
      <c r="O10" s="477"/>
      <c r="P10" s="478"/>
    </row>
    <row r="11" spans="1:20" ht="21.75" customHeight="1">
      <c r="B11" s="473" t="s">
        <v>226</v>
      </c>
      <c r="C11" s="474"/>
      <c r="D11" s="474"/>
      <c r="E11" s="474"/>
      <c r="F11" s="475"/>
      <c r="G11" s="476" t="s">
        <v>237</v>
      </c>
      <c r="H11" s="477"/>
      <c r="I11" s="477"/>
      <c r="J11" s="477"/>
      <c r="K11" s="477"/>
      <c r="L11" s="477"/>
      <c r="M11" s="477"/>
      <c r="N11" s="477"/>
      <c r="O11" s="477"/>
      <c r="P11" s="478"/>
    </row>
    <row r="12" spans="1:20" ht="21.75" customHeight="1">
      <c r="B12" s="473" t="s">
        <v>225</v>
      </c>
      <c r="C12" s="474"/>
      <c r="D12" s="474"/>
      <c r="E12" s="474"/>
      <c r="F12" s="475"/>
      <c r="G12" s="476" t="s">
        <v>236</v>
      </c>
      <c r="H12" s="477"/>
      <c r="I12" s="477"/>
      <c r="J12" s="477"/>
      <c r="K12" s="477"/>
      <c r="L12" s="477"/>
      <c r="M12" s="477"/>
      <c r="N12" s="477"/>
      <c r="O12" s="477"/>
      <c r="P12" s="478"/>
    </row>
    <row r="13" spans="1:20" ht="9.6" customHeight="1"/>
    <row r="14" spans="1:20" ht="20.25" customHeight="1">
      <c r="C14" s="207" t="s">
        <v>235</v>
      </c>
    </row>
    <row r="15" spans="1:20" ht="21.75" customHeight="1">
      <c r="C15" s="480"/>
      <c r="D15" s="481"/>
      <c r="E15" s="484" t="s">
        <v>223</v>
      </c>
      <c r="F15" s="485"/>
      <c r="G15" s="486"/>
      <c r="H15" s="195"/>
      <c r="I15" s="192"/>
      <c r="J15" s="192"/>
      <c r="K15" s="192"/>
      <c r="L15" s="194" t="s">
        <v>222</v>
      </c>
      <c r="M15" s="193">
        <f>Q3</f>
        <v>6</v>
      </c>
      <c r="N15" s="192" t="s">
        <v>221</v>
      </c>
      <c r="O15" s="192"/>
      <c r="P15" s="192"/>
      <c r="Q15" s="192"/>
      <c r="R15" s="192"/>
      <c r="S15" s="191"/>
    </row>
    <row r="16" spans="1:20" ht="21.75" customHeight="1">
      <c r="C16" s="482"/>
      <c r="D16" s="483"/>
      <c r="E16" s="190" t="s">
        <v>220</v>
      </c>
      <c r="F16" s="190" t="s">
        <v>219</v>
      </c>
      <c r="G16" s="190" t="s">
        <v>207</v>
      </c>
      <c r="H16" s="190" t="s">
        <v>218</v>
      </c>
      <c r="I16" s="190" t="s">
        <v>217</v>
      </c>
      <c r="J16" s="190" t="s">
        <v>216</v>
      </c>
      <c r="K16" s="190" t="s">
        <v>215</v>
      </c>
      <c r="L16" s="190" t="s">
        <v>214</v>
      </c>
      <c r="M16" s="190" t="s">
        <v>213</v>
      </c>
      <c r="N16" s="190" t="s">
        <v>212</v>
      </c>
      <c r="O16" s="190" t="s">
        <v>211</v>
      </c>
      <c r="P16" s="190" t="s">
        <v>210</v>
      </c>
      <c r="Q16" s="190" t="s">
        <v>209</v>
      </c>
      <c r="R16" s="190" t="s">
        <v>208</v>
      </c>
      <c r="S16" s="190" t="s">
        <v>207</v>
      </c>
    </row>
    <row r="17" spans="2:19" ht="37.5" customHeight="1" thickBot="1">
      <c r="C17" s="186" t="s">
        <v>206</v>
      </c>
      <c r="D17" s="186" t="s">
        <v>205</v>
      </c>
      <c r="E17" s="189"/>
      <c r="F17" s="187">
        <v>200</v>
      </c>
      <c r="G17" s="187">
        <v>200</v>
      </c>
      <c r="H17" s="187">
        <v>400</v>
      </c>
      <c r="I17" s="187">
        <v>190</v>
      </c>
      <c r="J17" s="187">
        <v>190</v>
      </c>
      <c r="K17" s="187"/>
      <c r="L17" s="187"/>
      <c r="M17" s="187"/>
      <c r="N17" s="187"/>
      <c r="O17" s="187"/>
      <c r="P17" s="187"/>
      <c r="Q17" s="187"/>
      <c r="R17" s="187"/>
      <c r="S17" s="187"/>
    </row>
    <row r="18" spans="2:19" ht="37.5" customHeight="1" thickBot="1">
      <c r="B18" s="183"/>
      <c r="C18" s="178" t="s">
        <v>204</v>
      </c>
      <c r="D18" s="182" t="s">
        <v>203</v>
      </c>
      <c r="E18" s="181"/>
      <c r="F18" s="181"/>
      <c r="G18" s="181"/>
      <c r="H18" s="180">
        <f t="shared" ref="H18:S18" si="0">SUM(E17:G17)</f>
        <v>400</v>
      </c>
      <c r="I18" s="179">
        <f t="shared" si="0"/>
        <v>800</v>
      </c>
      <c r="J18" s="179">
        <f t="shared" si="0"/>
        <v>790</v>
      </c>
      <c r="K18" s="179">
        <f t="shared" si="0"/>
        <v>780</v>
      </c>
      <c r="L18" s="179">
        <f t="shared" si="0"/>
        <v>380</v>
      </c>
      <c r="M18" s="179">
        <f t="shared" si="0"/>
        <v>190</v>
      </c>
      <c r="N18" s="179">
        <f t="shared" si="0"/>
        <v>0</v>
      </c>
      <c r="O18" s="179">
        <f t="shared" si="0"/>
        <v>0</v>
      </c>
      <c r="P18" s="179">
        <f t="shared" si="0"/>
        <v>0</v>
      </c>
      <c r="Q18" s="179">
        <f t="shared" si="0"/>
        <v>0</v>
      </c>
      <c r="R18" s="179">
        <f t="shared" si="0"/>
        <v>0</v>
      </c>
      <c r="S18" s="179">
        <f t="shared" si="0"/>
        <v>0</v>
      </c>
    </row>
    <row r="19" spans="2:19" ht="37.5" customHeight="1">
      <c r="B19" s="183"/>
      <c r="C19" s="186" t="s">
        <v>202</v>
      </c>
      <c r="D19" s="186" t="s">
        <v>201</v>
      </c>
      <c r="E19" s="188"/>
      <c r="F19" s="187">
        <v>10</v>
      </c>
      <c r="G19" s="187">
        <v>10</v>
      </c>
      <c r="H19" s="187">
        <v>10</v>
      </c>
      <c r="I19" s="187">
        <v>10</v>
      </c>
      <c r="J19" s="187">
        <v>10</v>
      </c>
      <c r="K19" s="187"/>
      <c r="L19" s="187"/>
      <c r="M19" s="187"/>
      <c r="N19" s="187"/>
      <c r="O19" s="187"/>
      <c r="P19" s="187"/>
      <c r="Q19" s="187"/>
      <c r="R19" s="187"/>
      <c r="S19" s="187"/>
    </row>
    <row r="20" spans="2:19" ht="37.5" customHeight="1">
      <c r="B20" s="183"/>
      <c r="C20" s="186" t="s">
        <v>200</v>
      </c>
      <c r="D20" s="186" t="s">
        <v>199</v>
      </c>
      <c r="E20" s="187"/>
      <c r="F20" s="187">
        <v>20</v>
      </c>
      <c r="G20" s="187">
        <v>20</v>
      </c>
      <c r="H20" s="187">
        <v>20</v>
      </c>
      <c r="I20" s="187">
        <v>20</v>
      </c>
      <c r="J20" s="187">
        <v>20</v>
      </c>
      <c r="K20" s="187"/>
      <c r="L20" s="187"/>
      <c r="M20" s="187"/>
      <c r="N20" s="187"/>
      <c r="O20" s="187"/>
      <c r="P20" s="187"/>
      <c r="Q20" s="187"/>
      <c r="R20" s="187"/>
      <c r="S20" s="187"/>
    </row>
    <row r="21" spans="2:19" ht="37.5" customHeight="1">
      <c r="B21" s="183"/>
      <c r="C21" s="186" t="s">
        <v>198</v>
      </c>
      <c r="D21" s="177" t="s">
        <v>197</v>
      </c>
      <c r="E21" s="179">
        <f t="shared" ref="E21:S21" si="1">E19*E20</f>
        <v>0</v>
      </c>
      <c r="F21" s="179">
        <f t="shared" si="1"/>
        <v>200</v>
      </c>
      <c r="G21" s="179">
        <f t="shared" si="1"/>
        <v>200</v>
      </c>
      <c r="H21" s="179">
        <f t="shared" si="1"/>
        <v>200</v>
      </c>
      <c r="I21" s="179">
        <f t="shared" si="1"/>
        <v>200</v>
      </c>
      <c r="J21" s="179">
        <f t="shared" si="1"/>
        <v>200</v>
      </c>
      <c r="K21" s="179">
        <f t="shared" si="1"/>
        <v>0</v>
      </c>
      <c r="L21" s="179">
        <f t="shared" si="1"/>
        <v>0</v>
      </c>
      <c r="M21" s="179">
        <f t="shared" si="1"/>
        <v>0</v>
      </c>
      <c r="N21" s="179">
        <f t="shared" si="1"/>
        <v>0</v>
      </c>
      <c r="O21" s="179">
        <f t="shared" si="1"/>
        <v>0</v>
      </c>
      <c r="P21" s="179">
        <f t="shared" si="1"/>
        <v>0</v>
      </c>
      <c r="Q21" s="179">
        <f t="shared" si="1"/>
        <v>0</v>
      </c>
      <c r="R21" s="179">
        <f t="shared" si="1"/>
        <v>0</v>
      </c>
      <c r="S21" s="179">
        <f t="shared" si="1"/>
        <v>0</v>
      </c>
    </row>
    <row r="22" spans="2:19" ht="37.5" customHeight="1" thickBot="1">
      <c r="B22" s="183"/>
      <c r="C22" s="178" t="s">
        <v>196</v>
      </c>
      <c r="D22" s="178" t="s">
        <v>195</v>
      </c>
      <c r="E22" s="185">
        <f t="shared" ref="E22:S22" si="2">IF(E19&gt;11,ROUNDUP(E21*1.25,0),(E19+3)*E20)</f>
        <v>0</v>
      </c>
      <c r="F22" s="185">
        <f t="shared" si="2"/>
        <v>260</v>
      </c>
      <c r="G22" s="185">
        <f t="shared" si="2"/>
        <v>260</v>
      </c>
      <c r="H22" s="184">
        <f t="shared" si="2"/>
        <v>260</v>
      </c>
      <c r="I22" s="184">
        <f t="shared" si="2"/>
        <v>260</v>
      </c>
      <c r="J22" s="184">
        <f t="shared" si="2"/>
        <v>260</v>
      </c>
      <c r="K22" s="184">
        <f t="shared" si="2"/>
        <v>0</v>
      </c>
      <c r="L22" s="184">
        <f t="shared" si="2"/>
        <v>0</v>
      </c>
      <c r="M22" s="184">
        <f t="shared" si="2"/>
        <v>0</v>
      </c>
      <c r="N22" s="184">
        <f t="shared" si="2"/>
        <v>0</v>
      </c>
      <c r="O22" s="184">
        <f t="shared" si="2"/>
        <v>0</v>
      </c>
      <c r="P22" s="184">
        <f t="shared" si="2"/>
        <v>0</v>
      </c>
      <c r="Q22" s="184">
        <f t="shared" si="2"/>
        <v>0</v>
      </c>
      <c r="R22" s="184">
        <f t="shared" si="2"/>
        <v>0</v>
      </c>
      <c r="S22" s="184">
        <f t="shared" si="2"/>
        <v>0</v>
      </c>
    </row>
    <row r="23" spans="2:19" ht="37.5" customHeight="1" thickBot="1">
      <c r="B23" s="183"/>
      <c r="C23" s="178" t="s">
        <v>194</v>
      </c>
      <c r="D23" s="182" t="s">
        <v>193</v>
      </c>
      <c r="E23" s="181"/>
      <c r="F23" s="181"/>
      <c r="G23" s="181"/>
      <c r="H23" s="180">
        <f t="shared" ref="H23:S23" si="3">SUM(E22:G22)</f>
        <v>520</v>
      </c>
      <c r="I23" s="179">
        <f t="shared" si="3"/>
        <v>780</v>
      </c>
      <c r="J23" s="179">
        <f t="shared" si="3"/>
        <v>780</v>
      </c>
      <c r="K23" s="179">
        <f t="shared" si="3"/>
        <v>780</v>
      </c>
      <c r="L23" s="179">
        <f t="shared" si="3"/>
        <v>520</v>
      </c>
      <c r="M23" s="179">
        <f t="shared" si="3"/>
        <v>260</v>
      </c>
      <c r="N23" s="179">
        <f t="shared" si="3"/>
        <v>0</v>
      </c>
      <c r="O23" s="179">
        <f t="shared" si="3"/>
        <v>0</v>
      </c>
      <c r="P23" s="179">
        <f t="shared" si="3"/>
        <v>0</v>
      </c>
      <c r="Q23" s="179">
        <f t="shared" si="3"/>
        <v>0</v>
      </c>
      <c r="R23" s="179">
        <f t="shared" si="3"/>
        <v>0</v>
      </c>
      <c r="S23" s="179">
        <f t="shared" si="3"/>
        <v>0</v>
      </c>
    </row>
    <row r="24" spans="2:19" ht="37.5" customHeight="1">
      <c r="C24" s="178" t="s">
        <v>192</v>
      </c>
      <c r="D24" s="177" t="s">
        <v>191</v>
      </c>
      <c r="E24" s="176"/>
      <c r="F24" s="176"/>
      <c r="G24" s="176"/>
      <c r="H24" s="175" t="str">
        <f t="shared" ref="H24:S24" si="4">IF(OR(E17="",E19="",E20="",F17="",F19="",F20="",G17="",G19="",G20=""),"error",IF(H18&gt;H23,"減算必要","減算不要"))</f>
        <v>error</v>
      </c>
      <c r="I24" s="175" t="str">
        <f t="shared" si="4"/>
        <v>減算必要</v>
      </c>
      <c r="J24" s="175" t="str">
        <f t="shared" si="4"/>
        <v>減算必要</v>
      </c>
      <c r="K24" s="175" t="str">
        <f t="shared" si="4"/>
        <v>減算不要</v>
      </c>
      <c r="L24" s="175" t="str">
        <f t="shared" si="4"/>
        <v>error</v>
      </c>
      <c r="M24" s="175" t="str">
        <f t="shared" si="4"/>
        <v>error</v>
      </c>
      <c r="N24" s="175" t="str">
        <f t="shared" si="4"/>
        <v>error</v>
      </c>
      <c r="O24" s="175" t="str">
        <f t="shared" si="4"/>
        <v>error</v>
      </c>
      <c r="P24" s="175" t="str">
        <f t="shared" si="4"/>
        <v>error</v>
      </c>
      <c r="Q24" s="175" t="str">
        <f t="shared" si="4"/>
        <v>error</v>
      </c>
      <c r="R24" s="175" t="str">
        <f t="shared" si="4"/>
        <v>error</v>
      </c>
      <c r="S24" s="175" t="str">
        <f t="shared" si="4"/>
        <v>error</v>
      </c>
    </row>
    <row r="25" spans="2:19" ht="7.5" customHeight="1">
      <c r="C25" s="174"/>
      <c r="D25" s="174"/>
      <c r="E25" s="173"/>
      <c r="F25" s="173"/>
      <c r="G25" s="173"/>
      <c r="H25" s="172"/>
      <c r="I25" s="172"/>
      <c r="J25" s="172"/>
      <c r="K25" s="172"/>
      <c r="L25" s="172"/>
      <c r="M25" s="172"/>
      <c r="N25" s="172"/>
      <c r="O25" s="172"/>
      <c r="P25" s="172"/>
      <c r="Q25" s="172"/>
      <c r="R25" s="172"/>
      <c r="S25" s="172"/>
    </row>
    <row r="26" spans="2:19" ht="28.15" customHeight="1">
      <c r="C26" s="479" t="s">
        <v>190</v>
      </c>
      <c r="D26" s="479"/>
      <c r="E26" s="479"/>
      <c r="F26" s="479"/>
      <c r="G26" s="479"/>
      <c r="H26" s="479"/>
      <c r="I26" s="479"/>
      <c r="J26" s="479"/>
      <c r="K26" s="479"/>
      <c r="L26" s="479"/>
      <c r="M26" s="479"/>
      <c r="N26" s="479"/>
      <c r="O26" s="479"/>
      <c r="P26" s="479"/>
      <c r="Q26" s="479"/>
      <c r="R26" s="479"/>
      <c r="S26" s="479"/>
    </row>
    <row r="27" spans="2:19" ht="18.75" customHeight="1">
      <c r="C27" s="26" t="s">
        <v>189</v>
      </c>
    </row>
  </sheetData>
  <mergeCells count="14">
    <mergeCell ref="C26:S26"/>
    <mergeCell ref="B11:F11"/>
    <mergeCell ref="G11:P11"/>
    <mergeCell ref="B12:F12"/>
    <mergeCell ref="G12:P12"/>
    <mergeCell ref="C15:D16"/>
    <mergeCell ref="E15:G15"/>
    <mergeCell ref="B10:F10"/>
    <mergeCell ref="G10:P10"/>
    <mergeCell ref="A1:T1"/>
    <mergeCell ref="A5:S5"/>
    <mergeCell ref="B6:S6"/>
    <mergeCell ref="B7:S7"/>
    <mergeCell ref="A8:S8"/>
  </mergeCells>
  <phoneticPr fontId="2"/>
  <conditionalFormatting sqref="H25:S25">
    <cfRule type="containsText" dxfId="1" priority="2"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1"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J41"/>
  <sheetViews>
    <sheetView showGridLines="0" view="pageBreakPreview" topLeftCell="A28" zoomScaleNormal="100" zoomScaleSheetLayoutView="100" workbookViewId="0">
      <selection activeCell="AN42" sqref="AN42"/>
    </sheetView>
  </sheetViews>
  <sheetFormatPr defaultColWidth="4.75" defaultRowHeight="13.5"/>
  <cols>
    <col min="1" max="2" width="4.125" style="208" customWidth="1"/>
    <col min="3" max="3" width="11.25" style="208" customWidth="1"/>
    <col min="4" max="4" width="4.875" style="208" customWidth="1"/>
    <col min="5" max="36" width="3.375" style="208" customWidth="1"/>
    <col min="37" max="16384" width="4.75" style="208"/>
  </cols>
  <sheetData>
    <row r="1" spans="1:36" ht="22.5" customHeight="1">
      <c r="A1" s="515" t="s">
        <v>271</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row>
    <row r="2" spans="1:36" ht="36" customHeight="1">
      <c r="A2" s="496" t="s">
        <v>270</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row>
    <row r="3" spans="1:36" ht="36" customHeight="1">
      <c r="A3" s="222"/>
      <c r="B3" s="497" t="s">
        <v>269</v>
      </c>
      <c r="C3" s="497"/>
      <c r="D3" s="498" t="s">
        <v>268</v>
      </c>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222"/>
      <c r="AJ3" s="222"/>
    </row>
    <row r="4" spans="1:36" ht="19.5" customHeight="1">
      <c r="A4" s="222"/>
      <c r="B4" s="222"/>
      <c r="C4" s="222"/>
      <c r="D4" s="222"/>
      <c r="E4" s="222"/>
      <c r="F4" s="222"/>
      <c r="G4" s="222"/>
      <c r="H4" s="222"/>
      <c r="I4" s="222"/>
      <c r="J4" s="222"/>
      <c r="K4" s="222"/>
    </row>
    <row r="5" spans="1:36" ht="25.5" customHeight="1">
      <c r="A5" s="499"/>
      <c r="B5" s="500"/>
      <c r="C5" s="501"/>
      <c r="D5" s="508" t="s">
        <v>272</v>
      </c>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10"/>
      <c r="AJ5" s="511" t="s">
        <v>249</v>
      </c>
    </row>
    <row r="6" spans="1:36" ht="18" customHeight="1">
      <c r="A6" s="502"/>
      <c r="B6" s="503"/>
      <c r="C6" s="504"/>
      <c r="D6" s="221" t="s">
        <v>158</v>
      </c>
      <c r="E6" s="211">
        <v>1</v>
      </c>
      <c r="F6" s="211">
        <v>2</v>
      </c>
      <c r="G6" s="211">
        <v>3</v>
      </c>
      <c r="H6" s="211">
        <v>4</v>
      </c>
      <c r="I6" s="211">
        <v>5</v>
      </c>
      <c r="J6" s="211">
        <v>6</v>
      </c>
      <c r="K6" s="211">
        <v>7</v>
      </c>
      <c r="L6" s="211">
        <v>8</v>
      </c>
      <c r="M6" s="211">
        <v>9</v>
      </c>
      <c r="N6" s="211">
        <v>10</v>
      </c>
      <c r="O6" s="211">
        <v>11</v>
      </c>
      <c r="P6" s="211">
        <v>12</v>
      </c>
      <c r="Q6" s="211">
        <v>13</v>
      </c>
      <c r="R6" s="211">
        <v>14</v>
      </c>
      <c r="S6" s="211">
        <v>15</v>
      </c>
      <c r="T6" s="211">
        <v>16</v>
      </c>
      <c r="U6" s="211">
        <v>17</v>
      </c>
      <c r="V6" s="211">
        <v>18</v>
      </c>
      <c r="W6" s="211">
        <v>19</v>
      </c>
      <c r="X6" s="211">
        <v>20</v>
      </c>
      <c r="Y6" s="211">
        <v>21</v>
      </c>
      <c r="Z6" s="211">
        <v>22</v>
      </c>
      <c r="AA6" s="211">
        <v>23</v>
      </c>
      <c r="AB6" s="211">
        <v>24</v>
      </c>
      <c r="AC6" s="211">
        <v>25</v>
      </c>
      <c r="AD6" s="211">
        <v>26</v>
      </c>
      <c r="AE6" s="211">
        <v>27</v>
      </c>
      <c r="AF6" s="211">
        <v>28</v>
      </c>
      <c r="AG6" s="211">
        <v>29</v>
      </c>
      <c r="AH6" s="211">
        <v>30</v>
      </c>
      <c r="AI6" s="211">
        <v>31</v>
      </c>
      <c r="AJ6" s="512"/>
    </row>
    <row r="7" spans="1:36" ht="18" customHeight="1">
      <c r="A7" s="505"/>
      <c r="B7" s="506"/>
      <c r="C7" s="507"/>
      <c r="D7" s="221" t="s">
        <v>262</v>
      </c>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513"/>
    </row>
    <row r="8" spans="1:36" ht="28.5" customHeight="1">
      <c r="A8" s="525" t="s">
        <v>254</v>
      </c>
      <c r="B8" s="526"/>
      <c r="C8" s="519" t="s">
        <v>252</v>
      </c>
      <c r="D8" s="520"/>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6"/>
    </row>
    <row r="9" spans="1:36" ht="28.5" customHeight="1">
      <c r="A9" s="527"/>
      <c r="B9" s="528"/>
      <c r="C9" s="521" t="s">
        <v>251</v>
      </c>
      <c r="D9" s="522"/>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5"/>
    </row>
    <row r="10" spans="1:36" ht="28.5" customHeight="1">
      <c r="A10" s="527"/>
      <c r="B10" s="528"/>
      <c r="C10" s="521" t="s">
        <v>250</v>
      </c>
      <c r="D10" s="522"/>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8"/>
    </row>
    <row r="11" spans="1:36" ht="28.5" customHeight="1">
      <c r="A11" s="529"/>
      <c r="B11" s="530"/>
      <c r="C11" s="523" t="s">
        <v>249</v>
      </c>
      <c r="D11" s="524"/>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09"/>
    </row>
    <row r="12" spans="1:36" ht="28.5" customHeight="1">
      <c r="A12" s="490" t="s">
        <v>253</v>
      </c>
      <c r="B12" s="491"/>
      <c r="C12" s="519" t="s">
        <v>252</v>
      </c>
      <c r="D12" s="520"/>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6"/>
    </row>
    <row r="13" spans="1:36" ht="28.5" customHeight="1">
      <c r="A13" s="492"/>
      <c r="B13" s="493"/>
      <c r="C13" s="521" t="s">
        <v>251</v>
      </c>
      <c r="D13" s="522"/>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5"/>
    </row>
    <row r="14" spans="1:36" ht="28.5" customHeight="1">
      <c r="A14" s="492"/>
      <c r="B14" s="493"/>
      <c r="C14" s="521" t="s">
        <v>250</v>
      </c>
      <c r="D14" s="522"/>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3"/>
    </row>
    <row r="15" spans="1:36" ht="28.5" customHeight="1">
      <c r="A15" s="494"/>
      <c r="B15" s="495"/>
      <c r="C15" s="523" t="s">
        <v>249</v>
      </c>
      <c r="D15" s="524"/>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27"/>
      <c r="AJ15" s="226"/>
    </row>
    <row r="16" spans="1:36" ht="28.5" customHeight="1">
      <c r="A16" s="532" t="s">
        <v>267</v>
      </c>
      <c r="B16" s="533"/>
      <c r="C16" s="533"/>
      <c r="D16" s="534"/>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0"/>
      <c r="AJ16" s="225"/>
    </row>
    <row r="18" spans="1:36" ht="19.5" customHeight="1">
      <c r="A18" s="514" t="s">
        <v>247</v>
      </c>
      <c r="B18" s="514"/>
      <c r="C18" s="514"/>
      <c r="D18" s="514"/>
      <c r="E18" s="514"/>
      <c r="F18" s="514"/>
      <c r="G18" s="514"/>
      <c r="H18" s="514"/>
      <c r="I18" s="514"/>
      <c r="J18" s="514"/>
      <c r="K18" s="514"/>
      <c r="L18" s="208" t="s">
        <v>158</v>
      </c>
      <c r="O18" s="514" t="s">
        <v>246</v>
      </c>
      <c r="P18" s="514"/>
      <c r="Q18" s="514"/>
      <c r="R18" s="514"/>
      <c r="S18" s="514"/>
      <c r="T18" s="514"/>
      <c r="U18" s="514"/>
      <c r="V18" s="514"/>
      <c r="W18" s="514"/>
      <c r="X18" s="514"/>
      <c r="Y18" s="514"/>
      <c r="Z18" s="514"/>
      <c r="AA18" s="514"/>
      <c r="AB18" s="514"/>
      <c r="AC18" s="208" t="s">
        <v>245</v>
      </c>
    </row>
    <row r="20" spans="1:36" ht="21.75" customHeight="1">
      <c r="B20" s="208" t="s">
        <v>244</v>
      </c>
      <c r="C20" s="208" t="s">
        <v>243</v>
      </c>
    </row>
    <row r="21" spans="1:36" ht="21.75" customHeight="1">
      <c r="C21" s="208" t="s">
        <v>266</v>
      </c>
    </row>
    <row r="22" spans="1:36" ht="21.75" customHeight="1">
      <c r="C22" s="208" t="s">
        <v>265</v>
      </c>
    </row>
    <row r="23" spans="1:36" ht="21.75" customHeight="1">
      <c r="A23" s="222"/>
      <c r="B23" s="224"/>
      <c r="C23" s="222"/>
      <c r="D23" s="222"/>
      <c r="E23" s="222"/>
      <c r="F23" s="222"/>
      <c r="G23" s="222"/>
      <c r="H23" s="222"/>
      <c r="I23" s="222"/>
      <c r="J23" s="223"/>
      <c r="K23" s="223"/>
    </row>
    <row r="24" spans="1:36" ht="36" customHeight="1">
      <c r="A24" s="496" t="s">
        <v>264</v>
      </c>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row>
    <row r="25" spans="1:36" ht="19.5" customHeight="1">
      <c r="A25" s="222"/>
      <c r="B25" s="222"/>
      <c r="C25" s="222"/>
      <c r="D25" s="222"/>
      <c r="E25" s="222"/>
      <c r="F25" s="222"/>
      <c r="G25" s="222"/>
      <c r="H25" s="222"/>
      <c r="I25" s="222"/>
      <c r="J25" s="222"/>
      <c r="K25" s="222"/>
    </row>
    <row r="26" spans="1:36" ht="25.5" customHeight="1">
      <c r="A26" s="499"/>
      <c r="B26" s="500"/>
      <c r="C26" s="501"/>
      <c r="D26" s="516" t="s">
        <v>263</v>
      </c>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8"/>
      <c r="AJ26" s="511" t="s">
        <v>249</v>
      </c>
    </row>
    <row r="27" spans="1:36" ht="18" customHeight="1">
      <c r="A27" s="502"/>
      <c r="B27" s="503"/>
      <c r="C27" s="504"/>
      <c r="D27" s="221" t="s">
        <v>158</v>
      </c>
      <c r="E27" s="211">
        <v>1</v>
      </c>
      <c r="F27" s="211">
        <v>2</v>
      </c>
      <c r="G27" s="211">
        <v>3</v>
      </c>
      <c r="H27" s="211">
        <v>4</v>
      </c>
      <c r="I27" s="211">
        <v>5</v>
      </c>
      <c r="J27" s="211">
        <v>6</v>
      </c>
      <c r="K27" s="211">
        <v>7</v>
      </c>
      <c r="L27" s="211">
        <v>8</v>
      </c>
      <c r="M27" s="211">
        <v>9</v>
      </c>
      <c r="N27" s="211">
        <v>10</v>
      </c>
      <c r="O27" s="211">
        <v>11</v>
      </c>
      <c r="P27" s="211">
        <v>12</v>
      </c>
      <c r="Q27" s="211">
        <v>13</v>
      </c>
      <c r="R27" s="211">
        <v>14</v>
      </c>
      <c r="S27" s="211">
        <v>15</v>
      </c>
      <c r="T27" s="211">
        <v>16</v>
      </c>
      <c r="U27" s="211">
        <v>17</v>
      </c>
      <c r="V27" s="211">
        <v>18</v>
      </c>
      <c r="W27" s="211">
        <v>19</v>
      </c>
      <c r="X27" s="211">
        <v>20</v>
      </c>
      <c r="Y27" s="211">
        <v>21</v>
      </c>
      <c r="Z27" s="211">
        <v>22</v>
      </c>
      <c r="AA27" s="211">
        <v>23</v>
      </c>
      <c r="AB27" s="211">
        <v>24</v>
      </c>
      <c r="AC27" s="211">
        <v>25</v>
      </c>
      <c r="AD27" s="211">
        <v>26</v>
      </c>
      <c r="AE27" s="211">
        <v>27</v>
      </c>
      <c r="AF27" s="211">
        <v>28</v>
      </c>
      <c r="AG27" s="211">
        <v>29</v>
      </c>
      <c r="AH27" s="211">
        <v>30</v>
      </c>
      <c r="AI27" s="211">
        <v>31</v>
      </c>
      <c r="AJ27" s="512"/>
    </row>
    <row r="28" spans="1:36" ht="18" customHeight="1">
      <c r="A28" s="505"/>
      <c r="B28" s="506"/>
      <c r="C28" s="507"/>
      <c r="D28" s="221" t="s">
        <v>262</v>
      </c>
      <c r="E28" s="220" t="s">
        <v>164</v>
      </c>
      <c r="F28" s="220" t="s">
        <v>163</v>
      </c>
      <c r="G28" s="220" t="s">
        <v>162</v>
      </c>
      <c r="H28" s="220" t="s">
        <v>161</v>
      </c>
      <c r="I28" s="220" t="s">
        <v>260</v>
      </c>
      <c r="J28" s="220" t="s">
        <v>259</v>
      </c>
      <c r="K28" s="220" t="s">
        <v>258</v>
      </c>
      <c r="L28" s="220" t="s">
        <v>257</v>
      </c>
      <c r="M28" s="220" t="s">
        <v>256</v>
      </c>
      <c r="N28" s="220" t="s">
        <v>255</v>
      </c>
      <c r="O28" s="220" t="s">
        <v>261</v>
      </c>
      <c r="P28" s="220" t="s">
        <v>260</v>
      </c>
      <c r="Q28" s="220" t="s">
        <v>259</v>
      </c>
      <c r="R28" s="220" t="s">
        <v>258</v>
      </c>
      <c r="S28" s="220" t="s">
        <v>257</v>
      </c>
      <c r="T28" s="220" t="s">
        <v>256</v>
      </c>
      <c r="U28" s="220" t="s">
        <v>255</v>
      </c>
      <c r="V28" s="220" t="s">
        <v>261</v>
      </c>
      <c r="W28" s="220" t="s">
        <v>260</v>
      </c>
      <c r="X28" s="220" t="s">
        <v>259</v>
      </c>
      <c r="Y28" s="220" t="s">
        <v>258</v>
      </c>
      <c r="Z28" s="220" t="s">
        <v>257</v>
      </c>
      <c r="AA28" s="220" t="s">
        <v>256</v>
      </c>
      <c r="AB28" s="220" t="s">
        <v>255</v>
      </c>
      <c r="AC28" s="220" t="s">
        <v>261</v>
      </c>
      <c r="AD28" s="220" t="s">
        <v>260</v>
      </c>
      <c r="AE28" s="220" t="s">
        <v>259</v>
      </c>
      <c r="AF28" s="220" t="s">
        <v>258</v>
      </c>
      <c r="AG28" s="220" t="s">
        <v>257</v>
      </c>
      <c r="AH28" s="220" t="s">
        <v>256</v>
      </c>
      <c r="AI28" s="220" t="s">
        <v>255</v>
      </c>
      <c r="AJ28" s="513"/>
    </row>
    <row r="29" spans="1:36" ht="45" customHeight="1">
      <c r="A29" s="525" t="s">
        <v>254</v>
      </c>
      <c r="B29" s="526"/>
      <c r="C29" s="519" t="s">
        <v>252</v>
      </c>
      <c r="D29" s="520"/>
      <c r="E29" s="217">
        <v>1</v>
      </c>
      <c r="F29" s="217"/>
      <c r="G29" s="217">
        <v>1</v>
      </c>
      <c r="H29" s="217"/>
      <c r="I29" s="217">
        <v>1</v>
      </c>
      <c r="J29" s="217"/>
      <c r="K29" s="217"/>
      <c r="L29" s="217">
        <v>1</v>
      </c>
      <c r="M29" s="217"/>
      <c r="N29" s="217">
        <v>1</v>
      </c>
      <c r="O29" s="217"/>
      <c r="P29" s="217">
        <v>1</v>
      </c>
      <c r="Q29" s="217"/>
      <c r="R29" s="217"/>
      <c r="S29" s="217">
        <v>1</v>
      </c>
      <c r="T29" s="217"/>
      <c r="U29" s="217">
        <v>1</v>
      </c>
      <c r="V29" s="217"/>
      <c r="W29" s="217">
        <v>1</v>
      </c>
      <c r="X29" s="217"/>
      <c r="Y29" s="217"/>
      <c r="Z29" s="217">
        <v>1</v>
      </c>
      <c r="AA29" s="217"/>
      <c r="AB29" s="217">
        <v>1</v>
      </c>
      <c r="AC29" s="217"/>
      <c r="AD29" s="217">
        <v>1</v>
      </c>
      <c r="AE29" s="217"/>
      <c r="AF29" s="217"/>
      <c r="AG29" s="217">
        <v>1</v>
      </c>
      <c r="AH29" s="217"/>
      <c r="AI29" s="217">
        <v>1</v>
      </c>
      <c r="AJ29" s="216"/>
    </row>
    <row r="30" spans="1:36" ht="33" customHeight="1">
      <c r="A30" s="527"/>
      <c r="B30" s="528"/>
      <c r="C30" s="521" t="s">
        <v>251</v>
      </c>
      <c r="D30" s="522"/>
      <c r="E30" s="214"/>
      <c r="F30" s="214">
        <v>1</v>
      </c>
      <c r="G30" s="214"/>
      <c r="H30" s="214">
        <v>1</v>
      </c>
      <c r="I30" s="214">
        <v>1</v>
      </c>
      <c r="J30" s="214"/>
      <c r="K30" s="214"/>
      <c r="L30" s="214"/>
      <c r="M30" s="214">
        <v>1</v>
      </c>
      <c r="N30" s="214"/>
      <c r="O30" s="214">
        <v>1</v>
      </c>
      <c r="P30" s="214">
        <v>1</v>
      </c>
      <c r="Q30" s="214"/>
      <c r="R30" s="214"/>
      <c r="S30" s="214"/>
      <c r="T30" s="214">
        <v>1</v>
      </c>
      <c r="U30" s="214"/>
      <c r="V30" s="214">
        <v>1</v>
      </c>
      <c r="W30" s="214">
        <v>1</v>
      </c>
      <c r="X30" s="214"/>
      <c r="Y30" s="214"/>
      <c r="Z30" s="214"/>
      <c r="AA30" s="214">
        <v>1</v>
      </c>
      <c r="AB30" s="214"/>
      <c r="AC30" s="214">
        <v>1</v>
      </c>
      <c r="AD30" s="214">
        <v>1</v>
      </c>
      <c r="AE30" s="214"/>
      <c r="AF30" s="214"/>
      <c r="AG30" s="214"/>
      <c r="AH30" s="214">
        <v>1</v>
      </c>
      <c r="AI30" s="214"/>
      <c r="AJ30" s="215"/>
    </row>
    <row r="31" spans="1:36" ht="33" customHeight="1">
      <c r="A31" s="527"/>
      <c r="B31" s="528"/>
      <c r="C31" s="521" t="s">
        <v>250</v>
      </c>
      <c r="D31" s="522"/>
      <c r="E31" s="219"/>
      <c r="F31" s="219">
        <v>2</v>
      </c>
      <c r="G31" s="219"/>
      <c r="H31" s="219">
        <v>2</v>
      </c>
      <c r="I31" s="219">
        <v>1</v>
      </c>
      <c r="J31" s="219"/>
      <c r="K31" s="219"/>
      <c r="L31" s="219"/>
      <c r="M31" s="219">
        <v>2</v>
      </c>
      <c r="N31" s="219"/>
      <c r="O31" s="219">
        <v>2</v>
      </c>
      <c r="P31" s="219">
        <v>1</v>
      </c>
      <c r="Q31" s="219"/>
      <c r="R31" s="219"/>
      <c r="S31" s="219"/>
      <c r="T31" s="219">
        <v>2</v>
      </c>
      <c r="U31" s="219"/>
      <c r="V31" s="219">
        <v>2</v>
      </c>
      <c r="W31" s="219">
        <v>1</v>
      </c>
      <c r="X31" s="219"/>
      <c r="Y31" s="219"/>
      <c r="Z31" s="219"/>
      <c r="AA31" s="219">
        <v>2</v>
      </c>
      <c r="AB31" s="219"/>
      <c r="AC31" s="219">
        <v>2</v>
      </c>
      <c r="AD31" s="219">
        <v>1</v>
      </c>
      <c r="AE31" s="219"/>
      <c r="AF31" s="219"/>
      <c r="AG31" s="219"/>
      <c r="AH31" s="219">
        <v>2</v>
      </c>
      <c r="AI31" s="219"/>
      <c r="AJ31" s="218"/>
    </row>
    <row r="32" spans="1:36" ht="33" customHeight="1">
      <c r="A32" s="529"/>
      <c r="B32" s="530"/>
      <c r="C32" s="523" t="s">
        <v>249</v>
      </c>
      <c r="D32" s="524"/>
      <c r="E32" s="212">
        <f t="shared" ref="E32:AI32" si="0">SUM(E29:E31)</f>
        <v>1</v>
      </c>
      <c r="F32" s="212">
        <f t="shared" si="0"/>
        <v>3</v>
      </c>
      <c r="G32" s="212">
        <f t="shared" si="0"/>
        <v>1</v>
      </c>
      <c r="H32" s="212">
        <f t="shared" si="0"/>
        <v>3</v>
      </c>
      <c r="I32" s="212">
        <f t="shared" si="0"/>
        <v>3</v>
      </c>
      <c r="J32" s="212">
        <f t="shared" si="0"/>
        <v>0</v>
      </c>
      <c r="K32" s="212">
        <f t="shared" si="0"/>
        <v>0</v>
      </c>
      <c r="L32" s="212">
        <f t="shared" si="0"/>
        <v>1</v>
      </c>
      <c r="M32" s="212">
        <f t="shared" si="0"/>
        <v>3</v>
      </c>
      <c r="N32" s="212">
        <f t="shared" si="0"/>
        <v>1</v>
      </c>
      <c r="O32" s="212">
        <f t="shared" si="0"/>
        <v>3</v>
      </c>
      <c r="P32" s="212">
        <f t="shared" si="0"/>
        <v>3</v>
      </c>
      <c r="Q32" s="212">
        <f t="shared" si="0"/>
        <v>0</v>
      </c>
      <c r="R32" s="212">
        <f t="shared" si="0"/>
        <v>0</v>
      </c>
      <c r="S32" s="212">
        <f t="shared" si="0"/>
        <v>1</v>
      </c>
      <c r="T32" s="212">
        <f t="shared" si="0"/>
        <v>3</v>
      </c>
      <c r="U32" s="212">
        <f t="shared" si="0"/>
        <v>1</v>
      </c>
      <c r="V32" s="212">
        <f t="shared" si="0"/>
        <v>3</v>
      </c>
      <c r="W32" s="212">
        <f t="shared" si="0"/>
        <v>3</v>
      </c>
      <c r="X32" s="212">
        <f t="shared" si="0"/>
        <v>0</v>
      </c>
      <c r="Y32" s="212">
        <f t="shared" si="0"/>
        <v>0</v>
      </c>
      <c r="Z32" s="212">
        <f t="shared" si="0"/>
        <v>1</v>
      </c>
      <c r="AA32" s="212">
        <f t="shared" si="0"/>
        <v>3</v>
      </c>
      <c r="AB32" s="212">
        <f t="shared" si="0"/>
        <v>1</v>
      </c>
      <c r="AC32" s="212">
        <f t="shared" si="0"/>
        <v>3</v>
      </c>
      <c r="AD32" s="212">
        <f t="shared" si="0"/>
        <v>3</v>
      </c>
      <c r="AE32" s="212">
        <f t="shared" si="0"/>
        <v>0</v>
      </c>
      <c r="AF32" s="212">
        <f t="shared" si="0"/>
        <v>0</v>
      </c>
      <c r="AG32" s="212">
        <f t="shared" si="0"/>
        <v>1</v>
      </c>
      <c r="AH32" s="212">
        <f t="shared" si="0"/>
        <v>3</v>
      </c>
      <c r="AI32" s="212">
        <f t="shared" si="0"/>
        <v>1</v>
      </c>
      <c r="AJ32" s="209">
        <f>SUM(E32:AI32)</f>
        <v>49</v>
      </c>
    </row>
    <row r="33" spans="1:36" ht="33" customHeight="1">
      <c r="A33" s="490" t="s">
        <v>253</v>
      </c>
      <c r="B33" s="491"/>
      <c r="C33" s="519" t="s">
        <v>252</v>
      </c>
      <c r="D33" s="520"/>
      <c r="E33" s="217">
        <f t="shared" ref="E33:AI33" si="1">E29*1</f>
        <v>1</v>
      </c>
      <c r="F33" s="217">
        <f t="shared" si="1"/>
        <v>0</v>
      </c>
      <c r="G33" s="217">
        <f t="shared" si="1"/>
        <v>1</v>
      </c>
      <c r="H33" s="217">
        <f t="shared" si="1"/>
        <v>0</v>
      </c>
      <c r="I33" s="217">
        <f t="shared" si="1"/>
        <v>1</v>
      </c>
      <c r="J33" s="217">
        <f t="shared" si="1"/>
        <v>0</v>
      </c>
      <c r="K33" s="217">
        <f t="shared" si="1"/>
        <v>0</v>
      </c>
      <c r="L33" s="217">
        <f t="shared" si="1"/>
        <v>1</v>
      </c>
      <c r="M33" s="217">
        <f t="shared" si="1"/>
        <v>0</v>
      </c>
      <c r="N33" s="217">
        <f t="shared" si="1"/>
        <v>1</v>
      </c>
      <c r="O33" s="217">
        <f t="shared" si="1"/>
        <v>0</v>
      </c>
      <c r="P33" s="217">
        <f t="shared" si="1"/>
        <v>1</v>
      </c>
      <c r="Q33" s="217">
        <f t="shared" si="1"/>
        <v>0</v>
      </c>
      <c r="R33" s="217">
        <f t="shared" si="1"/>
        <v>0</v>
      </c>
      <c r="S33" s="217">
        <f t="shared" si="1"/>
        <v>1</v>
      </c>
      <c r="T33" s="217">
        <f t="shared" si="1"/>
        <v>0</v>
      </c>
      <c r="U33" s="217">
        <f t="shared" si="1"/>
        <v>1</v>
      </c>
      <c r="V33" s="217">
        <f t="shared" si="1"/>
        <v>0</v>
      </c>
      <c r="W33" s="217">
        <f t="shared" si="1"/>
        <v>1</v>
      </c>
      <c r="X33" s="217">
        <f t="shared" si="1"/>
        <v>0</v>
      </c>
      <c r="Y33" s="217">
        <f t="shared" si="1"/>
        <v>0</v>
      </c>
      <c r="Z33" s="217">
        <f t="shared" si="1"/>
        <v>1</v>
      </c>
      <c r="AA33" s="217">
        <f t="shared" si="1"/>
        <v>0</v>
      </c>
      <c r="AB33" s="217">
        <f t="shared" si="1"/>
        <v>1</v>
      </c>
      <c r="AC33" s="217">
        <f t="shared" si="1"/>
        <v>0</v>
      </c>
      <c r="AD33" s="217">
        <f t="shared" si="1"/>
        <v>1</v>
      </c>
      <c r="AE33" s="217">
        <f t="shared" si="1"/>
        <v>0</v>
      </c>
      <c r="AF33" s="217">
        <f t="shared" si="1"/>
        <v>0</v>
      </c>
      <c r="AG33" s="217">
        <f t="shared" si="1"/>
        <v>1</v>
      </c>
      <c r="AH33" s="217">
        <f t="shared" si="1"/>
        <v>0</v>
      </c>
      <c r="AI33" s="217">
        <f t="shared" si="1"/>
        <v>1</v>
      </c>
      <c r="AJ33" s="216"/>
    </row>
    <row r="34" spans="1:36" ht="33" customHeight="1">
      <c r="A34" s="492"/>
      <c r="B34" s="493"/>
      <c r="C34" s="521" t="s">
        <v>251</v>
      </c>
      <c r="D34" s="522"/>
      <c r="E34" s="214">
        <f t="shared" ref="E34:AI34" si="2">E30*0.5</f>
        <v>0</v>
      </c>
      <c r="F34" s="214">
        <f t="shared" si="2"/>
        <v>0.5</v>
      </c>
      <c r="G34" s="214">
        <f t="shared" si="2"/>
        <v>0</v>
      </c>
      <c r="H34" s="214">
        <f t="shared" si="2"/>
        <v>0.5</v>
      </c>
      <c r="I34" s="214">
        <f t="shared" si="2"/>
        <v>0.5</v>
      </c>
      <c r="J34" s="214">
        <f t="shared" si="2"/>
        <v>0</v>
      </c>
      <c r="K34" s="214">
        <f t="shared" si="2"/>
        <v>0</v>
      </c>
      <c r="L34" s="214">
        <f t="shared" si="2"/>
        <v>0</v>
      </c>
      <c r="M34" s="214">
        <f t="shared" si="2"/>
        <v>0.5</v>
      </c>
      <c r="N34" s="214">
        <f t="shared" si="2"/>
        <v>0</v>
      </c>
      <c r="O34" s="214">
        <f t="shared" si="2"/>
        <v>0.5</v>
      </c>
      <c r="P34" s="214">
        <f t="shared" si="2"/>
        <v>0.5</v>
      </c>
      <c r="Q34" s="214">
        <f t="shared" si="2"/>
        <v>0</v>
      </c>
      <c r="R34" s="214">
        <f t="shared" si="2"/>
        <v>0</v>
      </c>
      <c r="S34" s="214">
        <f t="shared" si="2"/>
        <v>0</v>
      </c>
      <c r="T34" s="214">
        <f t="shared" si="2"/>
        <v>0.5</v>
      </c>
      <c r="U34" s="214">
        <f t="shared" si="2"/>
        <v>0</v>
      </c>
      <c r="V34" s="214">
        <f t="shared" si="2"/>
        <v>0.5</v>
      </c>
      <c r="W34" s="214">
        <f t="shared" si="2"/>
        <v>0.5</v>
      </c>
      <c r="X34" s="214">
        <f t="shared" si="2"/>
        <v>0</v>
      </c>
      <c r="Y34" s="214">
        <f t="shared" si="2"/>
        <v>0</v>
      </c>
      <c r="Z34" s="214">
        <f t="shared" si="2"/>
        <v>0</v>
      </c>
      <c r="AA34" s="214">
        <f t="shared" si="2"/>
        <v>0.5</v>
      </c>
      <c r="AB34" s="214">
        <f t="shared" si="2"/>
        <v>0</v>
      </c>
      <c r="AC34" s="214">
        <f t="shared" si="2"/>
        <v>0.5</v>
      </c>
      <c r="AD34" s="214">
        <f t="shared" si="2"/>
        <v>0.5</v>
      </c>
      <c r="AE34" s="214">
        <f t="shared" si="2"/>
        <v>0</v>
      </c>
      <c r="AF34" s="214">
        <f t="shared" si="2"/>
        <v>0</v>
      </c>
      <c r="AG34" s="214">
        <f t="shared" si="2"/>
        <v>0</v>
      </c>
      <c r="AH34" s="214">
        <f t="shared" si="2"/>
        <v>0.5</v>
      </c>
      <c r="AI34" s="214">
        <f t="shared" si="2"/>
        <v>0</v>
      </c>
      <c r="AJ34" s="215"/>
    </row>
    <row r="35" spans="1:36" ht="33" customHeight="1">
      <c r="A35" s="492"/>
      <c r="B35" s="493"/>
      <c r="C35" s="521" t="s">
        <v>250</v>
      </c>
      <c r="D35" s="522"/>
      <c r="E35" s="214">
        <f t="shared" ref="E35:AI35" si="3">E31*0.33</f>
        <v>0</v>
      </c>
      <c r="F35" s="214">
        <f t="shared" si="3"/>
        <v>0.66</v>
      </c>
      <c r="G35" s="214">
        <f t="shared" si="3"/>
        <v>0</v>
      </c>
      <c r="H35" s="214">
        <f t="shared" si="3"/>
        <v>0.66</v>
      </c>
      <c r="I35" s="214">
        <f t="shared" si="3"/>
        <v>0.33</v>
      </c>
      <c r="J35" s="214">
        <f t="shared" si="3"/>
        <v>0</v>
      </c>
      <c r="K35" s="214">
        <f t="shared" si="3"/>
        <v>0</v>
      </c>
      <c r="L35" s="214">
        <f t="shared" si="3"/>
        <v>0</v>
      </c>
      <c r="M35" s="214">
        <f t="shared" si="3"/>
        <v>0.66</v>
      </c>
      <c r="N35" s="214">
        <f t="shared" si="3"/>
        <v>0</v>
      </c>
      <c r="O35" s="214">
        <f t="shared" si="3"/>
        <v>0.66</v>
      </c>
      <c r="P35" s="214">
        <f t="shared" si="3"/>
        <v>0.33</v>
      </c>
      <c r="Q35" s="214">
        <f t="shared" si="3"/>
        <v>0</v>
      </c>
      <c r="R35" s="214">
        <f t="shared" si="3"/>
        <v>0</v>
      </c>
      <c r="S35" s="214">
        <f t="shared" si="3"/>
        <v>0</v>
      </c>
      <c r="T35" s="214">
        <f t="shared" si="3"/>
        <v>0.66</v>
      </c>
      <c r="U35" s="214">
        <f t="shared" si="3"/>
        <v>0</v>
      </c>
      <c r="V35" s="214">
        <f t="shared" si="3"/>
        <v>0.66</v>
      </c>
      <c r="W35" s="214">
        <f t="shared" si="3"/>
        <v>0.33</v>
      </c>
      <c r="X35" s="214">
        <f t="shared" si="3"/>
        <v>0</v>
      </c>
      <c r="Y35" s="214">
        <f t="shared" si="3"/>
        <v>0</v>
      </c>
      <c r="Z35" s="214">
        <f t="shared" si="3"/>
        <v>0</v>
      </c>
      <c r="AA35" s="214">
        <f t="shared" si="3"/>
        <v>0.66</v>
      </c>
      <c r="AB35" s="214">
        <f t="shared" si="3"/>
        <v>0</v>
      </c>
      <c r="AC35" s="214">
        <f t="shared" si="3"/>
        <v>0.66</v>
      </c>
      <c r="AD35" s="214">
        <f t="shared" si="3"/>
        <v>0.33</v>
      </c>
      <c r="AE35" s="214">
        <f t="shared" si="3"/>
        <v>0</v>
      </c>
      <c r="AF35" s="214">
        <f t="shared" si="3"/>
        <v>0</v>
      </c>
      <c r="AG35" s="214">
        <f t="shared" si="3"/>
        <v>0</v>
      </c>
      <c r="AH35" s="214">
        <f t="shared" si="3"/>
        <v>0.66</v>
      </c>
      <c r="AI35" s="214">
        <f t="shared" si="3"/>
        <v>0</v>
      </c>
      <c r="AJ35" s="213"/>
    </row>
    <row r="36" spans="1:36" ht="33" customHeight="1">
      <c r="A36" s="494"/>
      <c r="B36" s="495"/>
      <c r="C36" s="523" t="s">
        <v>249</v>
      </c>
      <c r="D36" s="524"/>
      <c r="E36" s="212">
        <f t="shared" ref="E36:AI36" si="4">SUM(E33:E35)</f>
        <v>1</v>
      </c>
      <c r="F36" s="212">
        <f t="shared" si="4"/>
        <v>1.1600000000000001</v>
      </c>
      <c r="G36" s="212">
        <f t="shared" si="4"/>
        <v>1</v>
      </c>
      <c r="H36" s="212">
        <f t="shared" si="4"/>
        <v>1.1600000000000001</v>
      </c>
      <c r="I36" s="212">
        <f t="shared" si="4"/>
        <v>1.83</v>
      </c>
      <c r="J36" s="212">
        <f t="shared" si="4"/>
        <v>0</v>
      </c>
      <c r="K36" s="212">
        <f t="shared" si="4"/>
        <v>0</v>
      </c>
      <c r="L36" s="212">
        <f t="shared" si="4"/>
        <v>1</v>
      </c>
      <c r="M36" s="212">
        <f t="shared" si="4"/>
        <v>1.1600000000000001</v>
      </c>
      <c r="N36" s="212">
        <f t="shared" si="4"/>
        <v>1</v>
      </c>
      <c r="O36" s="212">
        <f t="shared" si="4"/>
        <v>1.1600000000000001</v>
      </c>
      <c r="P36" s="212">
        <f t="shared" si="4"/>
        <v>1.83</v>
      </c>
      <c r="Q36" s="212">
        <f t="shared" si="4"/>
        <v>0</v>
      </c>
      <c r="R36" s="212">
        <f t="shared" si="4"/>
        <v>0</v>
      </c>
      <c r="S36" s="212">
        <f t="shared" si="4"/>
        <v>1</v>
      </c>
      <c r="T36" s="212">
        <f t="shared" si="4"/>
        <v>1.1600000000000001</v>
      </c>
      <c r="U36" s="212">
        <f t="shared" si="4"/>
        <v>1</v>
      </c>
      <c r="V36" s="212">
        <f t="shared" si="4"/>
        <v>1.1600000000000001</v>
      </c>
      <c r="W36" s="212">
        <f t="shared" si="4"/>
        <v>1.83</v>
      </c>
      <c r="X36" s="212">
        <f t="shared" si="4"/>
        <v>0</v>
      </c>
      <c r="Y36" s="212">
        <f t="shared" si="4"/>
        <v>0</v>
      </c>
      <c r="Z36" s="212">
        <f t="shared" si="4"/>
        <v>1</v>
      </c>
      <c r="AA36" s="212">
        <f t="shared" si="4"/>
        <v>1.1600000000000001</v>
      </c>
      <c r="AB36" s="212">
        <f t="shared" si="4"/>
        <v>1</v>
      </c>
      <c r="AC36" s="212">
        <f t="shared" si="4"/>
        <v>1.1600000000000001</v>
      </c>
      <c r="AD36" s="212">
        <f t="shared" si="4"/>
        <v>1.83</v>
      </c>
      <c r="AE36" s="212">
        <f t="shared" si="4"/>
        <v>0</v>
      </c>
      <c r="AF36" s="212">
        <f t="shared" si="4"/>
        <v>0</v>
      </c>
      <c r="AG36" s="212">
        <f t="shared" si="4"/>
        <v>1</v>
      </c>
      <c r="AH36" s="212">
        <f t="shared" si="4"/>
        <v>1.1600000000000001</v>
      </c>
      <c r="AI36" s="212">
        <f t="shared" si="4"/>
        <v>1</v>
      </c>
      <c r="AJ36" s="209">
        <f>SUM(E36:AI36)</f>
        <v>27.76</v>
      </c>
    </row>
    <row r="37" spans="1:36" ht="33" customHeight="1">
      <c r="A37" s="532" t="s">
        <v>248</v>
      </c>
      <c r="B37" s="533"/>
      <c r="C37" s="533"/>
      <c r="D37" s="534"/>
      <c r="E37" s="211">
        <v>1</v>
      </c>
      <c r="F37" s="211">
        <v>1</v>
      </c>
      <c r="G37" s="211">
        <v>1</v>
      </c>
      <c r="H37" s="211">
        <v>2</v>
      </c>
      <c r="I37" s="211">
        <v>2</v>
      </c>
      <c r="J37" s="211"/>
      <c r="K37" s="211"/>
      <c r="L37" s="211">
        <v>1</v>
      </c>
      <c r="M37" s="211">
        <v>1</v>
      </c>
      <c r="N37" s="211">
        <v>1</v>
      </c>
      <c r="O37" s="211">
        <v>2</v>
      </c>
      <c r="P37" s="211">
        <v>2</v>
      </c>
      <c r="Q37" s="211"/>
      <c r="R37" s="211"/>
      <c r="S37" s="211">
        <v>1</v>
      </c>
      <c r="T37" s="211">
        <v>1</v>
      </c>
      <c r="U37" s="211">
        <v>1</v>
      </c>
      <c r="V37" s="211">
        <v>2</v>
      </c>
      <c r="W37" s="211">
        <v>2</v>
      </c>
      <c r="X37" s="211"/>
      <c r="Y37" s="211"/>
      <c r="Z37" s="211">
        <v>1</v>
      </c>
      <c r="AA37" s="211">
        <v>1</v>
      </c>
      <c r="AB37" s="211">
        <v>1</v>
      </c>
      <c r="AC37" s="211">
        <v>2</v>
      </c>
      <c r="AD37" s="211">
        <v>2</v>
      </c>
      <c r="AE37" s="211"/>
      <c r="AF37" s="211"/>
      <c r="AG37" s="211">
        <v>1</v>
      </c>
      <c r="AH37" s="211">
        <v>1</v>
      </c>
      <c r="AI37" s="210">
        <v>1</v>
      </c>
      <c r="AJ37" s="209">
        <f>SUM(E37:AI37)</f>
        <v>31</v>
      </c>
    </row>
    <row r="39" spans="1:36">
      <c r="A39" s="514" t="s">
        <v>247</v>
      </c>
      <c r="B39" s="514"/>
      <c r="C39" s="514"/>
      <c r="D39" s="514"/>
      <c r="E39" s="514"/>
      <c r="F39" s="514"/>
      <c r="G39" s="514"/>
      <c r="H39" s="514"/>
      <c r="I39" s="514">
        <f>COUNTIF(E32:AI32,"&gt;0")</f>
        <v>23</v>
      </c>
      <c r="J39" s="514"/>
      <c r="K39" s="514"/>
      <c r="L39" s="208" t="s">
        <v>158</v>
      </c>
      <c r="O39" s="514" t="s">
        <v>246</v>
      </c>
      <c r="P39" s="514"/>
      <c r="Q39" s="514"/>
      <c r="R39" s="514"/>
      <c r="S39" s="514"/>
      <c r="T39" s="514"/>
      <c r="U39" s="514"/>
      <c r="V39" s="514"/>
      <c r="W39" s="514"/>
      <c r="X39" s="514"/>
      <c r="Y39" s="514"/>
      <c r="Z39" s="531">
        <f>AJ32/I39</f>
        <v>2.1304347826086958</v>
      </c>
      <c r="AA39" s="531"/>
      <c r="AB39" s="531"/>
      <c r="AC39" s="208" t="s">
        <v>245</v>
      </c>
    </row>
    <row r="41" spans="1:36" ht="21.75" customHeight="1">
      <c r="B41" s="208" t="s">
        <v>244</v>
      </c>
      <c r="C41" s="208" t="s">
        <v>243</v>
      </c>
    </row>
  </sheetData>
  <mergeCells count="41">
    <mergeCell ref="A16:D16"/>
    <mergeCell ref="A39:H39"/>
    <mergeCell ref="I39:K39"/>
    <mergeCell ref="O39:Y39"/>
    <mergeCell ref="C32:D32"/>
    <mergeCell ref="A29:B32"/>
    <mergeCell ref="C29:D29"/>
    <mergeCell ref="C31:D31"/>
    <mergeCell ref="C30:D30"/>
    <mergeCell ref="I18:K18"/>
    <mergeCell ref="O18:Y18"/>
    <mergeCell ref="Z39:AB39"/>
    <mergeCell ref="A33:B36"/>
    <mergeCell ref="C33:D33"/>
    <mergeCell ref="C34:D34"/>
    <mergeCell ref="C35:D35"/>
    <mergeCell ref="C36:D36"/>
    <mergeCell ref="A37:D37"/>
    <mergeCell ref="Z18:AB18"/>
    <mergeCell ref="A24:AJ24"/>
    <mergeCell ref="A1:AJ1"/>
    <mergeCell ref="A26:C28"/>
    <mergeCell ref="D26:AI26"/>
    <mergeCell ref="AJ26:AJ28"/>
    <mergeCell ref="C8:D8"/>
    <mergeCell ref="C12:D12"/>
    <mergeCell ref="C13:D13"/>
    <mergeCell ref="C14:D14"/>
    <mergeCell ref="C15:D15"/>
    <mergeCell ref="A8:B11"/>
    <mergeCell ref="C9:D9"/>
    <mergeCell ref="C10:D10"/>
    <mergeCell ref="C11:D11"/>
    <mergeCell ref="A18:H18"/>
    <mergeCell ref="A12:B15"/>
    <mergeCell ref="A2:AJ2"/>
    <mergeCell ref="B3:C3"/>
    <mergeCell ref="D3:AH3"/>
    <mergeCell ref="A5:C7"/>
    <mergeCell ref="D5:AI5"/>
    <mergeCell ref="AJ5:AJ7"/>
  </mergeCells>
  <phoneticPr fontId="2"/>
  <printOptions horizontalCentered="1"/>
  <pageMargins left="0.31496062992125984" right="0.31496062992125984" top="0.74803149606299213" bottom="0.74803149606299213" header="0.31496062992125984" footer="0.31496062992125984"/>
  <pageSetup paperSize="9" scale="9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別紙1・2</vt:lpstr>
      <vt:lpstr>フェイスシート</vt:lpstr>
      <vt:lpstr>勤務体制一覧表 </vt:lpstr>
      <vt:lpstr>利用者一覧</vt:lpstr>
      <vt:lpstr>職員一覧</vt:lpstr>
      <vt:lpstr>定員超過利用減算対象確認シート①</vt:lpstr>
      <vt:lpstr>定員超過利用減算対象確認シート・記載例⓶</vt:lpstr>
      <vt:lpstr>医療的ケア区分に応じた基本報酬の算定に関する看護職員配置確認表</vt:lpstr>
      <vt:lpstr>Sheet4</vt:lpstr>
      <vt:lpstr>Sheet2</vt:lpstr>
      <vt:lpstr>医療的ケア区分に応じた基本報酬の算定に関する看護職員配置確認表!Print_Area</vt:lpstr>
      <vt:lpstr>'勤務体制一覧表 '!Print_Area</vt:lpstr>
      <vt:lpstr>定員超過利用減算対象確認シート・記載例⓶!Print_Area</vt:lpstr>
      <vt:lpstr>定員超過利用減算対象確認シート①!Print_Area</vt:lpstr>
      <vt:lpstr>別紙1・2!Print_Area</vt:lpstr>
      <vt:lpstr>利用者一覧!Print_Area</vt:lpstr>
      <vt:lpstr>職員一覧!Print_Titles</vt:lpstr>
      <vt:lpstr>利用者一覧!Print_Titles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2025-05-20T05:45:19Z</cp:lastPrinted>
  <dcterms:created xsi:type="dcterms:W3CDTF">2021-11-04T06:27:33Z</dcterms:created>
  <dcterms:modified xsi:type="dcterms:W3CDTF">2025-05-22T04:12:41Z</dcterms:modified>
</cp:coreProperties>
</file>