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保健福祉部\指導監査課\課内共有\C障害福祉\01_ホームページ掲載関係\01_指定申請、加算届関係\R6年度\01_報酬改定に伴う見直し\01_20240300_R6年度制度改正対応\者\03_公開用ファイル\32_加算関係様式（者）\"/>
    </mc:Choice>
  </mc:AlternateContent>
  <bookViews>
    <workbookView xWindow="-120" yWindow="-120" windowWidth="29040" windowHeight="15840" tabRatio="900"/>
  </bookViews>
  <sheets>
    <sheet name="別33-1" sheetId="10" r:id="rId1"/>
  </sheets>
  <externalReferences>
    <externalReference r:id="rId2"/>
  </externalReferences>
  <definedNames>
    <definedName name="a">#REF!</definedName>
    <definedName name="Avrg">#REF!</definedName>
    <definedName name="b">#REF!</definedName>
    <definedName name="CSV_サービス情報">#REF!</definedName>
    <definedName name="CSV_口座振込依頼書">#REF!</definedName>
    <definedName name="CSV_追加情報">#REF!</definedName>
    <definedName name="CSV_付表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d">#REF!</definedName>
    <definedName name="houjin">#REF!</definedName>
    <definedName name="jigyoumeishou">#REF!</definedName>
    <definedName name="kanagawaken">#REF!</definedName>
    <definedName name="kawasaki">#REF!</definedName>
    <definedName name="KK_03">#REF!</definedName>
    <definedName name="KK_06">#REF!</definedName>
    <definedName name="KK2_3">#REF!</definedName>
    <definedName name="ｋｋｋｋ">#REF!</definedName>
    <definedName name="_xlnm.Print_Area" localSheetId="0">'別33-1'!$A$1:$V$62</definedName>
    <definedName name="Roman_01">#REF!</definedName>
    <definedName name="Roman_03">#REF!</definedName>
    <definedName name="Roman_04">#REF!</definedName>
    <definedName name="Roman_06">#REF!</definedName>
    <definedName name="Roman2_1">#REF!</definedName>
    <definedName name="Roman2_3">#REF!</definedName>
    <definedName name="Serv_LIST">#REF!</definedName>
    <definedName name="siharai">#REF!</definedName>
    <definedName name="sikuchouson">#REF!</definedName>
    <definedName name="sinseisaki">#REF!</definedName>
    <definedName name="table_03">#REF!</definedName>
    <definedName name="table_06">#REF!</definedName>
    <definedName name="table2_3">#REF!</definedName>
    <definedName name="yokohama">#REF!</definedName>
    <definedName name="山口県">#REF!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2" i="10" l="1"/>
  <c r="I36" i="10" s="1"/>
  <c r="U45" i="10"/>
  <c r="U40" i="10"/>
  <c r="U35" i="10"/>
  <c r="T32" i="10"/>
  <c r="U12" i="10" s="1"/>
  <c r="I22" i="10"/>
  <c r="I12" i="10"/>
  <c r="O57" i="10" s="1"/>
</calcChain>
</file>

<file path=xl/sharedStrings.xml><?xml version="1.0" encoding="utf-8"?>
<sst xmlns="http://schemas.openxmlformats.org/spreadsheetml/2006/main" count="133" uniqueCount="98">
  <si>
    <t>②1日の平均労働時間が６時間以上７時間未満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</si>
  <si>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③1日の平均労働時間が５時間以上６時間未満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</si>
  <si>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（Ⅰ）労働時間</t>
    <phoneticPr fontId="1"/>
  </si>
  <si>
    <t>（Ⅱ）生産活動</t>
    <rPh sb="3" eb="5">
      <t>セイサン</t>
    </rPh>
    <rPh sb="5" eb="7">
      <t>カツドウ</t>
    </rPh>
    <phoneticPr fontId="1"/>
  </si>
  <si>
    <t>合計</t>
    <rPh sb="0" eb="2">
      <t>ゴウケイ</t>
    </rPh>
    <phoneticPr fontId="1"/>
  </si>
  <si>
    <t>①研修計画に基づいた外部研修会又は内部研修会</t>
    <rPh sb="1" eb="3">
      <t>ケンシュウ</t>
    </rPh>
    <rPh sb="3" eb="5">
      <t>ケイカク</t>
    </rPh>
    <rPh sb="6" eb="7">
      <t>モト</t>
    </rPh>
    <rPh sb="10" eb="12">
      <t>ガイブ</t>
    </rPh>
    <rPh sb="12" eb="15">
      <t>ケンシュウカイ</t>
    </rPh>
    <rPh sb="15" eb="16">
      <t>マタ</t>
    </rPh>
    <rPh sb="17" eb="19">
      <t>ナイブ</t>
    </rPh>
    <rPh sb="19" eb="22">
      <t>ケンシュウカイ</t>
    </rPh>
    <phoneticPr fontId="1"/>
  </si>
  <si>
    <t>②研修、学会等又は学会誌等において発表</t>
    <rPh sb="1" eb="3">
      <t>ケンシュウ</t>
    </rPh>
    <rPh sb="4" eb="6">
      <t>ガッカイ</t>
    </rPh>
    <rPh sb="6" eb="7">
      <t>トウ</t>
    </rPh>
    <rPh sb="7" eb="8">
      <t>マタ</t>
    </rPh>
    <rPh sb="9" eb="12">
      <t>ガッカイシ</t>
    </rPh>
    <rPh sb="12" eb="13">
      <t>トウ</t>
    </rPh>
    <rPh sb="17" eb="19">
      <t>ハッピョウ</t>
    </rPh>
    <phoneticPr fontId="1"/>
  </si>
  <si>
    <t>③視察・実習の実施又は受け入れ</t>
    <rPh sb="1" eb="3">
      <t>シサツ</t>
    </rPh>
    <rPh sb="4" eb="6">
      <t>ジッシュウ</t>
    </rPh>
    <rPh sb="7" eb="9">
      <t>ジッシ</t>
    </rPh>
    <rPh sb="9" eb="10">
      <t>マタ</t>
    </rPh>
    <rPh sb="11" eb="12">
      <t>ウ</t>
    </rPh>
    <rPh sb="13" eb="14">
      <t>イ</t>
    </rPh>
    <phoneticPr fontId="1"/>
  </si>
  <si>
    <t>④販路拡大の商談会等への参加</t>
    <rPh sb="1" eb="3">
      <t>ハンロ</t>
    </rPh>
    <rPh sb="3" eb="5">
      <t>カクダイ</t>
    </rPh>
    <rPh sb="6" eb="9">
      <t>ショウダンカイ</t>
    </rPh>
    <rPh sb="9" eb="10">
      <t>トウ</t>
    </rPh>
    <rPh sb="12" eb="14">
      <t>サンカ</t>
    </rPh>
    <phoneticPr fontId="1"/>
  </si>
  <si>
    <t>⑤職員の人事評価制度</t>
    <rPh sb="1" eb="3">
      <t>ショクイン</t>
    </rPh>
    <rPh sb="4" eb="6">
      <t>ジンジ</t>
    </rPh>
    <rPh sb="6" eb="8">
      <t>ヒョウカ</t>
    </rPh>
    <rPh sb="8" eb="10">
      <t>セイド</t>
    </rPh>
    <phoneticPr fontId="1"/>
  </si>
  <si>
    <t>⑥ピアサポーターの配置</t>
    <rPh sb="9" eb="11">
      <t>ハイチ</t>
    </rPh>
    <phoneticPr fontId="1"/>
  </si>
  <si>
    <t>⑦第三者評価</t>
    <rPh sb="1" eb="2">
      <t>ダイ</t>
    </rPh>
    <rPh sb="2" eb="4">
      <t>サンシャ</t>
    </rPh>
    <rPh sb="4" eb="6">
      <t>ヒョウカ</t>
    </rPh>
    <phoneticPr fontId="1"/>
  </si>
  <si>
    <t>点</t>
    <rPh sb="0" eb="1">
      <t>テン</t>
    </rPh>
    <phoneticPr fontId="1"/>
  </si>
  <si>
    <t>事業所名</t>
    <rPh sb="0" eb="3">
      <t>ジギョウショ</t>
    </rPh>
    <rPh sb="3" eb="4">
      <t>メイ</t>
    </rPh>
    <phoneticPr fontId="1"/>
  </si>
  <si>
    <t>事業所番号</t>
    <rPh sb="0" eb="3">
      <t>ジギョウショ</t>
    </rPh>
    <rPh sb="3" eb="5">
      <t>バンゴウ</t>
    </rPh>
    <phoneticPr fontId="1"/>
  </si>
  <si>
    <t>電話番号</t>
    <rPh sb="0" eb="2">
      <t>デンワ</t>
    </rPh>
    <rPh sb="2" eb="4">
      <t>バンゴウ</t>
    </rPh>
    <phoneticPr fontId="1"/>
  </si>
  <si>
    <t>対象年度</t>
    <rPh sb="0" eb="2">
      <t>タイショウ</t>
    </rPh>
    <rPh sb="2" eb="4">
      <t>ネンド</t>
    </rPh>
    <phoneticPr fontId="1"/>
  </si>
  <si>
    <t>住　所</t>
    <rPh sb="0" eb="1">
      <t>ジュウ</t>
    </rPh>
    <rPh sb="2" eb="3">
      <t>ショ</t>
    </rPh>
    <phoneticPr fontId="1"/>
  </si>
  <si>
    <t>年</t>
    <rPh sb="0" eb="1">
      <t>ネン</t>
    </rPh>
    <phoneticPr fontId="1"/>
  </si>
  <si>
    <t>月</t>
    <rPh sb="0" eb="1">
      <t>ガツ</t>
    </rPh>
    <phoneticPr fontId="1"/>
  </si>
  <si>
    <t>日</t>
    <rPh sb="0" eb="1">
      <t>ニチ</t>
    </rPh>
    <phoneticPr fontId="1"/>
  </si>
  <si>
    <t>20点</t>
    <rPh sb="2" eb="3">
      <t>テン</t>
    </rPh>
    <phoneticPr fontId="1"/>
  </si>
  <si>
    <t>30点</t>
    <rPh sb="2" eb="3">
      <t>テン</t>
    </rPh>
    <phoneticPr fontId="1"/>
  </si>
  <si>
    <t>40点</t>
    <rPh sb="2" eb="3">
      <t>テン</t>
    </rPh>
    <phoneticPr fontId="1"/>
  </si>
  <si>
    <t>55点</t>
    <rPh sb="2" eb="3">
      <t>テン</t>
    </rPh>
    <phoneticPr fontId="1"/>
  </si>
  <si>
    <t>80点</t>
    <rPh sb="2" eb="3">
      <t>テン</t>
    </rPh>
    <phoneticPr fontId="1"/>
  </si>
  <si>
    <t>5点</t>
    <rPh sb="1" eb="2">
      <t>テン</t>
    </rPh>
    <phoneticPr fontId="1"/>
  </si>
  <si>
    <t>0点</t>
    <rPh sb="1" eb="2">
      <t>テン</t>
    </rPh>
    <phoneticPr fontId="1"/>
  </si>
  <si>
    <t>15点</t>
    <rPh sb="2" eb="3">
      <t>テン</t>
    </rPh>
    <phoneticPr fontId="1"/>
  </si>
  <si>
    <t>10点</t>
    <rPh sb="2" eb="3">
      <t>テン</t>
    </rPh>
    <phoneticPr fontId="1"/>
  </si>
  <si>
    <t>／２００点</t>
    <rPh sb="4" eb="5">
      <t>テン</t>
    </rPh>
    <phoneticPr fontId="1"/>
  </si>
  <si>
    <t>点数</t>
    <rPh sb="0" eb="2">
      <t>テンスウ</t>
    </rPh>
    <phoneticPr fontId="1"/>
  </si>
  <si>
    <t>項目</t>
    <rPh sb="0" eb="2">
      <t>コウモク</t>
    </rPh>
    <phoneticPr fontId="1"/>
  </si>
  <si>
    <t>　</t>
  </si>
  <si>
    <t>①1日の平均労働時間が７時間以上</t>
    <rPh sb="2" eb="3">
      <t>ニチ</t>
    </rPh>
    <rPh sb="4" eb="6">
      <t>ヘイキン</t>
    </rPh>
    <rPh sb="6" eb="8">
      <t>ロウドウ</t>
    </rPh>
    <rPh sb="8" eb="10">
      <t>ジカン</t>
    </rPh>
    <rPh sb="12" eb="14">
      <t>ジカン</t>
    </rPh>
    <rPh sb="14" eb="16">
      <t>イジョウ</t>
    </rPh>
    <phoneticPr fontId="1"/>
  </si>
  <si>
    <t>（Ⅳ）　支援力向上（※）</t>
    <rPh sb="4" eb="6">
      <t>シエン</t>
    </rPh>
    <rPh sb="6" eb="7">
      <t>リョク</t>
    </rPh>
    <rPh sb="7" eb="9">
      <t>コウジョウ</t>
    </rPh>
    <phoneticPr fontId="1"/>
  </si>
  <si>
    <t>（Ⅲ）多様な働き方（※）</t>
    <rPh sb="3" eb="5">
      <t>タヨウ</t>
    </rPh>
    <rPh sb="6" eb="7">
      <t>ハタラ</t>
    </rPh>
    <rPh sb="8" eb="9">
      <t>カタ</t>
    </rPh>
    <phoneticPr fontId="1"/>
  </si>
  <si>
    <t>労働時間</t>
    <phoneticPr fontId="1"/>
  </si>
  <si>
    <t>生産活動</t>
    <phoneticPr fontId="1"/>
  </si>
  <si>
    <t>多様な働き方</t>
    <phoneticPr fontId="1"/>
  </si>
  <si>
    <t>支援力向上</t>
    <phoneticPr fontId="1"/>
  </si>
  <si>
    <t>地域連携活動</t>
    <phoneticPr fontId="1"/>
  </si>
  <si>
    <t>　　　　　就業規則等で定めている</t>
    <rPh sb="5" eb="7">
      <t>シュウギョウ</t>
    </rPh>
    <rPh sb="7" eb="9">
      <t>キソク</t>
    </rPh>
    <rPh sb="9" eb="10">
      <t>トウ</t>
    </rPh>
    <rPh sb="11" eb="12">
      <t>サダ</t>
    </rPh>
    <phoneticPr fontId="1"/>
  </si>
  <si>
    <t>管理者名</t>
    <rPh sb="0" eb="4">
      <t>カンリシャメイ</t>
    </rPh>
    <phoneticPr fontId="1"/>
  </si>
  <si>
    <t>　　　人事評価結果に基づき定期に昇給を判定する
　　　制度を設け、全ての職員に周知している</t>
    <rPh sb="3" eb="5">
      <t>ジンジ</t>
    </rPh>
    <rPh sb="5" eb="7">
      <t>ヒョウカ</t>
    </rPh>
    <rPh sb="7" eb="9">
      <t>ケッカ</t>
    </rPh>
    <rPh sb="10" eb="11">
      <t>モト</t>
    </rPh>
    <rPh sb="13" eb="15">
      <t>テイキ</t>
    </rPh>
    <rPh sb="16" eb="18">
      <t>ショウキュウ</t>
    </rPh>
    <rPh sb="19" eb="21">
      <t>ハンテイ</t>
    </rPh>
    <rPh sb="27" eb="29">
      <t>セイド</t>
    </rPh>
    <rPh sb="30" eb="31">
      <t>モウ</t>
    </rPh>
    <rPh sb="33" eb="34">
      <t>スベ</t>
    </rPh>
    <rPh sb="36" eb="38">
      <t>ショクイン</t>
    </rPh>
    <rPh sb="39" eb="41">
      <t>シュウチ</t>
    </rPh>
    <phoneticPr fontId="1"/>
  </si>
  <si>
    <t>　　　ピアサポーターを職員として配置している</t>
    <rPh sb="11" eb="13">
      <t>ショクイン</t>
    </rPh>
    <rPh sb="16" eb="18">
      <t>ハイチ</t>
    </rPh>
    <phoneticPr fontId="1"/>
  </si>
  <si>
    <t>　　　過去３年以内の福祉サービス第三者評価を
　　　受審しており、結果を公表している。</t>
    <rPh sb="3" eb="5">
      <t>カコ</t>
    </rPh>
    <rPh sb="6" eb="7">
      <t>ネン</t>
    </rPh>
    <rPh sb="7" eb="9">
      <t>イナイ</t>
    </rPh>
    <rPh sb="10" eb="12">
      <t>フクシ</t>
    </rPh>
    <rPh sb="16" eb="19">
      <t>ダイサンシャ</t>
    </rPh>
    <rPh sb="19" eb="21">
      <t>ヒョウカ</t>
    </rPh>
    <rPh sb="26" eb="28">
      <t>ジュシン</t>
    </rPh>
    <rPh sb="33" eb="35">
      <t>ケッカ</t>
    </rPh>
    <rPh sb="36" eb="38">
      <t>コウヒョウ</t>
    </rPh>
    <phoneticPr fontId="1"/>
  </si>
  <si>
    <t>1事例以上ある場合:10点</t>
    <rPh sb="1" eb="3">
      <t>ジレイ</t>
    </rPh>
    <rPh sb="3" eb="5">
      <t>イジョウ</t>
    </rPh>
    <rPh sb="7" eb="9">
      <t>バアイ</t>
    </rPh>
    <rPh sb="12" eb="13">
      <t>テン</t>
    </rPh>
    <phoneticPr fontId="1"/>
  </si>
  <si>
    <t>地域の事業者と連携した付加価値の高い商品開発、企業や官公庁等での生産活動等地域社会と連携した活動を行い、その結果をインターネット等により公表している</t>
    <rPh sb="0" eb="2">
      <t>チイキ</t>
    </rPh>
    <rPh sb="3" eb="6">
      <t>ジギョウシャ</t>
    </rPh>
    <rPh sb="7" eb="9">
      <t>レンケイ</t>
    </rPh>
    <rPh sb="11" eb="13">
      <t>フカ</t>
    </rPh>
    <rPh sb="13" eb="15">
      <t>カチ</t>
    </rPh>
    <rPh sb="16" eb="17">
      <t>タカ</t>
    </rPh>
    <rPh sb="18" eb="20">
      <t>ショウヒン</t>
    </rPh>
    <rPh sb="20" eb="22">
      <t>カイハツ</t>
    </rPh>
    <rPh sb="23" eb="25">
      <t>キギョウ</t>
    </rPh>
    <rPh sb="26" eb="29">
      <t>カンコウチョウ</t>
    </rPh>
    <rPh sb="29" eb="30">
      <t>トウ</t>
    </rPh>
    <rPh sb="32" eb="34">
      <t>セイサン</t>
    </rPh>
    <rPh sb="34" eb="36">
      <t>カツドウ</t>
    </rPh>
    <rPh sb="36" eb="37">
      <t>トウ</t>
    </rPh>
    <rPh sb="37" eb="39">
      <t>チイキ</t>
    </rPh>
    <rPh sb="39" eb="41">
      <t>シャカイ</t>
    </rPh>
    <rPh sb="42" eb="44">
      <t>レンケイ</t>
    </rPh>
    <rPh sb="46" eb="48">
      <t>カツドウ</t>
    </rPh>
    <rPh sb="49" eb="50">
      <t>オコナ</t>
    </rPh>
    <rPh sb="54" eb="56">
      <t>ケッカ</t>
    </rPh>
    <rPh sb="64" eb="65">
      <t>トウ</t>
    </rPh>
    <rPh sb="68" eb="70">
      <t>コウヒョウ</t>
    </rPh>
    <phoneticPr fontId="1"/>
  </si>
  <si>
    <t>①免許・資格取得、検定の受検勧奨に関する制度</t>
    <rPh sb="1" eb="3">
      <t>メンキョ</t>
    </rPh>
    <rPh sb="4" eb="6">
      <t>シカク</t>
    </rPh>
    <rPh sb="6" eb="8">
      <t>シュトク</t>
    </rPh>
    <rPh sb="9" eb="11">
      <t>ケンテイ</t>
    </rPh>
    <rPh sb="12" eb="14">
      <t>ジュケン</t>
    </rPh>
    <rPh sb="14" eb="16">
      <t>カンショウ</t>
    </rPh>
    <rPh sb="17" eb="18">
      <t>カン</t>
    </rPh>
    <rPh sb="20" eb="22">
      <t>セイド</t>
    </rPh>
    <phoneticPr fontId="1"/>
  </si>
  <si>
    <t>③在宅勤務に係る労働条件及び服務規律</t>
    <rPh sb="1" eb="3">
      <t>ザイタク</t>
    </rPh>
    <rPh sb="3" eb="5">
      <t>キンム</t>
    </rPh>
    <rPh sb="6" eb="7">
      <t>カカ</t>
    </rPh>
    <rPh sb="8" eb="10">
      <t>ロウドウ</t>
    </rPh>
    <rPh sb="10" eb="12">
      <t>ジョウケン</t>
    </rPh>
    <rPh sb="12" eb="13">
      <t>オヨ</t>
    </rPh>
    <rPh sb="14" eb="16">
      <t>フクム</t>
    </rPh>
    <rPh sb="16" eb="18">
      <t>キリツ</t>
    </rPh>
    <phoneticPr fontId="1"/>
  </si>
  <si>
    <t>④フレックスタイム制に係る労働条件</t>
    <rPh sb="9" eb="10">
      <t>セイ</t>
    </rPh>
    <rPh sb="11" eb="12">
      <t>カカ</t>
    </rPh>
    <rPh sb="13" eb="15">
      <t>ロウドウ</t>
    </rPh>
    <rPh sb="15" eb="17">
      <t>ジョウケン</t>
    </rPh>
    <phoneticPr fontId="1"/>
  </si>
  <si>
    <t>⑤短時間勤務に係る労働条件</t>
    <rPh sb="1" eb="4">
      <t>タンジカン</t>
    </rPh>
    <rPh sb="4" eb="6">
      <t>キンム</t>
    </rPh>
    <rPh sb="7" eb="8">
      <t>カカ</t>
    </rPh>
    <rPh sb="9" eb="11">
      <t>ロウドウ</t>
    </rPh>
    <rPh sb="11" eb="13">
      <t>ジョウケン</t>
    </rPh>
    <phoneticPr fontId="1"/>
  </si>
  <si>
    <t>⑦有給休暇の時間単位取得又は計画的付与制度</t>
    <rPh sb="1" eb="3">
      <t>ユウキュウ</t>
    </rPh>
    <rPh sb="3" eb="5">
      <t>キュウカ</t>
    </rPh>
    <rPh sb="6" eb="8">
      <t>ジカン</t>
    </rPh>
    <rPh sb="8" eb="10">
      <t>タンイ</t>
    </rPh>
    <rPh sb="10" eb="12">
      <t>シュトク</t>
    </rPh>
    <rPh sb="12" eb="13">
      <t>マタ</t>
    </rPh>
    <rPh sb="14" eb="17">
      <t>ケイカクテキ</t>
    </rPh>
    <rPh sb="17" eb="19">
      <t>フヨ</t>
    </rPh>
    <rPh sb="19" eb="21">
      <t>セイド</t>
    </rPh>
    <phoneticPr fontId="1"/>
  </si>
  <si>
    <t>⑧傷病休暇等の取得に関する事項</t>
    <rPh sb="1" eb="3">
      <t>ショウビョウ</t>
    </rPh>
    <rPh sb="3" eb="5">
      <t>キュウカ</t>
    </rPh>
    <rPh sb="5" eb="6">
      <t>トウ</t>
    </rPh>
    <rPh sb="7" eb="9">
      <t>シュトク</t>
    </rPh>
    <rPh sb="10" eb="11">
      <t>カン</t>
    </rPh>
    <rPh sb="13" eb="15">
      <t>ジコウ</t>
    </rPh>
    <phoneticPr fontId="1"/>
  </si>
  <si>
    <t>⑥時差出勤制度に係る労働条件</t>
    <rPh sb="1" eb="3">
      <t>ジサ</t>
    </rPh>
    <rPh sb="3" eb="5">
      <t>シュッキン</t>
    </rPh>
    <rPh sb="5" eb="7">
      <t>セイド</t>
    </rPh>
    <rPh sb="8" eb="9">
      <t>カカ</t>
    </rPh>
    <rPh sb="10" eb="12">
      <t>ロウドウ</t>
    </rPh>
    <rPh sb="12" eb="14">
      <t>ジョウケン</t>
    </rPh>
    <phoneticPr fontId="1"/>
  </si>
  <si>
    <t>小計（注2）</t>
    <rPh sb="0" eb="2">
      <t>ショウケイ</t>
    </rPh>
    <rPh sb="3" eb="4">
      <t>チュウ</t>
    </rPh>
    <phoneticPr fontId="1"/>
  </si>
  <si>
    <t>小計（注1）</t>
    <rPh sb="0" eb="2">
      <t>ショウケイ</t>
    </rPh>
    <rPh sb="3" eb="4">
      <t>チュウ</t>
    </rPh>
    <phoneticPr fontId="1"/>
  </si>
  <si>
    <t>就労継続支援Ａ型事業所におけるスコア表（全体）</t>
    <rPh sb="0" eb="2">
      <t>シュウロウ</t>
    </rPh>
    <rPh sb="2" eb="4">
      <t>ケイゾク</t>
    </rPh>
    <rPh sb="4" eb="6">
      <t>シエン</t>
    </rPh>
    <rPh sb="7" eb="8">
      <t>ガタ</t>
    </rPh>
    <rPh sb="8" eb="11">
      <t>ジギョウショ</t>
    </rPh>
    <rPh sb="18" eb="19">
      <t>ヒョウ</t>
    </rPh>
    <rPh sb="20" eb="22">
      <t>ゼンタイ</t>
    </rPh>
    <phoneticPr fontId="1"/>
  </si>
  <si>
    <t>④1日の平均労働時間が４時間30分以上５時間未満</t>
    <rPh sb="2" eb="3">
      <t>ニチ</t>
    </rPh>
    <rPh sb="4" eb="6">
      <t>ヘイキン</t>
    </rPh>
    <rPh sb="6" eb="8">
      <t>ロウドウ</t>
    </rPh>
    <rPh sb="8" eb="10">
      <t>ジカン</t>
    </rPh>
    <rPh sb="12" eb="14">
      <t>ジカン</t>
    </rPh>
    <rPh sb="16" eb="17">
      <t>フン</t>
    </rPh>
    <rPh sb="17" eb="19">
      <t>イジョウ</t>
    </rPh>
    <rPh sb="20" eb="22">
      <t>ジカン</t>
    </rPh>
    <rPh sb="22" eb="24">
      <t>ミマン</t>
    </rPh>
    <phoneticPr fontId="1"/>
  </si>
  <si>
    <t>⑤1日の平均労働時間が４時間以上４時間30分未満</t>
    <rPh sb="2" eb="3">
      <t>ニチ</t>
    </rPh>
    <rPh sb="4" eb="6">
      <t>ヘイキン</t>
    </rPh>
    <rPh sb="6" eb="8">
      <t>ロウドウ</t>
    </rPh>
    <rPh sb="8" eb="10">
      <t>ジカン</t>
    </rPh>
    <rPh sb="12" eb="14">
      <t>ジカン</t>
    </rPh>
    <rPh sb="14" eb="16">
      <t>イジョウ</t>
    </rPh>
    <rPh sb="17" eb="19">
      <t>ジカン</t>
    </rPh>
    <rPh sb="21" eb="22">
      <t>フン</t>
    </rPh>
    <rPh sb="22" eb="24">
      <t>ミマン</t>
    </rPh>
    <phoneticPr fontId="1"/>
  </si>
  <si>
    <t>⑥1日の平均労働時間が３時間以上４時間未満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</si>
  <si>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⑦1日の平均労働時間が２時間以上３時間未満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</si>
  <si>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⑧1日の平均労働時間が２時間未満</t>
    <rPh sb="2" eb="3">
      <t>ニチ</t>
    </rPh>
    <rPh sb="4" eb="6">
      <t>ヘイキン</t>
    </rPh>
    <rPh sb="6" eb="8">
      <t>ロウドウ</t>
    </rPh>
    <rPh sb="8" eb="10">
      <t>ジカン</t>
    </rPh>
    <rPh sb="12" eb="14">
      <t>ジカン</t>
    </rPh>
    <rPh sb="14" eb="16">
      <t>ミマン</t>
    </rPh>
    <phoneticPr fontId="1"/>
  </si>
  <si>
    <t>②利用者を職員として登用する制度</t>
    <phoneticPr fontId="1"/>
  </si>
  <si>
    <t>　　　 いずれか一方のみの取組を行っている</t>
    <rPh sb="8" eb="10">
      <t>イッポウ</t>
    </rPh>
    <rPh sb="13" eb="15">
      <t>トリクミ</t>
    </rPh>
    <rPh sb="16" eb="17">
      <t>オコナ</t>
    </rPh>
    <phoneticPr fontId="1"/>
  </si>
  <si>
    <t>⑧国際標準化規格が定めた規格等の認証等</t>
    <rPh sb="1" eb="3">
      <t>コクサイ</t>
    </rPh>
    <rPh sb="3" eb="6">
      <t>ヒョウジュンカ</t>
    </rPh>
    <rPh sb="6" eb="8">
      <t>キカク</t>
    </rPh>
    <rPh sb="9" eb="10">
      <t>サダ</t>
    </rPh>
    <rPh sb="12" eb="14">
      <t>キカク</t>
    </rPh>
    <rPh sb="14" eb="15">
      <t>トウ</t>
    </rPh>
    <rPh sb="16" eb="18">
      <t>ニンショウ</t>
    </rPh>
    <rPh sb="18" eb="19">
      <t>トウ</t>
    </rPh>
    <phoneticPr fontId="1"/>
  </si>
  <si>
    <t>　　　都道府県知事が適当と認める国際標準化規格が定めた
　　　規格その他これに準ずるものの認証を受けている</t>
    <rPh sb="3" eb="7">
      <t>トドウフケン</t>
    </rPh>
    <rPh sb="7" eb="9">
      <t>チジ</t>
    </rPh>
    <rPh sb="10" eb="12">
      <t>テキトウ</t>
    </rPh>
    <rPh sb="13" eb="14">
      <t>ミト</t>
    </rPh>
    <rPh sb="16" eb="18">
      <t>コクサイ</t>
    </rPh>
    <rPh sb="18" eb="21">
      <t>ヒョウジュンカ</t>
    </rPh>
    <rPh sb="21" eb="23">
      <t>キカク</t>
    </rPh>
    <rPh sb="24" eb="25">
      <t>サダ</t>
    </rPh>
    <rPh sb="31" eb="33">
      <t>キカク</t>
    </rPh>
    <rPh sb="35" eb="36">
      <t>ホカ</t>
    </rPh>
    <rPh sb="39" eb="40">
      <t>ジュン</t>
    </rPh>
    <rPh sb="45" eb="47">
      <t>ニンショウ</t>
    </rPh>
    <rPh sb="48" eb="49">
      <t>ウ</t>
    </rPh>
    <phoneticPr fontId="1"/>
  </si>
  <si>
    <t>①90点 ②80点 ③65点 ④55 点 ⑤40点 ⑥30点 ⑦20点 ⑧5点</t>
    <rPh sb="3" eb="4">
      <t>テン</t>
    </rPh>
    <rPh sb="8" eb="9">
      <t>テン</t>
    </rPh>
    <rPh sb="13" eb="14">
      <t>テン</t>
    </rPh>
    <rPh sb="19" eb="20">
      <t>テン</t>
    </rPh>
    <rPh sb="24" eb="25">
      <t>テン</t>
    </rPh>
    <rPh sb="29" eb="30">
      <t>テン</t>
    </rPh>
    <rPh sb="34" eb="35">
      <t>テン</t>
    </rPh>
    <rPh sb="38" eb="39">
      <t>テン</t>
    </rPh>
    <phoneticPr fontId="1"/>
  </si>
  <si>
    <t>①過去３年の生産活動収支がそれぞれ当該各年度に利用者に支払う賃金の総額以上</t>
    <rPh sb="0" eb="37">
      <t>セイサンカツドウシュウシトウガイカクネンドリヨウシャシハラチンギンソウガクイジョウ</t>
    </rPh>
    <phoneticPr fontId="1"/>
  </si>
  <si>
    <t>②過去３年の生産活動収支のうち前年度及び前々年度の各年度における生産活動収支がそれぞれ当該各年度に利用者に支払う賃金の総額以上</t>
    <rPh sb="59" eb="61">
      <t>ソウガク</t>
    </rPh>
    <rPh sb="61" eb="63">
      <t>イジョウ</t>
    </rPh>
    <phoneticPr fontId="1"/>
  </si>
  <si>
    <t>③過去３年の生産活動収支のうち前年度における生産活動収支のみが前年度に利用者に支払う賃金の総額以上</t>
    <phoneticPr fontId="1"/>
  </si>
  <si>
    <t>①60点 ②50点 ③40点 ④20点 ⑤－10点 ⑥－20点</t>
    <rPh sb="3" eb="4">
      <t>テン</t>
    </rPh>
    <rPh sb="8" eb="9">
      <t>テン</t>
    </rPh>
    <rPh sb="13" eb="14">
      <t>テン</t>
    </rPh>
    <rPh sb="18" eb="19">
      <t>テン</t>
    </rPh>
    <phoneticPr fontId="1"/>
  </si>
  <si>
    <t>④過去３年の生産活動収支のうち前々年度における生産活動収支のみが前々年度に利用者に支払う賃金の総額以上</t>
    <phoneticPr fontId="1"/>
  </si>
  <si>
    <t>⑤過去３年の生産活動収支のうち前年度及び前々年度の各年度における生産活動収支がいずれも当該各年度に利用者に支払う賃金の総額未満</t>
    <phoneticPr fontId="1"/>
  </si>
  <si>
    <t>⑥過去３年の生産活動収支がいずれも当該各年度に利用者に支払う賃金の総額未満</t>
    <phoneticPr fontId="1"/>
  </si>
  <si>
    <t>（※）８項目の合計点に応じた点数</t>
    <rPh sb="14" eb="16">
      <t>テンスウ</t>
    </rPh>
    <phoneticPr fontId="1"/>
  </si>
  <si>
    <t>（注1）5以上:15点、4～3：5点、2点以下：0点</t>
    <rPh sb="1" eb="2">
      <t>チュウ</t>
    </rPh>
    <rPh sb="5" eb="7">
      <t>イジョウ</t>
    </rPh>
    <rPh sb="10" eb="11">
      <t>テン</t>
    </rPh>
    <rPh sb="17" eb="18">
      <t>テン</t>
    </rPh>
    <rPh sb="20" eb="21">
      <t>テン</t>
    </rPh>
    <rPh sb="21" eb="23">
      <t>イカ</t>
    </rPh>
    <rPh sb="25" eb="26">
      <t>テン</t>
    </rPh>
    <phoneticPr fontId="1"/>
  </si>
  <si>
    <t>（※）８項目の合計点に応じた点数</t>
    <phoneticPr fontId="1"/>
  </si>
  <si>
    <t>　　　参加した職員が１人以上参加している</t>
    <rPh sb="3" eb="5">
      <t>サンカ</t>
    </rPh>
    <rPh sb="7" eb="9">
      <t>ショクイン</t>
    </rPh>
    <rPh sb="11" eb="12">
      <t>ニン</t>
    </rPh>
    <rPh sb="12" eb="14">
      <t>イジョウ</t>
    </rPh>
    <rPh sb="14" eb="16">
      <t>サンカ</t>
    </rPh>
    <phoneticPr fontId="1"/>
  </si>
  <si>
    <t>　　　１回以上の場合</t>
    <rPh sb="4" eb="5">
      <t>カイ</t>
    </rPh>
    <rPh sb="5" eb="7">
      <t>イジョウ</t>
    </rPh>
    <rPh sb="8" eb="10">
      <t>バアイ</t>
    </rPh>
    <phoneticPr fontId="1"/>
  </si>
  <si>
    <t>（注2）5以上:15点、4～3：5点、2点以下：0点</t>
    <phoneticPr fontId="1"/>
  </si>
  <si>
    <t>（Ⅴ）地域連携活動</t>
  </si>
  <si>
    <t>65点</t>
    <rPh sb="2" eb="3">
      <t>テン</t>
    </rPh>
    <phoneticPr fontId="1"/>
  </si>
  <si>
    <t>90点</t>
    <rPh sb="2" eb="3">
      <t>テン</t>
    </rPh>
    <phoneticPr fontId="1"/>
  </si>
  <si>
    <t>経営改善計画</t>
    <rPh sb="0" eb="2">
      <t>ケイエイ</t>
    </rPh>
    <rPh sb="2" eb="4">
      <t>カイゼン</t>
    </rPh>
    <rPh sb="4" eb="6">
      <t>ケイカク</t>
    </rPh>
    <phoneticPr fontId="1"/>
  </si>
  <si>
    <t>利用者の知識・能力向上</t>
    <rPh sb="0" eb="3">
      <t>リヨウシャ</t>
    </rPh>
    <rPh sb="4" eb="6">
      <t>チシキ</t>
    </rPh>
    <rPh sb="7" eb="9">
      <t>ノウリョク</t>
    </rPh>
    <rPh sb="9" eb="11">
      <t>コウジョウ</t>
    </rPh>
    <phoneticPr fontId="1"/>
  </si>
  <si>
    <t>⁻50点</t>
    <rPh sb="3" eb="4">
      <t>テン</t>
    </rPh>
    <phoneticPr fontId="1"/>
  </si>
  <si>
    <t>⁻10点</t>
    <rPh sb="3" eb="4">
      <t>テン</t>
    </rPh>
    <phoneticPr fontId="1"/>
  </si>
  <si>
    <t>（Ⅵ）経営改善計画</t>
    <rPh sb="3" eb="5">
      <t>ケイエイ</t>
    </rPh>
    <rPh sb="5" eb="7">
      <t>カイゼン</t>
    </rPh>
    <rPh sb="7" eb="9">
      <t>ケイカク</t>
    </rPh>
    <phoneticPr fontId="1"/>
  </si>
  <si>
    <t>（Ⅶ）利用者の知識・能力向上</t>
    <rPh sb="3" eb="6">
      <t>リヨウシャ</t>
    </rPh>
    <rPh sb="7" eb="9">
      <t>チシキ</t>
    </rPh>
    <rPh sb="10" eb="12">
      <t>ノウリョク</t>
    </rPh>
    <rPh sb="12" eb="14">
      <t>コウジョウ</t>
    </rPh>
    <phoneticPr fontId="1"/>
  </si>
  <si>
    <t>⁻20点</t>
    <phoneticPr fontId="1"/>
  </si>
  <si>
    <t>50点</t>
    <rPh sb="2" eb="3">
      <t>テン</t>
    </rPh>
    <phoneticPr fontId="1"/>
  </si>
  <si>
    <t>60点</t>
    <rPh sb="2" eb="3">
      <t>テン</t>
    </rPh>
    <phoneticPr fontId="1"/>
  </si>
  <si>
    <t>前年度において、就労継続支援Ａ型事業所等が利用者の知識及び能力の向上に向けた支援を行い、当該支援の具体的な内容を記載した報告書を作成し、インターネットの利用その他の方法により公表している。</t>
    <phoneticPr fontId="1"/>
  </si>
  <si>
    <t>経営改善計画の提出を求められていない。または、経営改善計画の提出を求められているが、指定された期日までに提出している。</t>
    <rPh sb="7" eb="9">
      <t>テイシュツ</t>
    </rPh>
    <rPh sb="10" eb="11">
      <t>モト</t>
    </rPh>
    <rPh sb="23" eb="25">
      <t>ケイエイ</t>
    </rPh>
    <rPh sb="25" eb="27">
      <t>カイゼン</t>
    </rPh>
    <rPh sb="27" eb="29">
      <t>ケイカク</t>
    </rPh>
    <rPh sb="30" eb="32">
      <t>テイシュツ</t>
    </rPh>
    <rPh sb="33" eb="34">
      <t>モト</t>
    </rPh>
    <rPh sb="42" eb="44">
      <t>シテイ</t>
    </rPh>
    <rPh sb="47" eb="49">
      <t>キジツ</t>
    </rPh>
    <rPh sb="52" eb="54">
      <t>テイシュツ</t>
    </rPh>
    <phoneticPr fontId="1"/>
  </si>
  <si>
    <t>期限内に提出していない場合:-50点</t>
    <rPh sb="0" eb="3">
      <t>キゲンナイ</t>
    </rPh>
    <rPh sb="4" eb="6">
      <t>テイシュツ</t>
    </rPh>
    <rPh sb="11" eb="13">
      <t>バアイ</t>
    </rPh>
    <rPh sb="17" eb="18">
      <t>テン</t>
    </rPh>
    <phoneticPr fontId="1"/>
  </si>
  <si>
    <t>（別紙33-1）</t>
    <rPh sb="1" eb="3">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</si>
</sst>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8" formatCode="0_);[Red]\(0\)"/>
  </numFmts>
  <fonts count="12" x14ac:knownFonts="1">
    <font>
      <sz val="11"/>
      <color theme="1"/>
      <name val="游ゴシック"/>
      <family val="2"/>
      <charset val="128"/>
      <scheme val="minor"/>
    </font>
    <font>
      <sz val="6"/>
      <name val="游ゴシック"/>
      <family val="2"/>
      <charset val="128"/>
      <scheme val="minor"/>
    </font>
    <font>
      <sz val="18"/>
      <color theme="1"/>
      <name val="游ゴシック"/>
      <family val="3"/>
      <charset val="128"/>
    </font>
    <font>
      <b/>
      <sz val="24"/>
      <color theme="1"/>
      <name val="游ゴシック"/>
      <family val="3"/>
      <charset val="128"/>
    </font>
    <font>
      <b/>
      <sz val="20"/>
      <color theme="1"/>
      <name val="游ゴシック"/>
      <family val="3"/>
      <charset val="128"/>
    </font>
    <font>
      <b/>
      <sz val="18"/>
      <color theme="1"/>
      <name val="游ゴシック"/>
      <family val="3"/>
      <charset val="128"/>
    </font>
    <font>
      <u/>
      <sz val="18"/>
      <color theme="1"/>
      <name val="游ゴシック"/>
      <family val="3"/>
      <charset val="128"/>
    </font>
    <font>
      <sz val="16"/>
      <color theme="1"/>
      <name val="游ゴシック"/>
      <family val="3"/>
      <charset val="128"/>
    </font>
    <font>
      <sz val="14"/>
      <color theme="1"/>
      <name val="游ゴシック"/>
      <family val="3"/>
      <charset val="128"/>
    </font>
    <font>
      <sz val="36"/>
      <color theme="1"/>
      <name val="游ゴシック"/>
      <family val="3"/>
      <charset val="128"/>
    </font>
    <font>
      <b/>
      <sz val="36"/>
      <color theme="1"/>
      <name val="游ゴシック"/>
      <family val="3"/>
      <charset val="128"/>
    </font>
    <font>
      <sz val="20"/>
      <color theme="1"/>
      <name val="游ゴシック"/>
      <family val="3"/>
      <charset val="128"/>
    </font>
  </fonts>
  <fills count="6">
    <fill>
      <patternFill patternType="none"/>
    </fill>
    <fill>
      <patternFill patternType="gray125"/>
    </fill>
    <fill>
      <patternFill patternType="solid">
        <fgColor theme="5" tint="0.79998168889431442"/>
        <bgColor indexed="64"/>
      </patternFill>
    </fill>
    <fill>
      <patternFill patternType="solid">
        <fgColor rgb="FFFFFFCC"/>
        <bgColor indexed="64"/>
      </patternFill>
    </fill>
    <fill>
      <patternFill patternType="solid">
        <fgColor theme="0"/>
        <bgColor indexed="64"/>
      </patternFill>
    </fill>
    <fill>
      <patternFill patternType="solid">
        <fgColor theme="0" tint="-0.14999847407452621"/>
        <bgColor indexed="64"/>
      </patternFill>
    </fill>
  </fills>
  <borders count="4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style="double">
        <color auto="1"/>
      </left>
      <right/>
      <top style="thin">
        <color auto="1"/>
      </top>
      <bottom/>
      <diagonal/>
    </border>
    <border>
      <left/>
      <right style="double">
        <color auto="1"/>
      </right>
      <top style="thin">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style="thin">
        <color auto="1"/>
      </right>
      <top style="thin">
        <color auto="1"/>
      </top>
      <bottom style="dotted">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diagonal/>
    </border>
    <border>
      <left style="double">
        <color auto="1"/>
      </left>
      <right style="thin">
        <color auto="1"/>
      </right>
      <top/>
      <bottom/>
      <diagonal/>
    </border>
    <border>
      <left style="double">
        <color auto="1"/>
      </left>
      <right style="thin">
        <color auto="1"/>
      </right>
      <top/>
      <bottom style="thin">
        <color auto="1"/>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diagonal/>
    </border>
    <border>
      <left style="thin">
        <color auto="1"/>
      </left>
      <right style="double">
        <color auto="1"/>
      </right>
      <top/>
      <bottom/>
      <diagonal/>
    </border>
    <border>
      <left style="thin">
        <color auto="1"/>
      </left>
      <right style="double">
        <color auto="1"/>
      </right>
      <top/>
      <bottom style="thin">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s>
  <cellStyleXfs count="1">
    <xf numFmtId="0" fontId="0" fillId="0" borderId="0">
      <alignment vertical="center"/>
    </xf>
  </cellStyleXfs>
  <cellXfs count="137">
    <xf numFmtId="0" fontId="0" fillId="0" borderId="0" xfId="0">
      <alignment vertical="center"/>
    </xf>
    <xf numFmtId="0" fontId="2" fillId="0" borderId="0" xfId="0" applyFont="1" applyProtection="1">
      <alignment vertical="center"/>
      <protection locked="0"/>
    </xf>
    <xf numFmtId="0" fontId="2" fillId="0" borderId="0"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11" xfId="0" applyFont="1" applyBorder="1" applyProtection="1">
      <alignment vertical="center"/>
      <protection locked="0"/>
    </xf>
    <xf numFmtId="0" fontId="3" fillId="2" borderId="0" xfId="0" applyFont="1" applyFill="1" applyAlignment="1" applyProtection="1">
      <alignment horizontal="center" vertical="center"/>
      <protection locked="0"/>
    </xf>
    <xf numFmtId="0" fontId="2" fillId="3" borderId="1" xfId="0" applyFont="1" applyFill="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4" fillId="3" borderId="5" xfId="0" applyFont="1" applyFill="1" applyBorder="1" applyAlignment="1" applyProtection="1">
      <alignment horizontal="center" vertical="center"/>
      <protection locked="0"/>
    </xf>
    <xf numFmtId="0" fontId="4" fillId="3" borderId="6" xfId="0" applyFont="1" applyFill="1" applyBorder="1" applyAlignment="1" applyProtection="1">
      <alignment horizontal="center" vertical="center"/>
      <protection locked="0"/>
    </xf>
    <xf numFmtId="0" fontId="4" fillId="3" borderId="7" xfId="0" applyFont="1" applyFill="1" applyBorder="1" applyAlignment="1" applyProtection="1">
      <alignment horizontal="center" vertical="center"/>
      <protection locked="0"/>
    </xf>
    <xf numFmtId="0" fontId="2" fillId="0" borderId="1" xfId="0" applyFont="1" applyBorder="1" applyAlignment="1" applyProtection="1">
      <alignment horizontal="left" vertical="center"/>
      <protection locked="0"/>
    </xf>
    <xf numFmtId="0" fontId="2" fillId="0" borderId="5" xfId="0" applyFont="1" applyBorder="1" applyAlignment="1" applyProtection="1">
      <alignment horizontal="center" vertical="center"/>
      <protection locked="0"/>
    </xf>
    <xf numFmtId="0" fontId="5" fillId="0" borderId="34" xfId="0" applyFont="1" applyBorder="1" applyAlignment="1" applyProtection="1">
      <alignment horizontal="center" vertical="center"/>
      <protection locked="0"/>
    </xf>
    <xf numFmtId="0" fontId="6" fillId="0" borderId="8" xfId="0" applyFont="1" applyBorder="1" applyAlignment="1" applyProtection="1">
      <alignment horizontal="left" vertical="center"/>
      <protection locked="0"/>
    </xf>
    <xf numFmtId="0" fontId="6" fillId="0" borderId="2" xfId="0" applyFont="1" applyBorder="1" applyAlignment="1" applyProtection="1">
      <alignment horizontal="left" vertical="center"/>
      <protection locked="0"/>
    </xf>
    <xf numFmtId="0" fontId="6" fillId="0" borderId="9" xfId="0" applyFont="1" applyBorder="1" applyAlignment="1" applyProtection="1">
      <alignment horizontal="left" vertical="center"/>
      <protection locked="0"/>
    </xf>
    <xf numFmtId="0" fontId="5" fillId="0" borderId="9" xfId="0" applyFont="1" applyBorder="1" applyAlignment="1" applyProtection="1">
      <alignment horizontal="center" vertical="center"/>
      <protection locked="0"/>
    </xf>
    <xf numFmtId="0" fontId="5" fillId="0" borderId="35" xfId="0" applyFont="1" applyBorder="1" applyAlignment="1" applyProtection="1">
      <alignment horizontal="center" vertical="center"/>
      <protection locked="0"/>
    </xf>
    <xf numFmtId="0" fontId="2" fillId="0" borderId="5"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7" xfId="0" applyFont="1" applyBorder="1" applyAlignment="1" applyProtection="1">
      <alignment horizontal="left" vertical="center"/>
      <protection locked="0"/>
    </xf>
    <xf numFmtId="0" fontId="2" fillId="0" borderId="1"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6" fillId="0" borderId="5" xfId="0" applyFont="1" applyBorder="1" applyAlignment="1" applyProtection="1">
      <alignment horizontal="left" vertical="center"/>
      <protection locked="0"/>
    </xf>
    <xf numFmtId="0" fontId="6" fillId="0" borderId="6" xfId="0" applyFont="1" applyBorder="1" applyAlignment="1" applyProtection="1">
      <alignment horizontal="left" vertical="center"/>
      <protection locked="0"/>
    </xf>
    <xf numFmtId="0" fontId="6" fillId="0" borderId="7" xfId="0" applyFont="1" applyBorder="1" applyAlignment="1" applyProtection="1">
      <alignment horizontal="left" vertical="center"/>
      <protection locked="0"/>
    </xf>
    <xf numFmtId="0" fontId="2" fillId="0" borderId="14" xfId="0" applyFont="1" applyBorder="1" applyAlignment="1" applyProtection="1">
      <alignment horizontal="left" vertical="center"/>
      <protection locked="0"/>
    </xf>
    <xf numFmtId="0" fontId="2" fillId="0" borderId="0" xfId="0" applyFont="1" applyBorder="1" applyAlignment="1" applyProtection="1">
      <alignment horizontal="left" vertical="center"/>
      <protection locked="0"/>
    </xf>
    <xf numFmtId="0" fontId="2" fillId="0" borderId="15" xfId="0" applyFont="1" applyBorder="1" applyAlignment="1" applyProtection="1">
      <alignment horizontal="left" vertical="center"/>
      <protection locked="0"/>
    </xf>
    <xf numFmtId="0" fontId="2" fillId="0" borderId="4" xfId="0" applyFont="1" applyBorder="1" applyAlignment="1" applyProtection="1">
      <alignment horizontal="center" vertical="center"/>
      <protection locked="0"/>
    </xf>
    <xf numFmtId="0" fontId="6" fillId="0" borderId="14" xfId="0" applyFont="1" applyBorder="1" applyAlignment="1" applyProtection="1">
      <alignment horizontal="left" vertical="center"/>
      <protection locked="0"/>
    </xf>
    <xf numFmtId="0" fontId="6" fillId="0" borderId="0" xfId="0" applyFont="1" applyBorder="1" applyAlignment="1" applyProtection="1">
      <alignment horizontal="left" vertical="center"/>
      <protection locked="0"/>
    </xf>
    <xf numFmtId="0" fontId="6" fillId="0" borderId="15" xfId="0" applyFont="1" applyBorder="1" applyAlignment="1" applyProtection="1">
      <alignment horizontal="left" vertical="center"/>
      <protection locked="0"/>
    </xf>
    <xf numFmtId="0" fontId="2" fillId="0" borderId="36" xfId="0" applyFont="1" applyBorder="1" applyAlignment="1" applyProtection="1">
      <alignment horizontal="right" vertical="center"/>
      <protection locked="0"/>
    </xf>
    <xf numFmtId="0" fontId="7" fillId="0" borderId="6" xfId="0" applyFont="1" applyBorder="1" applyAlignment="1" applyProtection="1">
      <alignment horizontal="right" vertical="top"/>
      <protection locked="0"/>
    </xf>
    <xf numFmtId="0" fontId="2" fillId="0" borderId="8" xfId="0" applyFont="1" applyBorder="1" applyAlignment="1" applyProtection="1">
      <alignment horizontal="left" vertical="center" wrapText="1"/>
      <protection locked="0"/>
    </xf>
    <xf numFmtId="0" fontId="2" fillId="0" borderId="2" xfId="0" applyFont="1" applyBorder="1" applyAlignment="1" applyProtection="1">
      <alignment horizontal="left" vertical="center" wrapText="1"/>
      <protection locked="0"/>
    </xf>
    <xf numFmtId="0" fontId="2" fillId="0" borderId="9" xfId="0" applyFont="1" applyBorder="1" applyAlignment="1" applyProtection="1">
      <alignment horizontal="left" vertical="center" wrapText="1"/>
      <protection locked="0"/>
    </xf>
    <xf numFmtId="0" fontId="2" fillId="0" borderId="3" xfId="0"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2" fillId="0" borderId="5" xfId="0" applyFont="1" applyBorder="1" applyAlignment="1" applyProtection="1">
      <alignment horizontal="center" vertical="center"/>
      <protection locked="0"/>
    </xf>
    <xf numFmtId="0" fontId="2" fillId="0" borderId="10"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2" fillId="0" borderId="1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6" fillId="0" borderId="10" xfId="0" applyFont="1" applyBorder="1" applyAlignment="1" applyProtection="1">
      <alignment horizontal="left" vertical="center"/>
      <protection locked="0"/>
    </xf>
    <xf numFmtId="0" fontId="6" fillId="0" borderId="11" xfId="0" applyFont="1" applyBorder="1" applyAlignment="1" applyProtection="1">
      <alignment horizontal="left" vertical="center"/>
      <protection locked="0"/>
    </xf>
    <xf numFmtId="0" fontId="6" fillId="0" borderId="12" xfId="0" applyFont="1" applyBorder="1" applyAlignment="1" applyProtection="1">
      <alignment horizontal="left" vertical="center"/>
      <protection locked="0"/>
    </xf>
    <xf numFmtId="0" fontId="2" fillId="0" borderId="14" xfId="0" applyFont="1" applyBorder="1" applyAlignment="1" applyProtection="1">
      <alignment horizontal="left" vertical="center" wrapText="1"/>
      <protection locked="0"/>
    </xf>
    <xf numFmtId="0" fontId="2" fillId="0" borderId="0" xfId="0" applyFont="1" applyBorder="1" applyAlignment="1" applyProtection="1">
      <alignment horizontal="left" vertical="center" wrapText="1"/>
      <protection locked="0"/>
    </xf>
    <xf numFmtId="0" fontId="2" fillId="0" borderId="15" xfId="0" applyFont="1" applyBorder="1" applyAlignment="1" applyProtection="1">
      <alignment horizontal="left" vertical="center" wrapText="1"/>
      <protection locked="0"/>
    </xf>
    <xf numFmtId="0" fontId="2" fillId="0" borderId="39" xfId="0" applyFont="1" applyBorder="1" applyAlignment="1" applyProtection="1">
      <alignment horizontal="center" vertical="center"/>
      <protection locked="0"/>
    </xf>
    <xf numFmtId="0" fontId="2" fillId="0" borderId="40"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5" borderId="5" xfId="0" applyFont="1" applyFill="1" applyBorder="1" applyAlignment="1" applyProtection="1">
      <alignment horizontal="center" vertical="center"/>
      <protection locked="0"/>
    </xf>
    <xf numFmtId="0" fontId="2" fillId="5" borderId="6" xfId="0" applyFont="1" applyFill="1" applyBorder="1" applyAlignment="1" applyProtection="1">
      <alignment horizontal="center" vertical="center"/>
      <protection locked="0"/>
    </xf>
    <xf numFmtId="0" fontId="2" fillId="5" borderId="7" xfId="0" applyFont="1" applyFill="1" applyBorder="1" applyAlignment="1" applyProtection="1">
      <alignment horizontal="center" vertical="center"/>
      <protection locked="0"/>
    </xf>
    <xf numFmtId="0" fontId="2" fillId="5" borderId="37" xfId="0" applyFont="1" applyFill="1" applyBorder="1" applyAlignment="1" applyProtection="1">
      <alignment horizontal="center" vertical="center"/>
      <protection locked="0"/>
    </xf>
    <xf numFmtId="0" fontId="2" fillId="0" borderId="12" xfId="0" applyFont="1" applyBorder="1" applyAlignment="1" applyProtection="1">
      <alignment horizontal="right" vertical="center"/>
      <protection locked="0"/>
    </xf>
    <xf numFmtId="0" fontId="8" fillId="0" borderId="0" xfId="0" applyFont="1" applyAlignment="1" applyProtection="1">
      <alignment horizontal="left" vertical="top"/>
      <protection locked="0"/>
    </xf>
    <xf numFmtId="0" fontId="7" fillId="0" borderId="2" xfId="0" applyFont="1" applyBorder="1" applyAlignment="1" applyProtection="1">
      <alignment horizontal="center" vertical="top"/>
      <protection locked="0"/>
    </xf>
    <xf numFmtId="0" fontId="4" fillId="3" borderId="1" xfId="0" applyFont="1" applyFill="1" applyBorder="1" applyAlignment="1" applyProtection="1">
      <alignment horizontal="center" vertical="center"/>
      <protection locked="0"/>
    </xf>
    <xf numFmtId="0" fontId="4" fillId="3" borderId="3" xfId="0" applyFont="1" applyFill="1" applyBorder="1" applyAlignment="1" applyProtection="1">
      <alignment horizontal="center" vertical="center"/>
      <protection locked="0"/>
    </xf>
    <xf numFmtId="0" fontId="2" fillId="0" borderId="38" xfId="0" applyFont="1" applyBorder="1" applyAlignment="1" applyProtection="1">
      <alignment horizontal="center" vertical="center"/>
      <protection locked="0"/>
    </xf>
    <xf numFmtId="0" fontId="5" fillId="0" borderId="34" xfId="0" applyFont="1" applyBorder="1" applyAlignment="1" applyProtection="1">
      <alignment horizontal="center"/>
      <protection locked="0"/>
    </xf>
    <xf numFmtId="0" fontId="5" fillId="0" borderId="3" xfId="0" applyFont="1" applyBorder="1" applyAlignment="1" applyProtection="1">
      <alignment horizontal="center" vertical="center"/>
      <protection locked="0"/>
    </xf>
    <xf numFmtId="0" fontId="5" fillId="0" borderId="35" xfId="0" applyFont="1" applyBorder="1" applyAlignment="1" applyProtection="1">
      <alignment horizontal="center"/>
      <protection locked="0"/>
    </xf>
    <xf numFmtId="0" fontId="2" fillId="0" borderId="1" xfId="0" applyFont="1" applyBorder="1" applyAlignment="1" applyProtection="1">
      <alignment vertical="center"/>
      <protection locked="0"/>
    </xf>
    <xf numFmtId="0" fontId="5" fillId="0" borderId="4" xfId="0" applyFont="1" applyBorder="1" applyAlignment="1" applyProtection="1">
      <alignment horizontal="center" vertical="center"/>
      <protection locked="0"/>
    </xf>
    <xf numFmtId="0" fontId="7" fillId="0" borderId="2" xfId="0" applyFont="1" applyBorder="1" applyAlignment="1" applyProtection="1">
      <alignment horizontal="right" vertical="top"/>
      <protection locked="0"/>
    </xf>
    <xf numFmtId="0" fontId="6" fillId="0" borderId="10" xfId="0" applyFont="1" applyBorder="1" applyAlignment="1" applyProtection="1">
      <alignment horizontal="left" vertical="center"/>
      <protection locked="0"/>
    </xf>
    <xf numFmtId="0" fontId="6" fillId="0" borderId="11" xfId="0" applyFont="1" applyBorder="1" applyAlignment="1" applyProtection="1">
      <alignment horizontal="left" vertical="center"/>
      <protection locked="0"/>
    </xf>
    <xf numFmtId="0" fontId="6" fillId="0" borderId="12"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3" xfId="0" applyFont="1" applyBorder="1" applyAlignment="1" applyProtection="1">
      <alignment horizontal="center" vertical="center"/>
      <protection locked="0"/>
    </xf>
    <xf numFmtId="0" fontId="2" fillId="0" borderId="32" xfId="0" applyFont="1" applyBorder="1" applyAlignment="1" applyProtection="1">
      <alignment horizontal="center" vertical="center"/>
      <protection locked="0"/>
    </xf>
    <xf numFmtId="0" fontId="8" fillId="0" borderId="0" xfId="0" applyFont="1" applyAlignment="1" applyProtection="1">
      <alignment horizontal="left" vertical="center"/>
      <protection locked="0"/>
    </xf>
    <xf numFmtId="0" fontId="8" fillId="0" borderId="2" xfId="0" applyFont="1" applyBorder="1" applyAlignment="1" applyProtection="1">
      <alignment horizontal="right" vertical="top"/>
      <protection locked="0"/>
    </xf>
    <xf numFmtId="0" fontId="6" fillId="0" borderId="7" xfId="0" applyFont="1" applyBorder="1" applyAlignment="1" applyProtection="1">
      <alignment horizontal="left" vertical="center"/>
      <protection locked="0"/>
    </xf>
    <xf numFmtId="0" fontId="7" fillId="0" borderId="0" xfId="0" applyFont="1" applyBorder="1" applyAlignment="1" applyProtection="1">
      <alignment horizontal="right" vertical="top"/>
      <protection locked="0"/>
    </xf>
    <xf numFmtId="0" fontId="5" fillId="0" borderId="13" xfId="0" applyFont="1" applyBorder="1" applyAlignment="1" applyProtection="1">
      <alignment horizontal="center" vertical="center"/>
      <protection locked="0"/>
    </xf>
    <xf numFmtId="0" fontId="2" fillId="5" borderId="1" xfId="0" applyFont="1" applyFill="1" applyBorder="1" applyAlignment="1" applyProtection="1">
      <alignment horizontal="center" vertical="center"/>
      <protection locked="0"/>
    </xf>
    <xf numFmtId="0" fontId="5" fillId="0" borderId="33" xfId="0" applyFont="1" applyBorder="1" applyAlignment="1" applyProtection="1">
      <alignment vertical="center"/>
      <protection locked="0"/>
    </xf>
    <xf numFmtId="0" fontId="2" fillId="2" borderId="5"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0" fontId="2" fillId="4" borderId="0" xfId="0" applyFont="1" applyFill="1" applyBorder="1" applyAlignment="1" applyProtection="1">
      <alignment horizontal="center" vertical="center"/>
      <protection locked="0"/>
    </xf>
    <xf numFmtId="0" fontId="5" fillId="2" borderId="16" xfId="0" applyFont="1" applyFill="1" applyBorder="1" applyAlignment="1" applyProtection="1">
      <alignment vertical="center"/>
      <protection locked="0"/>
    </xf>
    <xf numFmtId="0" fontId="5" fillId="2" borderId="17" xfId="0" applyFont="1" applyFill="1" applyBorder="1" applyAlignment="1" applyProtection="1">
      <alignment vertical="center"/>
      <protection locked="0"/>
    </xf>
    <xf numFmtId="0" fontId="2" fillId="0" borderId="18" xfId="0" applyFont="1" applyBorder="1" applyAlignment="1" applyProtection="1">
      <alignment horizontal="center" vertical="center"/>
      <protection locked="0"/>
    </xf>
    <xf numFmtId="0" fontId="2" fillId="0" borderId="18" xfId="0" applyFont="1" applyFill="1" applyBorder="1" applyAlignment="1" applyProtection="1">
      <alignment horizontal="center" vertical="center"/>
      <protection locked="0"/>
    </xf>
    <xf numFmtId="0" fontId="2" fillId="4" borderId="18" xfId="0" applyFont="1" applyFill="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5" fillId="2" borderId="19" xfId="0" applyFont="1" applyFill="1" applyBorder="1" applyAlignment="1" applyProtection="1">
      <alignment vertical="center"/>
      <protection locked="0"/>
    </xf>
    <xf numFmtId="0" fontId="5" fillId="2" borderId="20" xfId="0" applyFont="1" applyFill="1" applyBorder="1" applyAlignment="1" applyProtection="1">
      <alignment vertical="center"/>
      <protection locked="0"/>
    </xf>
    <xf numFmtId="0" fontId="2" fillId="0" borderId="19" xfId="0" applyFont="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2" fillId="0" borderId="21" xfId="0" applyFont="1" applyFill="1" applyBorder="1" applyAlignment="1" applyProtection="1">
      <alignment horizontal="center" vertical="center"/>
      <protection locked="0"/>
    </xf>
    <xf numFmtId="0" fontId="2" fillId="0" borderId="20" xfId="0" applyFont="1" applyBorder="1" applyProtection="1">
      <alignment vertical="center"/>
      <protection locked="0"/>
    </xf>
    <xf numFmtId="0" fontId="2" fillId="2" borderId="22" xfId="0" applyFont="1" applyFill="1" applyBorder="1" applyAlignment="1" applyProtection="1">
      <alignment horizontal="center" vertical="center" wrapText="1"/>
      <protection locked="0"/>
    </xf>
    <xf numFmtId="0" fontId="2" fillId="2" borderId="23" xfId="0" applyFont="1" applyFill="1" applyBorder="1" applyAlignment="1" applyProtection="1">
      <alignment horizontal="center" vertical="center" wrapText="1"/>
      <protection locked="0"/>
    </xf>
    <xf numFmtId="0" fontId="2" fillId="2" borderId="24" xfId="0" applyFont="1" applyFill="1" applyBorder="1" applyAlignment="1" applyProtection="1">
      <alignment horizontal="center" vertical="center" wrapText="1"/>
      <protection locked="0"/>
    </xf>
    <xf numFmtId="0" fontId="9" fillId="0" borderId="20" xfId="0" applyFont="1" applyBorder="1" applyAlignment="1" applyProtection="1">
      <alignment horizontal="center" vertical="center" wrapText="1"/>
      <protection locked="0"/>
    </xf>
    <xf numFmtId="0" fontId="9" fillId="0" borderId="0" xfId="0" applyFont="1" applyBorder="1" applyAlignment="1" applyProtection="1">
      <alignment horizontal="center" vertical="center" wrapText="1"/>
      <protection locked="0"/>
    </xf>
    <xf numFmtId="0" fontId="10" fillId="0" borderId="25"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11" fillId="0" borderId="2" xfId="0" applyFont="1" applyBorder="1" applyAlignment="1" applyProtection="1">
      <alignment horizontal="center" wrapText="1"/>
      <protection locked="0"/>
    </xf>
    <xf numFmtId="0" fontId="11" fillId="0" borderId="2" xfId="0" applyFont="1" applyBorder="1" applyAlignment="1" applyProtection="1">
      <alignment horizontal="center" wrapText="1"/>
      <protection locked="0"/>
    </xf>
    <xf numFmtId="0" fontId="11" fillId="0" borderId="26" xfId="0" applyFont="1" applyBorder="1" applyAlignment="1" applyProtection="1">
      <alignment horizontal="center" wrapText="1"/>
      <protection locked="0"/>
    </xf>
    <xf numFmtId="0" fontId="11" fillId="0" borderId="0" xfId="0" applyFont="1" applyBorder="1" applyAlignment="1" applyProtection="1">
      <alignment horizontal="center" wrapText="1"/>
      <protection locked="0"/>
    </xf>
    <xf numFmtId="0" fontId="9" fillId="0" borderId="43" xfId="0" applyFont="1" applyBorder="1" applyAlignment="1" applyProtection="1">
      <alignment horizontal="center" vertical="center" wrapText="1"/>
      <protection locked="0"/>
    </xf>
    <xf numFmtId="0" fontId="10" fillId="0" borderId="27"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wrapText="1"/>
      <protection locked="0"/>
    </xf>
    <xf numFmtId="0" fontId="11" fillId="0" borderId="0" xfId="0" applyFont="1" applyBorder="1" applyAlignment="1" applyProtection="1">
      <alignment horizontal="center" wrapText="1"/>
      <protection locked="0"/>
    </xf>
    <xf numFmtId="0" fontId="11" fillId="0" borderId="28" xfId="0" applyFont="1" applyBorder="1" applyAlignment="1" applyProtection="1">
      <alignment horizontal="center" wrapText="1"/>
      <protection locked="0"/>
    </xf>
    <xf numFmtId="0" fontId="2" fillId="0" borderId="19" xfId="0" applyFont="1" applyFill="1" applyBorder="1" applyAlignment="1" applyProtection="1">
      <alignment horizontal="center" vertical="center"/>
      <protection locked="0"/>
    </xf>
    <xf numFmtId="0" fontId="2" fillId="4" borderId="21" xfId="0" applyFont="1" applyFill="1" applyBorder="1" applyAlignment="1" applyProtection="1">
      <alignment horizontal="center" vertical="center"/>
      <protection locked="0"/>
    </xf>
    <xf numFmtId="0" fontId="10" fillId="0" borderId="29" xfId="0" applyFont="1" applyBorder="1" applyAlignment="1" applyProtection="1">
      <alignment horizontal="center" vertical="center" wrapText="1"/>
      <protection locked="0"/>
    </xf>
    <xf numFmtId="0" fontId="10" fillId="0" borderId="30" xfId="0" applyFont="1" applyBorder="1" applyAlignment="1" applyProtection="1">
      <alignment horizontal="center" vertical="center" wrapText="1"/>
      <protection locked="0"/>
    </xf>
    <xf numFmtId="0" fontId="11" fillId="0" borderId="30" xfId="0" applyFont="1" applyBorder="1" applyAlignment="1" applyProtection="1">
      <alignment horizontal="center" wrapText="1"/>
      <protection locked="0"/>
    </xf>
    <xf numFmtId="0" fontId="11" fillId="0" borderId="30" xfId="0" applyFont="1" applyBorder="1" applyAlignment="1" applyProtection="1">
      <alignment horizontal="center" wrapText="1"/>
      <protection locked="0"/>
    </xf>
    <xf numFmtId="0" fontId="11" fillId="0" borderId="31" xfId="0" applyFont="1" applyBorder="1" applyAlignment="1" applyProtection="1">
      <alignment horizontal="center" wrapText="1"/>
      <protection locked="0"/>
    </xf>
    <xf numFmtId="0" fontId="2" fillId="0" borderId="41" xfId="0" applyFont="1" applyFill="1" applyBorder="1" applyAlignment="1" applyProtection="1">
      <alignment horizontal="center" vertical="center"/>
      <protection locked="0"/>
    </xf>
    <xf numFmtId="178" fontId="2" fillId="0" borderId="42" xfId="0" applyNumberFormat="1" applyFont="1" applyFill="1" applyBorder="1" applyAlignment="1" applyProtection="1">
      <alignment horizontal="center" vertical="center"/>
      <protection locked="0"/>
    </xf>
    <xf numFmtId="0" fontId="2" fillId="0" borderId="42" xfId="0" applyFont="1" applyFill="1" applyBorder="1" applyAlignment="1" applyProtection="1">
      <alignment horizontal="center" vertical="center"/>
      <protection locked="0"/>
    </xf>
    <xf numFmtId="0" fontId="2" fillId="0" borderId="42" xfId="0" applyFont="1" applyBorder="1" applyAlignment="1" applyProtection="1">
      <alignment horizontal="center" vertical="center"/>
      <protection locked="0"/>
    </xf>
    <xf numFmtId="0" fontId="5" fillId="2" borderId="10" xfId="0" applyFont="1" applyFill="1" applyBorder="1" applyAlignment="1" applyProtection="1">
      <alignment horizontal="center" vertical="center" wrapText="1"/>
      <protection locked="0"/>
    </xf>
    <xf numFmtId="0" fontId="5" fillId="2" borderId="12" xfId="0" applyFont="1" applyFill="1" applyBorder="1" applyAlignment="1" applyProtection="1">
      <alignment horizontal="center" vertical="center" wrapText="1"/>
      <protection locked="0"/>
    </xf>
    <xf numFmtId="0" fontId="2" fillId="0" borderId="11" xfId="0" applyFont="1" applyFill="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9" fillId="0" borderId="12" xfId="0" applyFont="1" applyBorder="1" applyAlignment="1" applyProtection="1">
      <alignment horizontal="center" vertical="center" wrapText="1"/>
      <protection locked="0"/>
    </xf>
  </cellXfs>
  <cellStyles count="1">
    <cellStyle name="標準" xfId="0" builtinId="0"/>
  </cellStyles>
  <dxfs count="31">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colors>
    <mruColors>
      <color rgb="FFFFFFCC"/>
      <color rgb="FFF1EFC7"/>
      <color rgb="FFEEEB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300-000002000000}"/>
            </a:ext>
          </a:extLst>
        </xdr:cNvPr>
        <xdr:cNvSpPr/>
      </xdr:nvSpPr>
      <xdr:spPr>
        <a:xfrm rot="16200000" flipV="1">
          <a:off x="9438515" y="22775030"/>
          <a:ext cx="3654355" cy="106203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0_kasanyousiki_all2024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
      <sheetName val="様5"/>
      <sheetName val="別1(R6.4)"/>
      <sheetName val="別2"/>
      <sheetName val="別3-1"/>
      <sheetName val="別3-2"/>
      <sheetName val="別3-3"/>
      <sheetName val="別3-4"/>
      <sheetName val="別4"/>
      <sheetName val="別4-1"/>
      <sheetName val="別6"/>
      <sheetName val="別7"/>
      <sheetName val="別8"/>
      <sheetName val="別9"/>
      <sheetName val="別10"/>
      <sheetName val="別11"/>
      <sheetName val="別11-1"/>
      <sheetName val="別11-2"/>
      <sheetName val="別11-3"/>
      <sheetName val="別11-4"/>
      <sheetName val="別12"/>
      <sheetName val="別13"/>
      <sheetName val="別14"/>
      <sheetName val="別15"/>
      <sheetName val="別16"/>
      <sheetName val="別17"/>
      <sheetName val="別18"/>
      <sheetName val="別19"/>
      <sheetName val="別20"/>
      <sheetName val="別21"/>
      <sheetName val="別22"/>
      <sheetName val="別24"/>
      <sheetName val="別25"/>
      <sheetName val="別26"/>
      <sheetName val="別27"/>
      <sheetName val="別28"/>
      <sheetName val="別29"/>
      <sheetName val="別30"/>
      <sheetName val="別30-1"/>
      <sheetName val="別30-2"/>
      <sheetName val="別30-3"/>
      <sheetName val="別31"/>
      <sheetName val="別31-1"/>
      <sheetName val="別32"/>
      <sheetName val="別33"/>
      <sheetName val="別33-1"/>
      <sheetName val="別34"/>
      <sheetName val="別35"/>
      <sheetName val="別36"/>
      <sheetName val="別36-1"/>
      <sheetName val="別36-2"/>
      <sheetName val="別37"/>
      <sheetName val="別38"/>
      <sheetName val="別38-1"/>
      <sheetName val="別38-2"/>
      <sheetName val="別39"/>
      <sheetName val="別40"/>
      <sheetName val="別41"/>
      <sheetName val="別41-1"/>
      <sheetName val="別42"/>
      <sheetName val="別43"/>
      <sheetName val="別44"/>
      <sheetName val="別45"/>
      <sheetName val="別46"/>
      <sheetName val="別47"/>
      <sheetName val="別48"/>
      <sheetName val="別49"/>
      <sheetName val="別50"/>
      <sheetName val="別51"/>
      <sheetName val="別52"/>
      <sheetName val="別53"/>
      <sheetName val="別54"/>
      <sheetName val="別54-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V139"/>
  <sheetViews>
    <sheetView tabSelected="1" view="pageBreakPreview" zoomScale="55" zoomScaleNormal="100" zoomScaleSheetLayoutView="55" zoomScalePageLayoutView="40" workbookViewId="0">
      <selection activeCell="K32" sqref="K32:S32"/>
    </sheetView>
  </sheetViews>
  <sheetFormatPr defaultRowHeight="30" x14ac:dyDescent="0.4"/>
  <cols>
    <col min="1" max="1" width="3.5" style="1" customWidth="1"/>
    <col min="2" max="3" width="11.25" style="1" customWidth="1"/>
    <col min="4" max="7" width="15.5" style="1" customWidth="1"/>
    <col min="8" max="9" width="11.25" style="1" customWidth="1"/>
    <col min="10" max="10" width="4.75" style="1" customWidth="1"/>
    <col min="11" max="12" width="11.25" style="1" customWidth="1"/>
    <col min="13" max="19" width="9.875" style="1" customWidth="1"/>
    <col min="20" max="20" width="11.375" style="1" customWidth="1"/>
    <col min="21" max="21" width="10.75" style="1" customWidth="1"/>
    <col min="22" max="22" width="2" style="1" customWidth="1"/>
    <col min="23" max="16384" width="9" style="1"/>
  </cols>
  <sheetData>
    <row r="1" spans="1:21" x14ac:dyDescent="0.4">
      <c r="A1" s="1" t="s">
        <v>97</v>
      </c>
      <c r="T1" s="2"/>
      <c r="U1" s="2"/>
    </row>
    <row r="2" spans="1:21" ht="6.75" customHeight="1" x14ac:dyDescent="0.4">
      <c r="T2" s="3"/>
      <c r="U2" s="3"/>
    </row>
    <row r="3" spans="1:21" ht="20.25" customHeight="1" x14ac:dyDescent="0.4">
      <c r="O3" s="4"/>
      <c r="P3" s="4"/>
      <c r="Q3" s="5" t="s">
        <v>18</v>
      </c>
      <c r="R3" s="5"/>
      <c r="S3" s="5" t="s">
        <v>19</v>
      </c>
      <c r="T3" s="5"/>
      <c r="U3" s="5" t="s">
        <v>20</v>
      </c>
    </row>
    <row r="4" spans="1:21" ht="7.5" customHeight="1" x14ac:dyDescent="0.4"/>
    <row r="5" spans="1:21" ht="29.25" customHeight="1" x14ac:dyDescent="0.4">
      <c r="B5" s="6" t="s">
        <v>58</v>
      </c>
      <c r="C5" s="6"/>
      <c r="D5" s="6"/>
      <c r="E5" s="6"/>
      <c r="F5" s="6"/>
      <c r="G5" s="6"/>
      <c r="H5" s="6"/>
      <c r="I5" s="6"/>
      <c r="J5" s="6"/>
      <c r="K5" s="6"/>
      <c r="L5" s="6"/>
      <c r="M5" s="6"/>
      <c r="N5" s="6"/>
      <c r="O5" s="6"/>
      <c r="P5" s="6"/>
      <c r="Q5" s="6"/>
      <c r="R5" s="6"/>
      <c r="S5" s="6"/>
      <c r="T5" s="6"/>
      <c r="U5" s="6"/>
    </row>
    <row r="6" spans="1:21" ht="19.5" customHeight="1" x14ac:dyDescent="0.4"/>
    <row r="7" spans="1:21" ht="46.5" customHeight="1" x14ac:dyDescent="0.4">
      <c r="B7" s="7" t="s">
        <v>13</v>
      </c>
      <c r="C7" s="7"/>
      <c r="D7" s="8"/>
      <c r="E7" s="8"/>
      <c r="F7" s="8"/>
      <c r="G7" s="8"/>
      <c r="H7" s="8"/>
      <c r="I7" s="8"/>
      <c r="K7" s="7" t="s">
        <v>14</v>
      </c>
      <c r="L7" s="7"/>
      <c r="M7" s="8"/>
      <c r="N7" s="8"/>
      <c r="O7" s="8"/>
      <c r="P7" s="8"/>
      <c r="Q7" s="8"/>
      <c r="R7" s="8"/>
      <c r="S7" s="8"/>
      <c r="T7" s="8"/>
      <c r="U7" s="8"/>
    </row>
    <row r="8" spans="1:21" ht="46.5" customHeight="1" x14ac:dyDescent="0.4">
      <c r="B8" s="7" t="s">
        <v>17</v>
      </c>
      <c r="C8" s="7"/>
      <c r="D8" s="8"/>
      <c r="E8" s="8"/>
      <c r="F8" s="8"/>
      <c r="G8" s="8"/>
      <c r="H8" s="8"/>
      <c r="I8" s="8"/>
      <c r="K8" s="7" t="s">
        <v>43</v>
      </c>
      <c r="L8" s="7"/>
      <c r="M8" s="8"/>
      <c r="N8" s="8"/>
      <c r="O8" s="8"/>
      <c r="P8" s="8"/>
      <c r="Q8" s="8"/>
      <c r="R8" s="8"/>
      <c r="S8" s="8"/>
      <c r="T8" s="8"/>
      <c r="U8" s="8"/>
    </row>
    <row r="9" spans="1:21" ht="48" customHeight="1" x14ac:dyDescent="0.4">
      <c r="B9" s="7" t="s">
        <v>15</v>
      </c>
      <c r="C9" s="7"/>
      <c r="D9" s="8"/>
      <c r="E9" s="8"/>
      <c r="F9" s="8"/>
      <c r="G9" s="8"/>
      <c r="H9" s="8"/>
      <c r="I9" s="8"/>
      <c r="K9" s="7" t="s">
        <v>16</v>
      </c>
      <c r="L9" s="7"/>
      <c r="M9" s="8"/>
      <c r="N9" s="8"/>
      <c r="O9" s="8"/>
      <c r="P9" s="8"/>
      <c r="Q9" s="8"/>
      <c r="R9" s="8"/>
      <c r="S9" s="8"/>
      <c r="T9" s="8"/>
      <c r="U9" s="8"/>
    </row>
    <row r="10" spans="1:21" ht="19.5" customHeight="1" x14ac:dyDescent="0.4"/>
    <row r="11" spans="1:21" ht="33" customHeight="1" x14ac:dyDescent="0.4">
      <c r="B11" s="9" t="s">
        <v>2</v>
      </c>
      <c r="C11" s="10"/>
      <c r="D11" s="10"/>
      <c r="E11" s="10"/>
      <c r="F11" s="10"/>
      <c r="G11" s="10"/>
      <c r="H11" s="10"/>
      <c r="I11" s="11"/>
      <c r="K11" s="9" t="s">
        <v>35</v>
      </c>
      <c r="L11" s="10"/>
      <c r="M11" s="10"/>
      <c r="N11" s="10"/>
      <c r="O11" s="10"/>
      <c r="P11" s="10"/>
      <c r="Q11" s="10"/>
      <c r="R11" s="10"/>
      <c r="S11" s="10"/>
      <c r="T11" s="10"/>
      <c r="U11" s="11"/>
    </row>
    <row r="12" spans="1:21" ht="33" customHeight="1" x14ac:dyDescent="0.4">
      <c r="B12" s="12" t="s">
        <v>34</v>
      </c>
      <c r="C12" s="12"/>
      <c r="D12" s="12"/>
      <c r="E12" s="12"/>
      <c r="F12" s="12"/>
      <c r="G12" s="12"/>
      <c r="H12" s="13"/>
      <c r="I12" s="14" t="b">
        <f>IF(H12="○",90,IF(H13="○",80,IF(H14="○",65,IF(H15="○",55,IF(H16="○",40,IF(H17="○",30,IF(H18="○",20,IF(H19="○",5))))))))</f>
        <v>0</v>
      </c>
      <c r="K12" s="15" t="s">
        <v>5</v>
      </c>
      <c r="L12" s="16"/>
      <c r="M12" s="16"/>
      <c r="N12" s="16"/>
      <c r="O12" s="16"/>
      <c r="P12" s="16"/>
      <c r="Q12" s="16"/>
      <c r="R12" s="16"/>
      <c r="S12" s="16"/>
      <c r="T12" s="17"/>
      <c r="U12" s="18">
        <f>IF(T32&gt;=5,15,IF(AND(T32&gt;=3,T32&lt;=4),5,IF(AND(T32&gt;=2,T32&lt;=0),0,0)))</f>
        <v>0</v>
      </c>
    </row>
    <row r="13" spans="1:21" ht="33" customHeight="1" x14ac:dyDescent="0.4">
      <c r="B13" s="12" t="s">
        <v>0</v>
      </c>
      <c r="C13" s="12"/>
      <c r="D13" s="12"/>
      <c r="E13" s="12"/>
      <c r="F13" s="12"/>
      <c r="G13" s="12"/>
      <c r="H13" s="13" t="s">
        <v>33</v>
      </c>
      <c r="I13" s="19"/>
      <c r="K13" s="20" t="s">
        <v>79</v>
      </c>
      <c r="L13" s="21"/>
      <c r="M13" s="21"/>
      <c r="N13" s="21"/>
      <c r="O13" s="21"/>
      <c r="P13" s="21"/>
      <c r="Q13" s="21"/>
      <c r="R13" s="21"/>
      <c r="S13" s="22"/>
      <c r="T13" s="23"/>
      <c r="U13" s="24"/>
    </row>
    <row r="14" spans="1:21" ht="33" customHeight="1" x14ac:dyDescent="0.4">
      <c r="B14" s="12" t="s">
        <v>1</v>
      </c>
      <c r="C14" s="12"/>
      <c r="D14" s="12"/>
      <c r="E14" s="12"/>
      <c r="F14" s="12"/>
      <c r="G14" s="12"/>
      <c r="H14" s="13"/>
      <c r="I14" s="19"/>
      <c r="K14" s="25" t="s">
        <v>6</v>
      </c>
      <c r="L14" s="26"/>
      <c r="M14" s="26"/>
      <c r="N14" s="26"/>
      <c r="O14" s="26"/>
      <c r="P14" s="26"/>
      <c r="Q14" s="26"/>
      <c r="R14" s="26"/>
      <c r="S14" s="26"/>
      <c r="T14" s="27"/>
      <c r="U14" s="24"/>
    </row>
    <row r="15" spans="1:21" ht="33" customHeight="1" x14ac:dyDescent="0.4">
      <c r="B15" s="12" t="s">
        <v>59</v>
      </c>
      <c r="C15" s="12"/>
      <c r="D15" s="12"/>
      <c r="E15" s="12"/>
      <c r="F15" s="12"/>
      <c r="G15" s="12"/>
      <c r="H15" s="13" t="s">
        <v>33</v>
      </c>
      <c r="I15" s="19"/>
      <c r="K15" s="28" t="s">
        <v>80</v>
      </c>
      <c r="L15" s="29"/>
      <c r="M15" s="29"/>
      <c r="N15" s="29"/>
      <c r="O15" s="29"/>
      <c r="P15" s="29"/>
      <c r="Q15" s="29"/>
      <c r="R15" s="29"/>
      <c r="S15" s="30"/>
      <c r="T15" s="31"/>
      <c r="U15" s="24"/>
    </row>
    <row r="16" spans="1:21" ht="33" customHeight="1" x14ac:dyDescent="0.4">
      <c r="B16" s="12" t="s">
        <v>60</v>
      </c>
      <c r="C16" s="12"/>
      <c r="D16" s="12"/>
      <c r="E16" s="12"/>
      <c r="F16" s="12"/>
      <c r="G16" s="12"/>
      <c r="H16" s="13"/>
      <c r="I16" s="19"/>
      <c r="K16" s="25" t="s">
        <v>7</v>
      </c>
      <c r="L16" s="26"/>
      <c r="M16" s="26"/>
      <c r="N16" s="26"/>
      <c r="O16" s="26"/>
      <c r="P16" s="26"/>
      <c r="Q16" s="26"/>
      <c r="R16" s="26"/>
      <c r="S16" s="26"/>
      <c r="T16" s="27"/>
      <c r="U16" s="24"/>
    </row>
    <row r="17" spans="2:21" ht="33" customHeight="1" x14ac:dyDescent="0.4">
      <c r="B17" s="12" t="s">
        <v>61</v>
      </c>
      <c r="C17" s="12"/>
      <c r="D17" s="12"/>
      <c r="E17" s="12"/>
      <c r="F17" s="12"/>
      <c r="G17" s="12"/>
      <c r="H17" s="13"/>
      <c r="I17" s="19"/>
      <c r="K17" s="20" t="s">
        <v>65</v>
      </c>
      <c r="L17" s="21"/>
      <c r="M17" s="21"/>
      <c r="N17" s="21"/>
      <c r="O17" s="21"/>
      <c r="P17" s="21"/>
      <c r="Q17" s="21"/>
      <c r="R17" s="21"/>
      <c r="S17" s="22"/>
      <c r="T17" s="23"/>
      <c r="U17" s="24"/>
    </row>
    <row r="18" spans="2:21" ht="33" customHeight="1" x14ac:dyDescent="0.4">
      <c r="B18" s="12" t="s">
        <v>62</v>
      </c>
      <c r="C18" s="12"/>
      <c r="D18" s="12"/>
      <c r="E18" s="12"/>
      <c r="F18" s="12"/>
      <c r="G18" s="12"/>
      <c r="H18" s="13"/>
      <c r="I18" s="19"/>
      <c r="K18" s="32" t="s">
        <v>8</v>
      </c>
      <c r="L18" s="33"/>
      <c r="M18" s="33"/>
      <c r="N18" s="33"/>
      <c r="O18" s="33"/>
      <c r="P18" s="33"/>
      <c r="Q18" s="33"/>
      <c r="R18" s="33"/>
      <c r="S18" s="33"/>
      <c r="T18" s="34"/>
      <c r="U18" s="24"/>
    </row>
    <row r="19" spans="2:21" ht="33" customHeight="1" x14ac:dyDescent="0.4">
      <c r="B19" s="12" t="s">
        <v>63</v>
      </c>
      <c r="C19" s="12"/>
      <c r="D19" s="12"/>
      <c r="E19" s="12"/>
      <c r="F19" s="12"/>
      <c r="G19" s="12"/>
      <c r="H19" s="13"/>
      <c r="I19" s="35" t="s">
        <v>12</v>
      </c>
      <c r="K19" s="20" t="s">
        <v>80</v>
      </c>
      <c r="L19" s="21"/>
      <c r="M19" s="21"/>
      <c r="N19" s="21"/>
      <c r="O19" s="21"/>
      <c r="P19" s="21"/>
      <c r="Q19" s="21"/>
      <c r="R19" s="21"/>
      <c r="S19" s="22"/>
      <c r="T19" s="23"/>
      <c r="U19" s="24"/>
    </row>
    <row r="20" spans="2:21" ht="35.25" customHeight="1" x14ac:dyDescent="0.4">
      <c r="B20" s="36" t="s">
        <v>68</v>
      </c>
      <c r="C20" s="36"/>
      <c r="D20" s="36"/>
      <c r="E20" s="36"/>
      <c r="F20" s="36"/>
      <c r="G20" s="36"/>
      <c r="H20" s="36"/>
      <c r="I20" s="36"/>
      <c r="K20" s="32" t="s">
        <v>9</v>
      </c>
      <c r="L20" s="33"/>
      <c r="M20" s="33"/>
      <c r="N20" s="33"/>
      <c r="O20" s="33"/>
      <c r="P20" s="33"/>
      <c r="Q20" s="33"/>
      <c r="R20" s="33"/>
      <c r="S20" s="33"/>
      <c r="T20" s="34"/>
      <c r="U20" s="24"/>
    </row>
    <row r="21" spans="2:21" ht="33" customHeight="1" x14ac:dyDescent="0.4">
      <c r="B21" s="9" t="s">
        <v>3</v>
      </c>
      <c r="C21" s="10"/>
      <c r="D21" s="10"/>
      <c r="E21" s="10"/>
      <c r="F21" s="10"/>
      <c r="G21" s="10"/>
      <c r="H21" s="10"/>
      <c r="I21" s="11"/>
      <c r="K21" s="37" t="s">
        <v>44</v>
      </c>
      <c r="L21" s="38"/>
      <c r="M21" s="38"/>
      <c r="N21" s="38"/>
      <c r="O21" s="38"/>
      <c r="P21" s="38"/>
      <c r="Q21" s="38"/>
      <c r="R21" s="38"/>
      <c r="S21" s="39"/>
      <c r="T21" s="40"/>
      <c r="U21" s="24"/>
    </row>
    <row r="22" spans="2:21" ht="24" customHeight="1" x14ac:dyDescent="0.4">
      <c r="B22" s="41" t="s">
        <v>69</v>
      </c>
      <c r="C22" s="41"/>
      <c r="D22" s="41"/>
      <c r="E22" s="41"/>
      <c r="F22" s="41"/>
      <c r="G22" s="41"/>
      <c r="H22" s="42" t="s">
        <v>33</v>
      </c>
      <c r="I22" s="40" t="b">
        <f>IF(H22="○",60,IF(H24="○",50,IF(H26="○",40,IF(H28="○",20,IF(H30="○",-10,IF(H32="○",-20))))))</f>
        <v>0</v>
      </c>
      <c r="K22" s="43"/>
      <c r="L22" s="44"/>
      <c r="M22" s="44"/>
      <c r="N22" s="44"/>
      <c r="O22" s="44"/>
      <c r="P22" s="44"/>
      <c r="Q22" s="44"/>
      <c r="R22" s="44"/>
      <c r="S22" s="45"/>
      <c r="T22" s="46"/>
      <c r="U22" s="24"/>
    </row>
    <row r="23" spans="2:21" ht="35.25" customHeight="1" x14ac:dyDescent="0.4">
      <c r="B23" s="41"/>
      <c r="C23" s="41"/>
      <c r="D23" s="41"/>
      <c r="E23" s="41"/>
      <c r="F23" s="41"/>
      <c r="G23" s="41"/>
      <c r="H23" s="42"/>
      <c r="I23" s="47"/>
      <c r="K23" s="32" t="s">
        <v>10</v>
      </c>
      <c r="L23" s="33"/>
      <c r="M23" s="33"/>
      <c r="N23" s="33"/>
      <c r="O23" s="33"/>
      <c r="P23" s="33"/>
      <c r="Q23" s="33"/>
      <c r="R23" s="33"/>
      <c r="S23" s="33"/>
      <c r="T23" s="34"/>
      <c r="U23" s="24"/>
    </row>
    <row r="24" spans="2:21" ht="35.25" customHeight="1" x14ac:dyDescent="0.4">
      <c r="B24" s="41" t="s">
        <v>70</v>
      </c>
      <c r="C24" s="41"/>
      <c r="D24" s="41"/>
      <c r="E24" s="41"/>
      <c r="F24" s="41"/>
      <c r="G24" s="41"/>
      <c r="H24" s="42" t="s">
        <v>33</v>
      </c>
      <c r="I24" s="47"/>
      <c r="K24" s="37" t="s">
        <v>45</v>
      </c>
      <c r="L24" s="38"/>
      <c r="M24" s="38"/>
      <c r="N24" s="38"/>
      <c r="O24" s="38"/>
      <c r="P24" s="38"/>
      <c r="Q24" s="38"/>
      <c r="R24" s="38"/>
      <c r="S24" s="39"/>
      <c r="T24" s="40"/>
      <c r="U24" s="24"/>
    </row>
    <row r="25" spans="2:21" ht="24" customHeight="1" x14ac:dyDescent="0.4">
      <c r="B25" s="41"/>
      <c r="C25" s="41"/>
      <c r="D25" s="41"/>
      <c r="E25" s="41"/>
      <c r="F25" s="41"/>
      <c r="G25" s="41"/>
      <c r="H25" s="42"/>
      <c r="I25" s="47"/>
      <c r="K25" s="43"/>
      <c r="L25" s="44"/>
      <c r="M25" s="44"/>
      <c r="N25" s="44"/>
      <c r="O25" s="44"/>
      <c r="P25" s="44"/>
      <c r="Q25" s="44"/>
      <c r="R25" s="44"/>
      <c r="S25" s="45"/>
      <c r="T25" s="46"/>
      <c r="U25" s="24"/>
    </row>
    <row r="26" spans="2:21" ht="35.25" customHeight="1" x14ac:dyDescent="0.4">
      <c r="B26" s="41" t="s">
        <v>71</v>
      </c>
      <c r="C26" s="41"/>
      <c r="D26" s="41"/>
      <c r="E26" s="41"/>
      <c r="F26" s="41"/>
      <c r="G26" s="41"/>
      <c r="H26" s="42" t="s">
        <v>33</v>
      </c>
      <c r="I26" s="47"/>
      <c r="K26" s="32" t="s">
        <v>11</v>
      </c>
      <c r="L26" s="33"/>
      <c r="M26" s="33"/>
      <c r="N26" s="33"/>
      <c r="O26" s="33"/>
      <c r="P26" s="33"/>
      <c r="Q26" s="33"/>
      <c r="R26" s="33"/>
      <c r="S26" s="33"/>
      <c r="T26" s="34"/>
      <c r="U26" s="24"/>
    </row>
    <row r="27" spans="2:21" ht="25.5" customHeight="1" x14ac:dyDescent="0.4">
      <c r="B27" s="41"/>
      <c r="C27" s="41"/>
      <c r="D27" s="41"/>
      <c r="E27" s="41"/>
      <c r="F27" s="41"/>
      <c r="G27" s="41"/>
      <c r="H27" s="42"/>
      <c r="I27" s="47"/>
      <c r="K27" s="37" t="s">
        <v>46</v>
      </c>
      <c r="L27" s="38"/>
      <c r="M27" s="38"/>
      <c r="N27" s="38"/>
      <c r="O27" s="38"/>
      <c r="P27" s="38"/>
      <c r="Q27" s="38"/>
      <c r="R27" s="38"/>
      <c r="S27" s="39"/>
      <c r="T27" s="40"/>
      <c r="U27" s="24"/>
    </row>
    <row r="28" spans="2:21" ht="25.5" customHeight="1" x14ac:dyDescent="0.4">
      <c r="B28" s="41" t="s">
        <v>73</v>
      </c>
      <c r="C28" s="41"/>
      <c r="D28" s="41"/>
      <c r="E28" s="41"/>
      <c r="F28" s="41"/>
      <c r="G28" s="41"/>
      <c r="H28" s="42"/>
      <c r="I28" s="47"/>
      <c r="K28" s="43"/>
      <c r="L28" s="44"/>
      <c r="M28" s="44"/>
      <c r="N28" s="44"/>
      <c r="O28" s="44"/>
      <c r="P28" s="44"/>
      <c r="Q28" s="44"/>
      <c r="R28" s="44"/>
      <c r="S28" s="45"/>
      <c r="T28" s="46"/>
      <c r="U28" s="24"/>
    </row>
    <row r="29" spans="2:21" ht="35.25" customHeight="1" x14ac:dyDescent="0.4">
      <c r="B29" s="41"/>
      <c r="C29" s="41"/>
      <c r="D29" s="41"/>
      <c r="E29" s="41"/>
      <c r="F29" s="41"/>
      <c r="G29" s="41"/>
      <c r="H29" s="42"/>
      <c r="I29" s="47"/>
      <c r="K29" s="48" t="s">
        <v>66</v>
      </c>
      <c r="L29" s="49"/>
      <c r="M29" s="49"/>
      <c r="N29" s="49"/>
      <c r="O29" s="49"/>
      <c r="P29" s="49"/>
      <c r="Q29" s="49"/>
      <c r="R29" s="49"/>
      <c r="S29" s="49"/>
      <c r="T29" s="50"/>
      <c r="U29" s="24"/>
    </row>
    <row r="30" spans="2:21" ht="31.5" customHeight="1" x14ac:dyDescent="0.4">
      <c r="B30" s="41" t="s">
        <v>74</v>
      </c>
      <c r="C30" s="41"/>
      <c r="D30" s="41"/>
      <c r="E30" s="41"/>
      <c r="F30" s="41"/>
      <c r="G30" s="41"/>
      <c r="H30" s="42"/>
      <c r="I30" s="47"/>
      <c r="K30" s="51" t="s">
        <v>67</v>
      </c>
      <c r="L30" s="52"/>
      <c r="M30" s="52"/>
      <c r="N30" s="52"/>
      <c r="O30" s="52"/>
      <c r="P30" s="52"/>
      <c r="Q30" s="52"/>
      <c r="R30" s="52"/>
      <c r="S30" s="53"/>
      <c r="T30" s="54"/>
      <c r="U30" s="24"/>
    </row>
    <row r="31" spans="2:21" ht="31.5" customHeight="1" x14ac:dyDescent="0.4">
      <c r="B31" s="41"/>
      <c r="C31" s="41"/>
      <c r="D31" s="41"/>
      <c r="E31" s="41"/>
      <c r="F31" s="41"/>
      <c r="G31" s="41"/>
      <c r="H31" s="42"/>
      <c r="I31" s="47"/>
      <c r="K31" s="43"/>
      <c r="L31" s="44"/>
      <c r="M31" s="44"/>
      <c r="N31" s="44"/>
      <c r="O31" s="44"/>
      <c r="P31" s="44"/>
      <c r="Q31" s="44"/>
      <c r="R31" s="44"/>
      <c r="S31" s="45"/>
      <c r="T31" s="55"/>
      <c r="U31" s="56"/>
    </row>
    <row r="32" spans="2:21" ht="29.25" customHeight="1" x14ac:dyDescent="0.4">
      <c r="B32" s="41" t="s">
        <v>75</v>
      </c>
      <c r="C32" s="41"/>
      <c r="D32" s="41"/>
      <c r="E32" s="41"/>
      <c r="F32" s="41"/>
      <c r="G32" s="41"/>
      <c r="H32" s="8" t="s">
        <v>33</v>
      </c>
      <c r="I32" s="57"/>
      <c r="K32" s="58" t="s">
        <v>56</v>
      </c>
      <c r="L32" s="59"/>
      <c r="M32" s="59"/>
      <c r="N32" s="59"/>
      <c r="O32" s="59"/>
      <c r="P32" s="59"/>
      <c r="Q32" s="59"/>
      <c r="R32" s="59"/>
      <c r="S32" s="60"/>
      <c r="T32" s="61">
        <f>((COUNTIF(T13,"○")+COUNTIF(T15,"○")+COUNTIF(T17,"○")+COUNTIF(T19,"○"))+COUNTIF(T21,"○")+COUNTIF(T24,"○")+COUNTIF(T27,"○")+COUNTIF(T30,"○"))*1</f>
        <v>0</v>
      </c>
      <c r="U32" s="35" t="s">
        <v>12</v>
      </c>
    </row>
    <row r="33" spans="2:21" ht="25.5" customHeight="1" x14ac:dyDescent="0.4">
      <c r="B33" s="41"/>
      <c r="C33" s="41"/>
      <c r="D33" s="41"/>
      <c r="E33" s="41"/>
      <c r="F33" s="41"/>
      <c r="G33" s="41"/>
      <c r="H33" s="8"/>
      <c r="I33" s="62" t="s">
        <v>12</v>
      </c>
      <c r="K33" s="63" t="s">
        <v>78</v>
      </c>
      <c r="O33" s="64"/>
      <c r="P33" s="64"/>
      <c r="Q33" s="64"/>
      <c r="R33" s="64" t="s">
        <v>81</v>
      </c>
      <c r="S33" s="64"/>
      <c r="T33" s="64"/>
      <c r="U33" s="64"/>
    </row>
    <row r="34" spans="2:21" ht="31.5" customHeight="1" x14ac:dyDescent="0.4">
      <c r="B34" s="36" t="s">
        <v>72</v>
      </c>
      <c r="C34" s="36"/>
      <c r="D34" s="36"/>
      <c r="E34" s="36"/>
      <c r="F34" s="36"/>
      <c r="G34" s="36"/>
      <c r="H34" s="36"/>
      <c r="I34" s="36"/>
      <c r="K34" s="9" t="s">
        <v>82</v>
      </c>
      <c r="L34" s="10"/>
      <c r="M34" s="10"/>
      <c r="N34" s="10"/>
      <c r="O34" s="10"/>
      <c r="P34" s="10"/>
      <c r="Q34" s="10"/>
      <c r="R34" s="10"/>
      <c r="S34" s="10"/>
      <c r="T34" s="10"/>
      <c r="U34" s="11"/>
    </row>
    <row r="35" spans="2:21" ht="33" customHeight="1" x14ac:dyDescent="0.4">
      <c r="B35" s="65" t="s">
        <v>36</v>
      </c>
      <c r="C35" s="65"/>
      <c r="D35" s="65"/>
      <c r="E35" s="65"/>
      <c r="F35" s="65"/>
      <c r="G35" s="65"/>
      <c r="H35" s="66"/>
      <c r="I35" s="65"/>
      <c r="K35" s="37" t="s">
        <v>48</v>
      </c>
      <c r="L35" s="38"/>
      <c r="M35" s="38"/>
      <c r="N35" s="38"/>
      <c r="O35" s="38"/>
      <c r="P35" s="38"/>
      <c r="Q35" s="38"/>
      <c r="R35" s="38"/>
      <c r="S35" s="39"/>
      <c r="T35" s="67"/>
      <c r="U35" s="68">
        <f>IF(T35="○",10,0)</f>
        <v>0</v>
      </c>
    </row>
    <row r="36" spans="2:21" ht="35.25" customHeight="1" x14ac:dyDescent="0.4">
      <c r="B36" s="25" t="s">
        <v>49</v>
      </c>
      <c r="C36" s="26"/>
      <c r="D36" s="26"/>
      <c r="E36" s="26"/>
      <c r="F36" s="26"/>
      <c r="G36" s="26"/>
      <c r="H36" s="27"/>
      <c r="I36" s="69">
        <f>IF(H52&gt;=5,15,IF(AND(H52&gt;=3,H52&lt;=4),5,IF(AND(H52&gt;=2,H52&lt;=0),0,0)))</f>
        <v>0</v>
      </c>
      <c r="K36" s="51"/>
      <c r="L36" s="52"/>
      <c r="M36" s="52"/>
      <c r="N36" s="52"/>
      <c r="O36" s="52"/>
      <c r="P36" s="52"/>
      <c r="Q36" s="52"/>
      <c r="R36" s="52"/>
      <c r="S36" s="53"/>
      <c r="T36" s="54"/>
      <c r="U36" s="70"/>
    </row>
    <row r="37" spans="2:21" ht="33" customHeight="1" x14ac:dyDescent="0.4">
      <c r="B37" s="71" t="s">
        <v>42</v>
      </c>
      <c r="C37" s="71"/>
      <c r="D37" s="71"/>
      <c r="E37" s="71"/>
      <c r="F37" s="71"/>
      <c r="G37" s="71"/>
      <c r="H37" s="23" t="s">
        <v>33</v>
      </c>
      <c r="I37" s="72"/>
      <c r="K37" s="43"/>
      <c r="L37" s="44"/>
      <c r="M37" s="44"/>
      <c r="N37" s="44"/>
      <c r="O37" s="44"/>
      <c r="P37" s="44"/>
      <c r="Q37" s="44"/>
      <c r="R37" s="44"/>
      <c r="S37" s="45"/>
      <c r="T37" s="55"/>
      <c r="U37" s="35" t="s">
        <v>12</v>
      </c>
    </row>
    <row r="38" spans="2:21" ht="35.25" customHeight="1" x14ac:dyDescent="0.4">
      <c r="B38" s="48" t="s">
        <v>64</v>
      </c>
      <c r="C38" s="49"/>
      <c r="D38" s="49"/>
      <c r="E38" s="49"/>
      <c r="F38" s="49"/>
      <c r="G38" s="49"/>
      <c r="H38" s="50"/>
      <c r="I38" s="72"/>
      <c r="K38" s="63"/>
      <c r="Q38" s="73"/>
      <c r="R38" s="73"/>
      <c r="S38" s="73"/>
      <c r="T38" s="73"/>
      <c r="U38" s="73" t="s">
        <v>47</v>
      </c>
    </row>
    <row r="39" spans="2:21" ht="35.25" customHeight="1" x14ac:dyDescent="0.4">
      <c r="B39" s="12" t="s">
        <v>42</v>
      </c>
      <c r="C39" s="12"/>
      <c r="D39" s="12"/>
      <c r="E39" s="12"/>
      <c r="F39" s="12"/>
      <c r="G39" s="12"/>
      <c r="H39" s="23" t="s">
        <v>33</v>
      </c>
      <c r="I39" s="72"/>
      <c r="K39" s="9" t="s">
        <v>89</v>
      </c>
      <c r="L39" s="10"/>
      <c r="M39" s="10"/>
      <c r="N39" s="10"/>
      <c r="O39" s="10"/>
      <c r="P39" s="10"/>
      <c r="Q39" s="10"/>
      <c r="R39" s="10"/>
      <c r="S39" s="10"/>
      <c r="T39" s="10"/>
      <c r="U39" s="11"/>
    </row>
    <row r="40" spans="2:21" ht="35.25" customHeight="1" x14ac:dyDescent="0.4">
      <c r="B40" s="74" t="s">
        <v>50</v>
      </c>
      <c r="C40" s="75"/>
      <c r="D40" s="75"/>
      <c r="E40" s="75"/>
      <c r="F40" s="75"/>
      <c r="G40" s="75"/>
      <c r="H40" s="76"/>
      <c r="I40" s="72"/>
      <c r="K40" s="37" t="s">
        <v>95</v>
      </c>
      <c r="L40" s="38"/>
      <c r="M40" s="38"/>
      <c r="N40" s="38"/>
      <c r="O40" s="38"/>
      <c r="P40" s="38"/>
      <c r="Q40" s="38"/>
      <c r="R40" s="38"/>
      <c r="S40" s="39"/>
      <c r="T40" s="67"/>
      <c r="U40" s="68">
        <f>IF(T40="○",0,-50)</f>
        <v>-50</v>
      </c>
    </row>
    <row r="41" spans="2:21" ht="35.25" customHeight="1" x14ac:dyDescent="0.4">
      <c r="B41" s="77" t="s">
        <v>42</v>
      </c>
      <c r="C41" s="77"/>
      <c r="D41" s="77"/>
      <c r="E41" s="77"/>
      <c r="F41" s="77"/>
      <c r="G41" s="77"/>
      <c r="H41" s="78"/>
      <c r="I41" s="72"/>
      <c r="K41" s="51"/>
      <c r="L41" s="52"/>
      <c r="M41" s="52"/>
      <c r="N41" s="52"/>
      <c r="O41" s="52"/>
      <c r="P41" s="52"/>
      <c r="Q41" s="52"/>
      <c r="R41" s="52"/>
      <c r="S41" s="53"/>
      <c r="T41" s="54"/>
      <c r="U41" s="70"/>
    </row>
    <row r="42" spans="2:21" ht="35.25" customHeight="1" x14ac:dyDescent="0.4">
      <c r="B42" s="25" t="s">
        <v>51</v>
      </c>
      <c r="C42" s="26"/>
      <c r="D42" s="26"/>
      <c r="E42" s="26"/>
      <c r="F42" s="26"/>
      <c r="G42" s="26"/>
      <c r="H42" s="27"/>
      <c r="I42" s="72"/>
      <c r="K42" s="43"/>
      <c r="L42" s="44"/>
      <c r="M42" s="44"/>
      <c r="N42" s="44"/>
      <c r="O42" s="44"/>
      <c r="P42" s="44"/>
      <c r="Q42" s="44"/>
      <c r="R42" s="44"/>
      <c r="S42" s="45"/>
      <c r="T42" s="55"/>
      <c r="U42" s="35" t="s">
        <v>12</v>
      </c>
    </row>
    <row r="43" spans="2:21" ht="35.25" customHeight="1" x14ac:dyDescent="0.4">
      <c r="B43" s="12" t="s">
        <v>42</v>
      </c>
      <c r="C43" s="12"/>
      <c r="D43" s="12"/>
      <c r="E43" s="12"/>
      <c r="F43" s="12"/>
      <c r="G43" s="12"/>
      <c r="H43" s="79"/>
      <c r="I43" s="72"/>
      <c r="K43" s="80"/>
      <c r="Q43" s="73"/>
      <c r="R43" s="73"/>
      <c r="S43" s="73"/>
      <c r="T43" s="73"/>
      <c r="U43" s="81" t="s">
        <v>96</v>
      </c>
    </row>
    <row r="44" spans="2:21" ht="35.25" customHeight="1" x14ac:dyDescent="0.4">
      <c r="B44" s="74" t="s">
        <v>52</v>
      </c>
      <c r="C44" s="75"/>
      <c r="D44" s="75"/>
      <c r="E44" s="75"/>
      <c r="F44" s="75"/>
      <c r="G44" s="75"/>
      <c r="H44" s="82"/>
      <c r="I44" s="72"/>
      <c r="K44" s="9" t="s">
        <v>90</v>
      </c>
      <c r="L44" s="10"/>
      <c r="M44" s="10"/>
      <c r="N44" s="10"/>
      <c r="O44" s="10"/>
      <c r="P44" s="10"/>
      <c r="Q44" s="10"/>
      <c r="R44" s="10"/>
      <c r="S44" s="10"/>
      <c r="T44" s="10"/>
      <c r="U44" s="11"/>
    </row>
    <row r="45" spans="2:21" ht="35.25" customHeight="1" x14ac:dyDescent="0.4">
      <c r="B45" s="12" t="s">
        <v>42</v>
      </c>
      <c r="C45" s="12"/>
      <c r="D45" s="12"/>
      <c r="E45" s="12"/>
      <c r="F45" s="12"/>
      <c r="G45" s="12"/>
      <c r="H45" s="23"/>
      <c r="I45" s="72"/>
      <c r="K45" s="37" t="s">
        <v>94</v>
      </c>
      <c r="L45" s="38"/>
      <c r="M45" s="38"/>
      <c r="N45" s="38"/>
      <c r="O45" s="38"/>
      <c r="P45" s="38"/>
      <c r="Q45" s="38"/>
      <c r="R45" s="38"/>
      <c r="S45" s="39"/>
      <c r="T45" s="67" t="s">
        <v>33</v>
      </c>
      <c r="U45" s="68">
        <f>IF(T45="○",10,0)</f>
        <v>0</v>
      </c>
    </row>
    <row r="46" spans="2:21" ht="35.25" customHeight="1" x14ac:dyDescent="0.4">
      <c r="B46" s="74" t="s">
        <v>55</v>
      </c>
      <c r="C46" s="75"/>
      <c r="D46" s="75"/>
      <c r="E46" s="75"/>
      <c r="F46" s="75"/>
      <c r="G46" s="75"/>
      <c r="H46" s="76"/>
      <c r="I46" s="72"/>
      <c r="K46" s="51"/>
      <c r="L46" s="52"/>
      <c r="M46" s="52"/>
      <c r="N46" s="52"/>
      <c r="O46" s="52"/>
      <c r="P46" s="52"/>
      <c r="Q46" s="52"/>
      <c r="R46" s="52"/>
      <c r="S46" s="53"/>
      <c r="T46" s="54"/>
      <c r="U46" s="70"/>
    </row>
    <row r="47" spans="2:21" ht="35.25" customHeight="1" x14ac:dyDescent="0.4">
      <c r="B47" s="12" t="s">
        <v>42</v>
      </c>
      <c r="C47" s="12"/>
      <c r="D47" s="12"/>
      <c r="E47" s="12"/>
      <c r="F47" s="12"/>
      <c r="G47" s="12"/>
      <c r="H47" s="23"/>
      <c r="I47" s="72"/>
      <c r="K47" s="43"/>
      <c r="L47" s="44"/>
      <c r="M47" s="44"/>
      <c r="N47" s="44"/>
      <c r="O47" s="44"/>
      <c r="P47" s="44"/>
      <c r="Q47" s="44"/>
      <c r="R47" s="44"/>
      <c r="S47" s="45"/>
      <c r="T47" s="55"/>
      <c r="U47" s="35" t="s">
        <v>12</v>
      </c>
    </row>
    <row r="48" spans="2:21" ht="35.25" customHeight="1" x14ac:dyDescent="0.4">
      <c r="B48" s="48" t="s">
        <v>53</v>
      </c>
      <c r="C48" s="49"/>
      <c r="D48" s="49"/>
      <c r="E48" s="49"/>
      <c r="F48" s="49"/>
      <c r="G48" s="49"/>
      <c r="H48" s="50"/>
      <c r="I48" s="72"/>
      <c r="K48" s="63"/>
      <c r="Q48" s="73"/>
      <c r="R48" s="73"/>
      <c r="S48" s="73"/>
      <c r="T48" s="73"/>
      <c r="U48" s="73" t="s">
        <v>47</v>
      </c>
    </row>
    <row r="49" spans="2:22" ht="35.25" customHeight="1" x14ac:dyDescent="0.4">
      <c r="B49" s="12" t="s">
        <v>42</v>
      </c>
      <c r="C49" s="12"/>
      <c r="D49" s="12"/>
      <c r="E49" s="12"/>
      <c r="F49" s="12"/>
      <c r="G49" s="12"/>
      <c r="H49" s="23"/>
      <c r="I49" s="72"/>
      <c r="K49" s="63"/>
      <c r="Q49" s="83"/>
      <c r="R49" s="83"/>
      <c r="S49" s="83"/>
      <c r="T49" s="83"/>
      <c r="U49" s="83"/>
    </row>
    <row r="50" spans="2:22" ht="35.25" customHeight="1" x14ac:dyDescent="0.4">
      <c r="B50" s="48" t="s">
        <v>54</v>
      </c>
      <c r="C50" s="49"/>
      <c r="D50" s="49"/>
      <c r="E50" s="49"/>
      <c r="F50" s="49"/>
      <c r="G50" s="49"/>
      <c r="H50" s="50"/>
      <c r="I50" s="72"/>
      <c r="K50" s="63"/>
      <c r="Q50" s="83"/>
      <c r="R50" s="83"/>
      <c r="S50" s="83"/>
      <c r="T50" s="83"/>
      <c r="U50" s="83"/>
    </row>
    <row r="51" spans="2:22" ht="35.25" customHeight="1" x14ac:dyDescent="0.4">
      <c r="B51" s="12" t="s">
        <v>42</v>
      </c>
      <c r="C51" s="12"/>
      <c r="D51" s="12"/>
      <c r="E51" s="12"/>
      <c r="F51" s="12"/>
      <c r="G51" s="12"/>
      <c r="H51" s="23" t="s">
        <v>33</v>
      </c>
      <c r="I51" s="84"/>
    </row>
    <row r="52" spans="2:22" ht="29.25" customHeight="1" x14ac:dyDescent="0.4">
      <c r="B52" s="85" t="s">
        <v>57</v>
      </c>
      <c r="C52" s="85"/>
      <c r="D52" s="85"/>
      <c r="E52" s="85"/>
      <c r="F52" s="85"/>
      <c r="G52" s="85"/>
      <c r="H52" s="61">
        <f>((COUNTIF(H37,"○")+COUNTIF(H39,"○")+COUNTIF(H41,"○")+COUNTIF(H43,"○"))+COUNTIF(H45,"○")+COUNTIF(H47,"○")+COUNTIF(H49,"○")+COUNTIF(H51,"○"))*1</f>
        <v>0</v>
      </c>
      <c r="I52" s="86" t="s">
        <v>12</v>
      </c>
    </row>
    <row r="53" spans="2:22" ht="35.25" customHeight="1" x14ac:dyDescent="0.4">
      <c r="B53" s="63" t="s">
        <v>76</v>
      </c>
      <c r="I53" s="73" t="s">
        <v>77</v>
      </c>
    </row>
    <row r="54" spans="2:22" ht="27.75" customHeight="1" x14ac:dyDescent="0.4">
      <c r="B54" s="87" t="s">
        <v>32</v>
      </c>
      <c r="C54" s="88"/>
      <c r="D54" s="89" t="s">
        <v>31</v>
      </c>
      <c r="E54" s="90"/>
      <c r="F54" s="90"/>
      <c r="G54" s="90"/>
      <c r="H54" s="90"/>
      <c r="I54" s="90"/>
      <c r="J54" s="90"/>
      <c r="K54" s="90"/>
      <c r="L54" s="91"/>
      <c r="M54" s="92"/>
    </row>
    <row r="55" spans="2:22" ht="35.25" customHeight="1" thickBot="1" x14ac:dyDescent="0.45">
      <c r="B55" s="93" t="s">
        <v>37</v>
      </c>
      <c r="C55" s="94"/>
      <c r="D55" s="95" t="s">
        <v>26</v>
      </c>
      <c r="E55" s="95" t="s">
        <v>21</v>
      </c>
      <c r="F55" s="96" t="s">
        <v>22</v>
      </c>
      <c r="G55" s="96" t="s">
        <v>23</v>
      </c>
      <c r="H55" s="96" t="s">
        <v>24</v>
      </c>
      <c r="I55" s="97" t="s">
        <v>83</v>
      </c>
      <c r="J55" s="96"/>
      <c r="K55" s="96" t="s">
        <v>25</v>
      </c>
      <c r="L55" s="98" t="s">
        <v>84</v>
      </c>
      <c r="M55" s="3"/>
    </row>
    <row r="56" spans="2:22" ht="35.25" customHeight="1" thickTop="1" x14ac:dyDescent="0.4">
      <c r="B56" s="99" t="s">
        <v>38</v>
      </c>
      <c r="C56" s="100"/>
      <c r="D56" s="101" t="s">
        <v>91</v>
      </c>
      <c r="E56" s="102" t="s">
        <v>88</v>
      </c>
      <c r="F56" s="103" t="s">
        <v>21</v>
      </c>
      <c r="G56" s="103" t="s">
        <v>23</v>
      </c>
      <c r="H56" s="103" t="s">
        <v>92</v>
      </c>
      <c r="I56" s="103" t="s">
        <v>93</v>
      </c>
      <c r="J56" s="103"/>
      <c r="K56" s="103"/>
      <c r="L56" s="104"/>
      <c r="O56" s="105" t="s">
        <v>4</v>
      </c>
      <c r="P56" s="106"/>
      <c r="Q56" s="106"/>
      <c r="R56" s="106"/>
      <c r="S56" s="106"/>
      <c r="T56" s="106"/>
      <c r="U56" s="107"/>
    </row>
    <row r="57" spans="2:22" ht="35.25" customHeight="1" x14ac:dyDescent="0.65">
      <c r="B57" s="99" t="s">
        <v>39</v>
      </c>
      <c r="C57" s="100"/>
      <c r="D57" s="103" t="s">
        <v>27</v>
      </c>
      <c r="E57" s="103" t="s">
        <v>26</v>
      </c>
      <c r="F57" s="103" t="s">
        <v>28</v>
      </c>
      <c r="G57" s="103"/>
      <c r="H57" s="103"/>
      <c r="I57" s="103"/>
      <c r="J57" s="103"/>
      <c r="K57" s="103"/>
      <c r="L57" s="108"/>
      <c r="M57" s="109"/>
      <c r="N57" s="109"/>
      <c r="O57" s="110">
        <f>I12+I22+I36+U12+U35+U40+U45</f>
        <v>-50</v>
      </c>
      <c r="P57" s="111"/>
      <c r="Q57" s="111"/>
      <c r="R57" s="112"/>
      <c r="S57" s="113" t="s">
        <v>30</v>
      </c>
      <c r="T57" s="113"/>
      <c r="U57" s="114"/>
      <c r="V57" s="115"/>
    </row>
    <row r="58" spans="2:22" ht="35.25" customHeight="1" x14ac:dyDescent="0.65">
      <c r="B58" s="99" t="s">
        <v>40</v>
      </c>
      <c r="C58" s="100"/>
      <c r="D58" s="103" t="s">
        <v>27</v>
      </c>
      <c r="E58" s="103" t="s">
        <v>26</v>
      </c>
      <c r="F58" s="103" t="s">
        <v>28</v>
      </c>
      <c r="G58" s="103"/>
      <c r="H58" s="103"/>
      <c r="I58" s="103"/>
      <c r="J58" s="103"/>
      <c r="K58" s="103"/>
      <c r="L58" s="116"/>
      <c r="M58" s="109"/>
      <c r="N58" s="109"/>
      <c r="O58" s="117"/>
      <c r="P58" s="118"/>
      <c r="Q58" s="118"/>
      <c r="R58" s="115"/>
      <c r="S58" s="119"/>
      <c r="T58" s="119"/>
      <c r="U58" s="120"/>
      <c r="V58" s="115"/>
    </row>
    <row r="59" spans="2:22" ht="35.25" customHeight="1" thickBot="1" x14ac:dyDescent="0.7">
      <c r="B59" s="99" t="s">
        <v>41</v>
      </c>
      <c r="C59" s="100"/>
      <c r="D59" s="121" t="s">
        <v>27</v>
      </c>
      <c r="E59" s="103" t="s">
        <v>29</v>
      </c>
      <c r="F59" s="103"/>
      <c r="G59" s="103"/>
      <c r="H59" s="122"/>
      <c r="I59" s="103"/>
      <c r="J59" s="103"/>
      <c r="K59" s="102"/>
      <c r="L59" s="116"/>
      <c r="M59" s="109"/>
      <c r="N59" s="109"/>
      <c r="O59" s="123"/>
      <c r="P59" s="124"/>
      <c r="Q59" s="124"/>
      <c r="R59" s="125" t="s">
        <v>12</v>
      </c>
      <c r="S59" s="126"/>
      <c r="T59" s="126"/>
      <c r="U59" s="127"/>
      <c r="V59" s="115"/>
    </row>
    <row r="60" spans="2:22" ht="35.25" customHeight="1" thickTop="1" x14ac:dyDescent="0.65">
      <c r="B60" s="99" t="s">
        <v>85</v>
      </c>
      <c r="C60" s="100"/>
      <c r="D60" s="128" t="s">
        <v>27</v>
      </c>
      <c r="E60" s="129" t="s">
        <v>87</v>
      </c>
      <c r="F60" s="130"/>
      <c r="G60" s="130"/>
      <c r="H60" s="130"/>
      <c r="I60" s="130"/>
      <c r="J60" s="130"/>
      <c r="K60" s="131"/>
      <c r="L60" s="116"/>
      <c r="M60" s="109"/>
      <c r="N60" s="109"/>
      <c r="O60" s="109"/>
      <c r="P60" s="109"/>
      <c r="Q60" s="109"/>
      <c r="R60" s="109"/>
      <c r="S60" s="115"/>
      <c r="T60" s="115"/>
      <c r="U60" s="115"/>
      <c r="V60" s="115"/>
    </row>
    <row r="61" spans="2:22" ht="42.75" customHeight="1" x14ac:dyDescent="0.65">
      <c r="B61" s="132" t="s">
        <v>86</v>
      </c>
      <c r="C61" s="133"/>
      <c r="D61" s="134" t="s">
        <v>27</v>
      </c>
      <c r="E61" s="134" t="s">
        <v>29</v>
      </c>
      <c r="F61" s="134"/>
      <c r="G61" s="134"/>
      <c r="H61" s="134"/>
      <c r="I61" s="134"/>
      <c r="J61" s="134"/>
      <c r="K61" s="135"/>
      <c r="L61" s="136"/>
      <c r="M61" s="109"/>
      <c r="N61" s="109"/>
      <c r="O61" s="109"/>
      <c r="P61" s="109"/>
      <c r="Q61" s="109"/>
      <c r="R61" s="109"/>
      <c r="S61" s="115"/>
      <c r="T61" s="115"/>
      <c r="U61" s="115"/>
      <c r="V61" s="115"/>
    </row>
    <row r="62" spans="2:22" ht="19.5" customHeight="1" x14ac:dyDescent="0.65">
      <c r="O62" s="109"/>
      <c r="P62" s="109"/>
      <c r="Q62" s="109"/>
      <c r="R62" s="109"/>
      <c r="S62" s="115"/>
      <c r="T62" s="115"/>
      <c r="U62" s="115"/>
    </row>
    <row r="63" spans="2:22" ht="41.25" customHeight="1" x14ac:dyDescent="0.65">
      <c r="O63" s="109"/>
      <c r="P63" s="109"/>
      <c r="Q63" s="109"/>
      <c r="R63" s="109"/>
      <c r="S63" s="115"/>
      <c r="T63" s="115"/>
      <c r="U63" s="115"/>
    </row>
    <row r="64" spans="2:22" ht="19.5" customHeight="1" x14ac:dyDescent="0.4"/>
    <row r="65" ht="19.5" customHeight="1" x14ac:dyDescent="0.4"/>
    <row r="66" ht="19.5" customHeight="1" x14ac:dyDescent="0.4"/>
    <row r="67" ht="19.5" customHeight="1" x14ac:dyDescent="0.4"/>
    <row r="68" ht="19.5" customHeight="1" x14ac:dyDescent="0.4"/>
    <row r="69" ht="19.5" customHeight="1" x14ac:dyDescent="0.4"/>
    <row r="70" ht="19.5" customHeight="1" x14ac:dyDescent="0.4"/>
    <row r="71" ht="19.5" customHeight="1" x14ac:dyDescent="0.4"/>
    <row r="72" ht="19.5" customHeight="1" x14ac:dyDescent="0.4"/>
    <row r="73" ht="19.5" customHeight="1" x14ac:dyDescent="0.4"/>
    <row r="74" ht="19.5" customHeight="1" x14ac:dyDescent="0.4"/>
    <row r="75" ht="19.5" customHeight="1" x14ac:dyDescent="0.4"/>
    <row r="76" ht="19.5" customHeight="1" x14ac:dyDescent="0.4"/>
    <row r="77" ht="19.5" customHeight="1" x14ac:dyDescent="0.4"/>
    <row r="78" ht="19.5" customHeight="1" x14ac:dyDescent="0.4"/>
    <row r="79" ht="19.5" customHeight="1" x14ac:dyDescent="0.4"/>
    <row r="80" ht="19.5" customHeight="1" x14ac:dyDescent="0.4"/>
    <row r="81" ht="19.5" customHeight="1" x14ac:dyDescent="0.4"/>
    <row r="82" ht="19.5" customHeight="1" x14ac:dyDescent="0.4"/>
    <row r="83" ht="19.5" customHeight="1" x14ac:dyDescent="0.4"/>
    <row r="84" ht="19.5" customHeight="1" x14ac:dyDescent="0.4"/>
    <row r="85" ht="19.5" customHeight="1" x14ac:dyDescent="0.4"/>
    <row r="86" ht="19.5" customHeight="1" x14ac:dyDescent="0.4"/>
    <row r="87" ht="19.5" customHeight="1" x14ac:dyDescent="0.4"/>
    <row r="88" ht="19.5" customHeight="1" x14ac:dyDescent="0.4"/>
    <row r="89" ht="19.5" customHeight="1" x14ac:dyDescent="0.4"/>
    <row r="90" ht="19.5" customHeight="1" x14ac:dyDescent="0.4"/>
    <row r="91" ht="19.5" customHeight="1" x14ac:dyDescent="0.4"/>
    <row r="92" ht="19.5" customHeight="1" x14ac:dyDescent="0.4"/>
    <row r="93" ht="19.5" customHeight="1" x14ac:dyDescent="0.4"/>
    <row r="94" ht="19.5" customHeight="1" x14ac:dyDescent="0.4"/>
    <row r="95" ht="19.5" customHeight="1" x14ac:dyDescent="0.4"/>
    <row r="96" ht="19.5" customHeight="1" x14ac:dyDescent="0.4"/>
    <row r="97" ht="19.5" customHeight="1" x14ac:dyDescent="0.4"/>
    <row r="98" ht="19.5" customHeight="1" x14ac:dyDescent="0.4"/>
    <row r="99" ht="19.5" customHeight="1" x14ac:dyDescent="0.4"/>
    <row r="100" ht="19.5" customHeight="1" x14ac:dyDescent="0.4"/>
    <row r="101" ht="19.5" customHeight="1" x14ac:dyDescent="0.4"/>
    <row r="102" ht="19.5" customHeight="1" x14ac:dyDescent="0.4"/>
    <row r="103" ht="19.5" customHeight="1" x14ac:dyDescent="0.4"/>
    <row r="104" ht="19.5" customHeight="1" x14ac:dyDescent="0.4"/>
    <row r="105" ht="19.5" customHeight="1" x14ac:dyDescent="0.4"/>
    <row r="106" ht="19.5" customHeight="1" x14ac:dyDescent="0.4"/>
    <row r="107" ht="19.5" customHeight="1" x14ac:dyDescent="0.4"/>
    <row r="108" ht="19.5" customHeight="1" x14ac:dyDescent="0.4"/>
    <row r="109" ht="19.5" customHeight="1" x14ac:dyDescent="0.4"/>
    <row r="110" ht="19.5" customHeight="1" x14ac:dyDescent="0.4"/>
    <row r="111" ht="19.5" customHeight="1" x14ac:dyDescent="0.4"/>
    <row r="112" ht="19.5" customHeight="1" x14ac:dyDescent="0.4"/>
    <row r="113" ht="19.5" customHeight="1" x14ac:dyDescent="0.4"/>
    <row r="114" ht="19.5" customHeight="1" x14ac:dyDescent="0.4"/>
    <row r="115" ht="19.5" customHeight="1" x14ac:dyDescent="0.4"/>
    <row r="116" ht="19.5" customHeight="1" x14ac:dyDescent="0.4"/>
    <row r="117" ht="19.5" customHeight="1" x14ac:dyDescent="0.4"/>
    <row r="118" ht="19.5" customHeight="1" x14ac:dyDescent="0.4"/>
    <row r="119" ht="19.5" customHeight="1" x14ac:dyDescent="0.4"/>
    <row r="120" ht="19.5" customHeight="1" x14ac:dyDescent="0.4"/>
    <row r="121" ht="19.5" customHeight="1" x14ac:dyDescent="0.4"/>
    <row r="122" ht="19.5" customHeight="1" x14ac:dyDescent="0.4"/>
    <row r="123" ht="19.5" customHeight="1" x14ac:dyDescent="0.4"/>
    <row r="124" ht="19.5" customHeight="1" x14ac:dyDescent="0.4"/>
    <row r="125" ht="19.5" customHeight="1" x14ac:dyDescent="0.4"/>
    <row r="126" ht="19.5" customHeight="1" x14ac:dyDescent="0.4"/>
    <row r="127" ht="19.5" customHeight="1" x14ac:dyDescent="0.4"/>
    <row r="128" ht="19.5" customHeight="1" x14ac:dyDescent="0.4"/>
    <row r="129" ht="19.5" customHeight="1" x14ac:dyDescent="0.4"/>
    <row r="130" ht="19.5" customHeight="1" x14ac:dyDescent="0.4"/>
    <row r="131" ht="19.5" customHeight="1" x14ac:dyDescent="0.4"/>
    <row r="132" ht="19.5" customHeight="1" x14ac:dyDescent="0.4"/>
    <row r="133" ht="19.5" customHeight="1" x14ac:dyDescent="0.4"/>
    <row r="134" ht="19.5" customHeight="1" x14ac:dyDescent="0.4"/>
    <row r="135" ht="19.5" customHeight="1" x14ac:dyDescent="0.4"/>
    <row r="136" ht="19.5" customHeight="1" x14ac:dyDescent="0.4"/>
    <row r="137" ht="19.5" customHeight="1" x14ac:dyDescent="0.4"/>
    <row r="138" ht="19.5" customHeight="1" x14ac:dyDescent="0.4"/>
    <row r="139" ht="19.5" customHeight="1" x14ac:dyDescent="0.4"/>
  </sheetData>
  <mergeCells count="96">
    <mergeCell ref="O57:Q59"/>
    <mergeCell ref="S57:U59"/>
    <mergeCell ref="B61:C61"/>
    <mergeCell ref="B48:H48"/>
    <mergeCell ref="B49:G49"/>
    <mergeCell ref="B50:H50"/>
    <mergeCell ref="B51:G51"/>
    <mergeCell ref="B52:G52"/>
    <mergeCell ref="B54:C54"/>
    <mergeCell ref="B43:G43"/>
    <mergeCell ref="K44:U44"/>
    <mergeCell ref="B45:G45"/>
    <mergeCell ref="K45:S47"/>
    <mergeCell ref="T45:T47"/>
    <mergeCell ref="U45:U46"/>
    <mergeCell ref="B47:G47"/>
    <mergeCell ref="B39:G39"/>
    <mergeCell ref="K39:U39"/>
    <mergeCell ref="K40:S42"/>
    <mergeCell ref="T40:T42"/>
    <mergeCell ref="U40:U41"/>
    <mergeCell ref="B41:G41"/>
    <mergeCell ref="B42:H42"/>
    <mergeCell ref="B34:I34"/>
    <mergeCell ref="K34:U34"/>
    <mergeCell ref="B35:I35"/>
    <mergeCell ref="K35:S37"/>
    <mergeCell ref="T35:T37"/>
    <mergeCell ref="U35:U36"/>
    <mergeCell ref="B36:H36"/>
    <mergeCell ref="I36:I51"/>
    <mergeCell ref="B37:G37"/>
    <mergeCell ref="B38:H38"/>
    <mergeCell ref="B30:G31"/>
    <mergeCell ref="H30:H31"/>
    <mergeCell ref="K30:S31"/>
    <mergeCell ref="T30:T31"/>
    <mergeCell ref="B32:G33"/>
    <mergeCell ref="H32:H33"/>
    <mergeCell ref="K32:S32"/>
    <mergeCell ref="T24:T25"/>
    <mergeCell ref="B26:G27"/>
    <mergeCell ref="H26:H27"/>
    <mergeCell ref="K26:T26"/>
    <mergeCell ref="K27:S28"/>
    <mergeCell ref="T27:T28"/>
    <mergeCell ref="B28:G29"/>
    <mergeCell ref="H28:H29"/>
    <mergeCell ref="K29:T29"/>
    <mergeCell ref="B21:I21"/>
    <mergeCell ref="K21:S22"/>
    <mergeCell ref="T21:T22"/>
    <mergeCell ref="B22:G23"/>
    <mergeCell ref="H22:H23"/>
    <mergeCell ref="I22:I32"/>
    <mergeCell ref="K23:T23"/>
    <mergeCell ref="B24:G25"/>
    <mergeCell ref="H24:H25"/>
    <mergeCell ref="K24:S25"/>
    <mergeCell ref="B18:G18"/>
    <mergeCell ref="K18:T18"/>
    <mergeCell ref="B19:G19"/>
    <mergeCell ref="K19:S19"/>
    <mergeCell ref="B20:I20"/>
    <mergeCell ref="K20:T20"/>
    <mergeCell ref="B15:G15"/>
    <mergeCell ref="K15:S15"/>
    <mergeCell ref="B16:G16"/>
    <mergeCell ref="K16:T16"/>
    <mergeCell ref="B17:G17"/>
    <mergeCell ref="K17:S17"/>
    <mergeCell ref="B11:I11"/>
    <mergeCell ref="K11:U11"/>
    <mergeCell ref="B12:G12"/>
    <mergeCell ref="I12:I18"/>
    <mergeCell ref="K12:T12"/>
    <mergeCell ref="U12:U31"/>
    <mergeCell ref="B13:G13"/>
    <mergeCell ref="K13:S13"/>
    <mergeCell ref="B14:G14"/>
    <mergeCell ref="K14:T14"/>
    <mergeCell ref="B8:C8"/>
    <mergeCell ref="D8:I8"/>
    <mergeCell ref="K8:L8"/>
    <mergeCell ref="M8:U8"/>
    <mergeCell ref="B9:C9"/>
    <mergeCell ref="D9:I9"/>
    <mergeCell ref="K9:L9"/>
    <mergeCell ref="M9:U9"/>
    <mergeCell ref="T1:U1"/>
    <mergeCell ref="O3:P3"/>
    <mergeCell ref="B5:U5"/>
    <mergeCell ref="B7:C7"/>
    <mergeCell ref="D7:I7"/>
    <mergeCell ref="K7:L7"/>
    <mergeCell ref="M7:U7"/>
  </mergeCells>
  <phoneticPr fontId="1"/>
  <conditionalFormatting sqref="D55">
    <cfRule type="expression" dxfId="30" priority="26">
      <formula>$I$12=5</formula>
    </cfRule>
  </conditionalFormatting>
  <conditionalFormatting sqref="E55">
    <cfRule type="expression" dxfId="29" priority="25">
      <formula>$I$12=20</formula>
    </cfRule>
  </conditionalFormatting>
  <conditionalFormatting sqref="F55">
    <cfRule type="expression" dxfId="28" priority="24">
      <formula>$I$12=30</formula>
    </cfRule>
  </conditionalFormatting>
  <conditionalFormatting sqref="G55">
    <cfRule type="expression" dxfId="27" priority="23">
      <formula>$I$12=40</formula>
    </cfRule>
  </conditionalFormatting>
  <conditionalFormatting sqref="H55">
    <cfRule type="expression" dxfId="26" priority="22">
      <formula>$I$12=55</formula>
    </cfRule>
  </conditionalFormatting>
  <conditionalFormatting sqref="I55">
    <cfRule type="expression" dxfId="25" priority="21">
      <formula>$I$12=65</formula>
    </cfRule>
  </conditionalFormatting>
  <conditionalFormatting sqref="L55">
    <cfRule type="expression" dxfId="24" priority="20">
      <formula>$I$12=90</formula>
    </cfRule>
  </conditionalFormatting>
  <conditionalFormatting sqref="E57">
    <cfRule type="expression" dxfId="23" priority="19">
      <formula>$I$36=5</formula>
    </cfRule>
  </conditionalFormatting>
  <conditionalFormatting sqref="H57">
    <cfRule type="expression" dxfId="22" priority="18">
      <formula>$I$36=25</formula>
    </cfRule>
  </conditionalFormatting>
  <conditionalFormatting sqref="J57:K57">
    <cfRule type="expression" dxfId="21" priority="17">
      <formula>$I$36=35</formula>
    </cfRule>
  </conditionalFormatting>
  <conditionalFormatting sqref="F58">
    <cfRule type="expression" dxfId="20" priority="16">
      <formula>$U$12=15</formula>
    </cfRule>
  </conditionalFormatting>
  <conditionalFormatting sqref="H58">
    <cfRule type="expression" dxfId="19" priority="15">
      <formula>$U$12=25</formula>
    </cfRule>
  </conditionalFormatting>
  <conditionalFormatting sqref="J58:K58">
    <cfRule type="expression" dxfId="18" priority="14">
      <formula>$U$12=35</formula>
    </cfRule>
  </conditionalFormatting>
  <conditionalFormatting sqref="D57">
    <cfRule type="expression" dxfId="17" priority="13">
      <formula>$I$36=0</formula>
    </cfRule>
  </conditionalFormatting>
  <conditionalFormatting sqref="D58">
    <cfRule type="expression" dxfId="16" priority="12">
      <formula>$U$12=0</formula>
    </cfRule>
  </conditionalFormatting>
  <conditionalFormatting sqref="D56">
    <cfRule type="expression" dxfId="15" priority="27">
      <formula>$I$22=-20</formula>
    </cfRule>
  </conditionalFormatting>
  <conditionalFormatting sqref="F56">
    <cfRule type="expression" dxfId="14" priority="28">
      <formula>$I$22=20</formula>
    </cfRule>
  </conditionalFormatting>
  <conditionalFormatting sqref="H56">
    <cfRule type="expression" dxfId="13" priority="29">
      <formula>$I$22=50</formula>
    </cfRule>
  </conditionalFormatting>
  <conditionalFormatting sqref="J56:K56">
    <cfRule type="expression" dxfId="12" priority="30">
      <formula>#REF!=40</formula>
    </cfRule>
  </conditionalFormatting>
  <conditionalFormatting sqref="E59">
    <cfRule type="expression" dxfId="11" priority="31">
      <formula>$U$35=10</formula>
    </cfRule>
  </conditionalFormatting>
  <conditionalFormatting sqref="F57">
    <cfRule type="expression" dxfId="10" priority="11">
      <formula>$I$36=15</formula>
    </cfRule>
  </conditionalFormatting>
  <conditionalFormatting sqref="E60">
    <cfRule type="expression" dxfId="9" priority="10">
      <formula>U40=-50</formula>
    </cfRule>
  </conditionalFormatting>
  <conditionalFormatting sqref="E58">
    <cfRule type="expression" dxfId="8" priority="9">
      <formula>$U$12=5</formula>
    </cfRule>
  </conditionalFormatting>
  <conditionalFormatting sqref="D59">
    <cfRule type="expression" dxfId="7" priority="8">
      <formula>$U$35=0</formula>
    </cfRule>
  </conditionalFormatting>
  <conditionalFormatting sqref="D60">
    <cfRule type="expression" dxfId="6" priority="7">
      <formula>$U$40=0</formula>
    </cfRule>
  </conditionalFormatting>
  <conditionalFormatting sqref="D61">
    <cfRule type="expression" dxfId="5" priority="6">
      <formula>$U$45=0</formula>
    </cfRule>
  </conditionalFormatting>
  <conditionalFormatting sqref="E61">
    <cfRule type="expression" dxfId="4" priority="5">
      <formula>$U$45=10</formula>
    </cfRule>
  </conditionalFormatting>
  <conditionalFormatting sqref="E56">
    <cfRule type="expression" dxfId="3" priority="4">
      <formula>$I$22=-10</formula>
    </cfRule>
  </conditionalFormatting>
  <conditionalFormatting sqref="G56">
    <cfRule type="expression" dxfId="2" priority="3">
      <formula>$I$22=40</formula>
    </cfRule>
  </conditionalFormatting>
  <conditionalFormatting sqref="I56">
    <cfRule type="expression" dxfId="1" priority="2">
      <formula>$I$22=60</formula>
    </cfRule>
  </conditionalFormatting>
  <conditionalFormatting sqref="K55">
    <cfRule type="expression" dxfId="0" priority="1">
      <formula>$I$12=80</formula>
    </cfRule>
  </conditionalFormatting>
  <dataValidations count="1">
    <dataValidation type="list" allowBlank="1" showInputMessage="1" showErrorMessage="1" sqref="H12:H19 H39 H41 H43 H45 H47 H49 H51 T30 H37 T15 T19 T17 T27 T21 T24 T13 T45 H22:H33 T40 T35">
      <formula1>"　,○"</formula1>
    </dataValidation>
  </dataValidations>
  <pageMargins left="0.23622047244094491" right="0.23622047244094491" top="0.74803149606299213" bottom="0.74803149606299213" header="0.31496062992125984" footer="0.31496062992125984"/>
  <pageSetup paperSize="9" scale="3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別33-1</vt:lpstr>
      <vt:lpstr>'別33-1'!Print_Area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指導監査課　０２</cp:lastModifiedBy>
  <cp:lastPrinted>2024-03-29T10:53:46Z</cp:lastPrinted>
  <dcterms:created xsi:type="dcterms:W3CDTF">2021-02-04T12:24:01Z</dcterms:created>
  <dcterms:modified xsi:type="dcterms:W3CDTF">2024-03-30T05:35:02Z</dcterms:modified>
</cp:coreProperties>
</file>