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みやもと仮置き\画像データ\新しいフォルダー\"/>
    </mc:Choice>
  </mc:AlternateContent>
  <xr:revisionPtr revIDLastSave="0" documentId="13_ncr:1_{62C90F37-F33B-4D5C-8C57-F9FE71687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市別人口" sheetId="3" r:id="rId1"/>
    <sheet name="人口及び世帯数の推移" sheetId="1" r:id="rId2"/>
    <sheet name="年齢別人口（昭和55年、平成12年、令和2年）" sheetId="2" r:id="rId3"/>
    <sheet name="産業別人口" sheetId="4" r:id="rId4"/>
  </sheets>
  <definedNames>
    <definedName name="_xlnm.Print_Area" localSheetId="1">人口及び世帯数の推移!$A$1:$Y$28</definedName>
    <definedName name="_xlnm.Print_Area" localSheetId="2">'年齢別人口（昭和55年、平成12年、令和2年）'!$A$1:$U$81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C19" i="3" s="1"/>
  <c r="D17" i="3"/>
  <c r="G17" i="3"/>
  <c r="H17" i="3"/>
  <c r="I17" i="3"/>
  <c r="J17" i="3"/>
  <c r="K17" i="3"/>
  <c r="L17" i="3"/>
  <c r="M17" i="3"/>
  <c r="N17" i="3"/>
  <c r="G19" i="3"/>
  <c r="H19" i="3"/>
  <c r="I19" i="3"/>
  <c r="J19" i="3"/>
  <c r="K19" i="3"/>
  <c r="L19" i="3"/>
  <c r="M19" i="3"/>
  <c r="N19" i="3"/>
  <c r="E17" i="3"/>
  <c r="F17" i="3"/>
  <c r="O17" i="3"/>
  <c r="E19" i="3"/>
  <c r="D19" i="3"/>
  <c r="F19" i="3"/>
  <c r="O19" i="3"/>
</calcChain>
</file>

<file path=xl/sharedStrings.xml><?xml version="1.0" encoding="utf-8"?>
<sst xmlns="http://schemas.openxmlformats.org/spreadsheetml/2006/main" count="218" uniqueCount="122">
  <si>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</si>
  <si>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</si>
  <si>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</si>
  <si>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</si>
  <si>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</si>
  <si>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</si>
  <si>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</si>
  <si>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</si>
  <si>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</si>
  <si>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</si>
  <si>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</si>
  <si>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</si>
  <si>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人口総数</t>
    <rPh sb="0" eb="2">
      <t>ジンコウ</t>
    </rPh>
    <rPh sb="2" eb="4">
      <t>ソウスウ</t>
    </rPh>
    <phoneticPr fontId="2"/>
  </si>
  <si>
    <t>世帯数</t>
    <rPh sb="0" eb="3">
      <t>セタイスウ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</si>
  <si>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4">
      <t>コクセイチョウサ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</si>
  <si>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</si>
  <si>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</si>
  <si>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 xml:space="preserve"> 0～ 4歳</t>
    <phoneticPr fontId="2"/>
  </si>
  <si>
    <t xml:space="preserve"> 5～ 9歳</t>
    <phoneticPr fontId="2"/>
  </si>
  <si>
    <t>20～24歳</t>
  </si>
  <si>
    <t>45～49歳</t>
  </si>
  <si>
    <t>70～74歳</t>
  </si>
  <si>
    <t>95～99歳</t>
  </si>
  <si>
    <t>不詳</t>
    <rPh sb="0" eb="2">
      <t>フショウ</t>
    </rPh>
    <phoneticPr fontId="2"/>
  </si>
  <si>
    <t xml:space="preserve"> 0～14歳</t>
    <phoneticPr fontId="2"/>
  </si>
  <si>
    <t>10～14歳</t>
    <phoneticPr fontId="2"/>
  </si>
  <si>
    <t>15～19歳</t>
    <phoneticPr fontId="2"/>
  </si>
  <si>
    <t>25～29歳</t>
    <phoneticPr fontId="2"/>
  </si>
  <si>
    <t>30～34歳</t>
    <phoneticPr fontId="2"/>
  </si>
  <si>
    <t>35～39歳</t>
    <phoneticPr fontId="2"/>
  </si>
  <si>
    <t>40～44歳</t>
    <phoneticPr fontId="2"/>
  </si>
  <si>
    <t>50～54歳</t>
    <phoneticPr fontId="2"/>
  </si>
  <si>
    <t>55～59歳</t>
    <phoneticPr fontId="2"/>
  </si>
  <si>
    <t>60～64歳</t>
    <phoneticPr fontId="2"/>
  </si>
  <si>
    <t>65～69歳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</si>
  <si>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</si>
  <si>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</si>
  <si>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</si>
  <si>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</si>
  <si>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100歳以上</t>
    <phoneticPr fontId="2"/>
  </si>
  <si>
    <t>資料：総務省統計局「令和2年国勢調査」</t>
    <rPh sb="0" eb="2">
      <t>シリョウ</t>
    </rPh>
    <rPh sb="3" eb="9">
      <t>ソウムショウトウケイキョク</t>
    </rPh>
    <rPh sb="10" eb="12">
      <t>レイワ</t>
    </rPh>
    <rPh sb="13" eb="14">
      <t>ネン</t>
    </rPh>
    <rPh sb="14" eb="18">
      <t>コクセイチョウサ</t>
    </rPh>
    <phoneticPr fontId="2"/>
  </si>
  <si>
    <t>年齢不詳</t>
    <phoneticPr fontId="2"/>
  </si>
  <si>
    <t>区分</t>
    <rPh sb="0" eb="2">
      <t>クブン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</si>
  <si>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</si>
  <si>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</si>
  <si>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</si>
  <si>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</si>
  <si>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総数</t>
    <rPh sb="0" eb="2">
      <t>ソウスウ</t>
    </rPh>
    <phoneticPr fontId="2"/>
  </si>
  <si>
    <t>平成27年(人)</t>
    <rPh sb="0" eb="2">
      <t>ヘイセイ</t>
    </rPh>
    <rPh sb="4" eb="5">
      <t>ネン</t>
    </rPh>
    <rPh sb="6" eb="7">
      <t>ニン</t>
    </rPh>
    <phoneticPr fontId="2"/>
  </si>
  <si>
    <t>令和2年(人)</t>
    <rPh sb="0" eb="2">
      <t>レイワ</t>
    </rPh>
    <rPh sb="3" eb="4">
      <t>ネン</t>
    </rPh>
    <phoneticPr fontId="2"/>
  </si>
  <si>
    <t>増減数(人)</t>
    <rPh sb="0" eb="3">
      <t>ゾウゲンスウ</t>
    </rPh>
    <phoneticPr fontId="2"/>
  </si>
  <si>
    <t>南島原市</t>
    <phoneticPr fontId="2"/>
  </si>
  <si>
    <t>長崎市</t>
    <phoneticPr fontId="2"/>
  </si>
  <si>
    <t>佐世保市</t>
    <phoneticPr fontId="2"/>
  </si>
  <si>
    <t>島原市</t>
    <phoneticPr fontId="2"/>
  </si>
  <si>
    <t>諫早市</t>
    <phoneticPr fontId="2"/>
  </si>
  <si>
    <t>大村市</t>
    <phoneticPr fontId="2"/>
  </si>
  <si>
    <t>平戸市</t>
    <phoneticPr fontId="2"/>
  </si>
  <si>
    <t>松浦市</t>
    <phoneticPr fontId="2"/>
  </si>
  <si>
    <t>対馬市</t>
    <phoneticPr fontId="2"/>
  </si>
  <si>
    <t>壱岐市</t>
    <phoneticPr fontId="2"/>
  </si>
  <si>
    <t>五島市</t>
    <phoneticPr fontId="2"/>
  </si>
  <si>
    <t>西海市</t>
    <phoneticPr fontId="2"/>
  </si>
  <si>
    <t>雲仙市</t>
    <phoneticPr fontId="2"/>
  </si>
  <si>
    <t>市町村名</t>
    <rPh sb="0" eb="3">
      <t>シチョウソン</t>
    </rPh>
    <rPh sb="3" eb="4">
      <t>メイ</t>
    </rPh>
    <phoneticPr fontId="2"/>
  </si>
  <si>
    <t>割合</t>
    <rPh sb="0" eb="2">
      <t>ワリアイ</t>
    </rPh>
    <phoneticPr fontId="2"/>
  </si>
  <si>
    <t>https://www.e-stat.go.jp/stat-search/files?page=1&amp;layout=datalist&amp;toukei=00200521&amp;tstat=000001136464&amp;cycle=0&amp;tclass1=000001136466&amp;stat_infid=000032142408&amp;tclass2val=0</t>
    <phoneticPr fontId="2"/>
  </si>
  <si>
    <t>【URL】</t>
    <phoneticPr fontId="2"/>
  </si>
  <si>
    <t>参考：平成17年に吉井町・世知原町、平成18年に宇久町・小佐々町、平成22年に江迎町・鹿町町と合併しています。</t>
    <rPh sb="0" eb="2">
      <t>サンコウ</t>
    </rPh>
    <rPh sb="3" eb="5">
      <t>ヘイセイ</t>
    </rPh>
    <rPh sb="7" eb="8">
      <t>ネン</t>
    </rPh>
    <rPh sb="9" eb="12">
      <t>ヨシイチョウ</t>
    </rPh>
    <rPh sb="13" eb="16">
      <t>セチバル</t>
    </rPh>
    <rPh sb="16" eb="17">
      <t>チョウ</t>
    </rPh>
    <rPh sb="18" eb="20">
      <t>ヘイセイ</t>
    </rPh>
    <rPh sb="22" eb="23">
      <t>ネン</t>
    </rPh>
    <rPh sb="24" eb="27">
      <t>ウクチョウ</t>
    </rPh>
    <rPh sb="28" eb="32">
      <t>コサザチョウ</t>
    </rPh>
    <rPh sb="33" eb="35">
      <t>ヘイセイ</t>
    </rPh>
    <rPh sb="37" eb="38">
      <t>ネン</t>
    </rPh>
    <rPh sb="39" eb="42">
      <t>エムカエチョウ</t>
    </rPh>
    <rPh sb="43" eb="46">
      <t>シカマチチョウ</t>
    </rPh>
    <rPh sb="47" eb="49">
      <t>ガッペイ</t>
    </rPh>
    <phoneticPr fontId="2"/>
  </si>
  <si>
    <t>■長崎県各市別人口</t>
    <rPh sb="1" eb="4">
      <t>ナガサキケン</t>
    </rPh>
    <rPh sb="4" eb="6">
      <t>カクシ</t>
    </rPh>
    <rPh sb="6" eb="7">
      <t>ベツ</t>
    </rPh>
    <rPh sb="7" eb="9">
      <t>ジンコウ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</si>
  <si>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</si>
  <si>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</si>
  <si>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</si>
  <si>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</si>
  <si>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</si>
  <si>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</si>
  <si>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</si>
  <si>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大正14年</t>
    <rPh sb="0" eb="2">
      <t>タイショウ</t>
    </rPh>
    <rPh sb="4" eb="5">
      <t>ネン</t>
    </rPh>
    <phoneticPr fontId="2"/>
  </si>
  <si>
    <t>■人口及び世帯数の推移（国勢調査）</t>
    <rPh sb="1" eb="3">
      <t>ジンコウ</t>
    </rPh>
    <rPh sb="3" eb="4">
      <t>オヨ</t>
    </rPh>
    <rPh sb="5" eb="7">
      <t>セタイ</t>
    </rPh>
    <rPh sb="7" eb="8">
      <t>スウ</t>
    </rPh>
    <rPh sb="9" eb="11">
      <t>スイイ</t>
    </rPh>
    <rPh sb="12" eb="16">
      <t>コクセイチョウサ</t>
    </rPh>
    <phoneticPr fontId="2"/>
  </si>
  <si>
    <t>大正9年</t>
    <rPh sb="0" eb="2">
      <t>タイショウ</t>
    </rPh>
    <rPh sb="3" eb="4">
      <t>ネン</t>
    </rPh>
    <phoneticPr fontId="2"/>
  </si>
  <si>
    <t>資料：総務省統計局「平成12年国勢調査」</t>
    <rPh sb="0" eb="2">
      <t>シリョウ</t>
    </rPh>
    <rPh sb="3" eb="9">
      <t>ソウムショウトウケイキョク</t>
    </rPh>
    <rPh sb="10" eb="12">
      <t>ヘイセイ</t>
    </rPh>
    <rPh sb="14" eb="15">
      <t>ネン</t>
    </rPh>
    <rPh sb="15" eb="19">
      <t>コクセイチョウサ</t>
    </rPh>
    <phoneticPr fontId="2"/>
  </si>
  <si>
    <t xml:space="preserve"> 0～14歳</t>
  </si>
  <si>
    <t>年齢不詳</t>
  </si>
  <si>
    <t>資料：総務省統計局「昭和55年国勢調査」</t>
    <rPh sb="0" eb="2">
      <t>シリョウ</t>
    </rPh>
    <rPh sb="3" eb="9">
      <t>ソウムショウトウケイキョク</t>
    </rPh>
    <rPh sb="10" eb="12">
      <t>ショウワ</t>
    </rPh>
    <rPh sb="14" eb="15">
      <t>ネン</t>
    </rPh>
    <rPh sb="15" eb="19">
      <t>コクセイチョウサ</t>
    </rPh>
    <phoneticPr fontId="2"/>
  </si>
  <si>
    <t>■国勢調査年齢別人口（２０年毎）</t>
    <rPh sb="1" eb="3">
      <t>コクセイ</t>
    </rPh>
    <rPh sb="3" eb="5">
      <t>チョウサ</t>
    </rPh>
    <rPh sb="5" eb="8">
      <t>ネンレイベツ</t>
    </rPh>
    <rPh sb="8" eb="10">
      <t>ジンコウ</t>
    </rPh>
    <rPh sb="13" eb="14">
      <t>ネン</t>
    </rPh>
    <rPh sb="14" eb="15">
      <t>ゴト</t>
    </rPh>
    <phoneticPr fontId="2"/>
  </si>
  <si>
    <t>参考：各種グラフは「統計ダッシュボード（総務省統計局）」にて閲覧できます。</t>
    <rPh sb="0" eb="2">
      <t>サンコウ</t>
    </rPh>
    <rPh sb="3" eb="5">
      <t>カクシュ</t>
    </rPh>
    <rPh sb="10" eb="12">
      <t>トウケイ</t>
    </rPh>
    <rPh sb="20" eb="23">
      <t>ソウムショウ</t>
    </rPh>
    <rPh sb="23" eb="26">
      <t>トウケイキョク</t>
    </rPh>
    <rPh sb="30" eb="32">
      <t>エツラン</t>
    </rPh>
    <phoneticPr fontId="2"/>
  </si>
  <si>
    <t>　　　各種グラフは「統計ダッシュボード（総務省統計局）」にて閲覧できます。</t>
    <rPh sb="3" eb="5">
      <t>カクシュ</t>
    </rPh>
    <rPh sb="10" eb="12">
      <t>トウケイ</t>
    </rPh>
    <rPh sb="20" eb="26">
      <t>ソウムショウトウケイキョク</t>
    </rPh>
    <rPh sb="30" eb="32">
      <t>エツラン</t>
    </rPh>
    <phoneticPr fontId="2"/>
  </si>
  <si>
    <t>https://dashboard.e-stat.go.jp/graphSearch/graphSearchResult?selectedCityCd=42202</t>
    <phoneticPr fontId="2"/>
  </si>
  <si>
    <t>（URL)</t>
    <phoneticPr fontId="2"/>
  </si>
  <si>
    <t>(URL)</t>
    <phoneticPr fontId="2"/>
  </si>
  <si>
    <t>参考：各種グラフは「統計ダッシュボード（総務省統計局）」にて閲覧できます。</t>
    <rPh sb="0" eb="2">
      <t>サンコウ</t>
    </rPh>
    <rPh sb="3" eb="5">
      <t>カクシュ</t>
    </rPh>
    <rPh sb="10" eb="12">
      <t>トウケイ</t>
    </rPh>
    <rPh sb="20" eb="23">
      <t>ソウムショウ</t>
    </rPh>
    <rPh sb="23" eb="26">
      <t>トウケイキョク</t>
    </rPh>
    <rPh sb="30" eb="32">
      <t>エツラン</t>
    </rPh>
    <phoneticPr fontId="2"/>
  </si>
  <si>
    <t>人口増減率</t>
    <rPh sb="0" eb="2">
      <t>ジンコウ</t>
    </rPh>
    <rPh sb="2" eb="5">
      <t>ゾウゲンリツ</t>
    </rPh>
    <phoneticPr fontId="2"/>
  </si>
  <si>
    <t>■産業別人口</t>
    <rPh sb="1" eb="4">
      <t>サンギョウベツ</t>
    </rPh>
    <rPh sb="4" eb="6">
      <t>ジンコウ</t>
    </rPh>
    <phoneticPr fontId="2"/>
  </si>
  <si>
    <t>1次産業</t>
  </si>
  <si>
    <t>農業</t>
  </si>
  <si>
    <t>林業</t>
  </si>
  <si>
    <t>漁業</t>
  </si>
  <si>
    <t>2次産業</t>
  </si>
  <si>
    <t>鉱業，採石業，砂利採取業</t>
  </si>
  <si>
    <t>建設業</t>
  </si>
  <si>
    <t>製造業</t>
  </si>
  <si>
    <t>3次産業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</si>
  <si>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</si>
  <si>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</si>
  <si>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</si>
  <si>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</si>
  <si>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</si>
  <si>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</si>
  <si>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</si>
  <si>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</si>
  <si>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</si>
  <si>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</si>
  <si>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</si>
  <si>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</si>
  <si>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</si>
  <si>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</t>
  </si>
  <si>
    <t>分類不能</t>
  </si>
  <si>
    <t>分類不能の産業</t>
  </si>
  <si>
    <t>産業分類</t>
    <rPh sb="0" eb="4">
      <t>サンギョウブンルイ</t>
    </rPh>
    <phoneticPr fontId="2"/>
  </si>
  <si>
    <t>産業名</t>
    <rPh sb="0" eb="3">
      <t>サンギョウメイ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</si>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</sst>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0_);[Red]\(0\)"/>
    <numFmt numFmtId="179" formatCode="#,###&quot;人&quot;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38" fontId="4" fillId="4" borderId="4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4" applyFont="1" applyBorder="1" applyAlignment="1">
      <alignment horizontal="center"/>
    </xf>
    <xf numFmtId="9" fontId="0" fillId="0" borderId="3" xfId="4" applyFont="1" applyBorder="1" applyAlignment="1">
      <alignment horizontal="center"/>
    </xf>
    <xf numFmtId="9" fontId="0" fillId="0" borderId="4" xfId="4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5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4" fillId="5" borderId="2" xfId="1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horizontal="center" vertical="center"/>
    </xf>
    <xf numFmtId="38" fontId="4" fillId="5" borderId="4" xfId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0" fontId="4" fillId="0" borderId="2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38" fontId="4" fillId="3" borderId="2" xfId="1" applyFont="1" applyFill="1" applyBorder="1" applyAlignment="1">
      <alignment horizontal="center" vertical="center"/>
    </xf>
    <xf numFmtId="178" fontId="4" fillId="3" borderId="2" xfId="1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/>
    </xf>
    <xf numFmtId="179" fontId="4" fillId="0" borderId="2" xfId="1" applyNumberFormat="1" applyFont="1" applyFill="1" applyBorder="1" applyAlignment="1">
      <alignment horizontal="center" vertical="center"/>
    </xf>
    <xf numFmtId="179" fontId="4" fillId="0" borderId="3" xfId="1" applyNumberFormat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</cellXfs>
  <cellStyles count="6">
    <cellStyle name="パーセント" xfId="4" builtinId="5"/>
    <cellStyle name="ハイパーリンク" xfId="5" builtinId="8"/>
    <cellStyle name="桁区切り" xfId="1" builtinId="6"/>
    <cellStyle name="桁区切り 2" xfId="3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FFFF99"/>
      <color rgb="FFFF9999"/>
      <color rgb="FFCCECFF"/>
      <color rgb="FFFF7C80"/>
      <color rgb="FF3366FF"/>
      <color rgb="FF6699FF"/>
      <color rgb="FF99CCFF"/>
      <color rgb="FF3333FF"/>
      <color rgb="FF00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市別人口（平成２７年・令和２年）</a:t>
            </a:r>
            <a:endParaRPr lang="en-US" altLang="ja-JP" sz="1200" b="1">
              <a:solidFill>
                <a:srgbClr val="FFFF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40927322476436323"/>
          <c:y val="6.944444444444444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FFFF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00560422762343E-2"/>
          <c:y val="0.20106481481481481"/>
          <c:w val="0.93539732576551826"/>
          <c:h val="0.593996792067658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市別人口!$B$15</c:f>
              <c:strCache>
                <c:ptCount val="1"/>
                <c:pt idx="0">
                  <c:v>平成27年(人)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市別人口!$C$18:$O$18</c:f>
              <c:strCache>
                <c:ptCount val="13"/>
                <c:pt idx="0">
                  <c:v>長崎市</c:v>
                </c:pt>
                <c:pt idx="1">
                  <c:v>佐世保市</c:v>
                </c:pt>
                <c:pt idx="2">
                  <c:v>島原市</c:v>
                </c:pt>
                <c:pt idx="3">
                  <c:v>諫早市</c:v>
                </c:pt>
                <c:pt idx="4">
                  <c:v>大村市</c:v>
                </c:pt>
                <c:pt idx="5">
                  <c:v>平戸市</c:v>
                </c:pt>
                <c:pt idx="6">
                  <c:v>松浦市</c:v>
                </c:pt>
                <c:pt idx="7">
                  <c:v>対馬市</c:v>
                </c:pt>
                <c:pt idx="8">
                  <c:v>壱岐市</c:v>
                </c:pt>
                <c:pt idx="9">
                  <c:v>五島市</c:v>
                </c:pt>
                <c:pt idx="10">
                  <c:v>西海市</c:v>
                </c:pt>
                <c:pt idx="11">
                  <c:v>雲仙市</c:v>
                </c:pt>
                <c:pt idx="12">
                  <c:v>南島原市</c:v>
                </c:pt>
              </c:strCache>
            </c:strRef>
          </c:cat>
          <c:val>
            <c:numRef>
              <c:f>市別人口!$C$15:$O$15</c:f>
              <c:numCache>
                <c:formatCode>#,##0;"△ "#,##0</c:formatCode>
                <c:ptCount val="13"/>
                <c:pt idx="0">
                  <c:v>429508</c:v>
                </c:pt>
                <c:pt idx="1">
                  <c:v>255439</c:v>
                </c:pt>
                <c:pt idx="2">
                  <c:v>45436</c:v>
                </c:pt>
                <c:pt idx="3">
                  <c:v>138078</c:v>
                </c:pt>
                <c:pt idx="4">
                  <c:v>92757</c:v>
                </c:pt>
                <c:pt idx="5">
                  <c:v>31920</c:v>
                </c:pt>
                <c:pt idx="6">
                  <c:v>23309</c:v>
                </c:pt>
                <c:pt idx="7">
                  <c:v>31457</c:v>
                </c:pt>
                <c:pt idx="8">
                  <c:v>27103</c:v>
                </c:pt>
                <c:pt idx="9">
                  <c:v>37327</c:v>
                </c:pt>
                <c:pt idx="10">
                  <c:v>28691</c:v>
                </c:pt>
                <c:pt idx="11">
                  <c:v>44115</c:v>
                </c:pt>
                <c:pt idx="12">
                  <c:v>46535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D-490A-8515-D45B936D93B3}"/>
            </c:ext>
          </c:extLst>
        </c:ser>
        <c:ser>
          <c:idx val="1"/>
          <c:order val="1"/>
          <c:tx>
            <c:strRef>
              <c:f>市別人口!$B$16</c:f>
              <c:strCache>
                <c:ptCount val="1"/>
                <c:pt idx="0">
                  <c:v>令和2年(人)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市別人口!$C$18:$O$18</c:f>
              <c:strCache>
                <c:ptCount val="13"/>
                <c:pt idx="0">
                  <c:v>長崎市</c:v>
                </c:pt>
                <c:pt idx="1">
                  <c:v>佐世保市</c:v>
                </c:pt>
                <c:pt idx="2">
                  <c:v>島原市</c:v>
                </c:pt>
                <c:pt idx="3">
                  <c:v>諫早市</c:v>
                </c:pt>
                <c:pt idx="4">
                  <c:v>大村市</c:v>
                </c:pt>
                <c:pt idx="5">
                  <c:v>平戸市</c:v>
                </c:pt>
                <c:pt idx="6">
                  <c:v>松浦市</c:v>
                </c:pt>
                <c:pt idx="7">
                  <c:v>対馬市</c:v>
                </c:pt>
                <c:pt idx="8">
                  <c:v>壱岐市</c:v>
                </c:pt>
                <c:pt idx="9">
                  <c:v>五島市</c:v>
                </c:pt>
                <c:pt idx="10">
                  <c:v>西海市</c:v>
                </c:pt>
                <c:pt idx="11">
                  <c:v>雲仙市</c:v>
                </c:pt>
                <c:pt idx="12">
                  <c:v>南島原市</c:v>
                </c:pt>
              </c:strCache>
            </c:strRef>
          </c:cat>
          <c:val>
            <c:numRef>
              <c:f>市別人口!$C$16:$O$16</c:f>
              <c:numCache>
                <c:formatCode>#,##0;"△ "#,##0</c:formatCode>
                <c:ptCount val="13"/>
                <c:pt idx="0">
                  <c:v>409118</c:v>
                </c:pt>
                <c:pt idx="1">
                  <c:v>243223</c:v>
                </c:pt>
                <c:pt idx="2">
                  <c:v>43338</c:v>
                </c:pt>
                <c:pt idx="3">
                  <c:v>133852</c:v>
                </c:pt>
                <c:pt idx="4">
                  <c:v>95397</c:v>
                </c:pt>
                <c:pt idx="5">
                  <c:v>29365</c:v>
                </c:pt>
                <c:pt idx="6">
                  <c:v>21271</c:v>
                </c:pt>
                <c:pt idx="7">
                  <c:v>28502</c:v>
                </c:pt>
                <c:pt idx="8">
                  <c:v>24948</c:v>
                </c:pt>
                <c:pt idx="9">
                  <c:v>34391</c:v>
                </c:pt>
                <c:pt idx="10">
                  <c:v>26275</c:v>
                </c:pt>
                <c:pt idx="11">
                  <c:v>41096</c:v>
                </c:pt>
                <c:pt idx="12">
                  <c:v>42330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D-490A-8515-D45B936D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582757936"/>
        <c:axId val="582758264"/>
      </c:barChart>
      <c:catAx>
        <c:axId val="58275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endParaRPr lang="ja-JP"/>
          </a:p>
        </c:txPr>
        <c:crossAx val="582758264"/>
        <c:crosses val="autoZero"/>
        <c:auto val="1"/>
        <c:lblAlgn val="ctr"/>
        <c:lblOffset val="100"/>
        <c:noMultiLvlLbl val="0"/>
      </c:catAx>
      <c:valAx>
        <c:axId val="582758264"/>
        <c:scaling>
          <c:orientation val="minMax"/>
          <c:max val="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757936"/>
        <c:crosses val="autoZero"/>
        <c:crossBetween val="between"/>
        <c:majorUnit val="100000"/>
        <c:min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99"/>
    </a:solidFill>
    <a:ln w="9525" cap="flat" cmpd="sng" algn="ctr">
      <a:solidFill>
        <a:schemeClr val="accent4">
          <a:lumMod val="60000"/>
          <a:lumOff val="4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400" b="1">
                <a:solidFill>
                  <a:schemeClr val="accent2">
                    <a:lumMod val="20000"/>
                    <a:lumOff val="80000"/>
                  </a:schemeClr>
                </a:solidFill>
              </a:rPr>
              <a:t>佐世保市人口及び世帯数の推移</a:t>
            </a:r>
          </a:p>
        </c:rich>
      </c:tx>
      <c:layout>
        <c:manualLayout>
          <c:xMode val="edge"/>
          <c:yMode val="edge"/>
          <c:x val="0.4306616571405732"/>
          <c:y val="4.8275855078163801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2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27115716560563E-2"/>
          <c:y val="0.1768755613504519"/>
          <c:w val="0.91163860712043443"/>
          <c:h val="0.661316029491009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人口及び世帯数の推移!$B$22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Calibri 本文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人口及び世帯数の推移!$C$20:$W$20</c:f>
              <c:strCache>
                <c:ptCount val="21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昭和20年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平成2年</c:v>
                </c:pt>
                <c:pt idx="15">
                  <c:v>平成7年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令和2年</c:v>
                </c:pt>
              </c:strCache>
            </c:strRef>
          </c:cat>
          <c:val>
            <c:numRef>
              <c:f>人口及び世帯数の推移!$C$22:$W$22</c:f>
              <c:numCache>
                <c:formatCode>#,##0_);[Red]\(#,##0\)</c:formatCode>
                <c:ptCount val="21"/>
                <c:pt idx="0">
                  <c:v>50455</c:v>
                </c:pt>
                <c:pt idx="1">
                  <c:v>54498</c:v>
                </c:pt>
                <c:pt idx="2">
                  <c:v>76908</c:v>
                </c:pt>
                <c:pt idx="3">
                  <c:v>99951</c:v>
                </c:pt>
                <c:pt idx="4">
                  <c:v>107928</c:v>
                </c:pt>
                <c:pt idx="5">
                  <c:v>86539</c:v>
                </c:pt>
                <c:pt idx="6">
                  <c:v>95572</c:v>
                </c:pt>
                <c:pt idx="7">
                  <c:v>126772</c:v>
                </c:pt>
                <c:pt idx="8">
                  <c:v>128090</c:v>
                </c:pt>
                <c:pt idx="9">
                  <c:v>117629</c:v>
                </c:pt>
                <c:pt idx="10">
                  <c:v>117697</c:v>
                </c:pt>
                <c:pt idx="11">
                  <c:v>119820</c:v>
                </c:pt>
                <c:pt idx="12">
                  <c:v>119059</c:v>
                </c:pt>
                <c:pt idx="13">
                  <c:v>118358</c:v>
                </c:pt>
                <c:pt idx="14">
                  <c:v>114788</c:v>
                </c:pt>
                <c:pt idx="15">
                  <c:v>114987</c:v>
                </c:pt>
                <c:pt idx="16">
                  <c:v>113153</c:v>
                </c:pt>
                <c:pt idx="17">
                  <c:v>116726</c:v>
                </c:pt>
                <c:pt idx="18">
                  <c:v>122430</c:v>
                </c:pt>
                <c:pt idx="19">
                  <c:v>120198</c:v>
                </c:pt>
                <c:pt idx="20">
                  <c:v>115131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9-494A-8A31-58A2A4304929}"/>
            </c:ext>
          </c:extLst>
        </c:ser>
        <c:ser>
          <c:idx val="2"/>
          <c:order val="2"/>
          <c:tx>
            <c:strRef>
              <c:f>人口及び世帯数の推移!$B$23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7C8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Calibri 本文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人口及び世帯数の推移!$C$20:$W$20</c:f>
              <c:strCache>
                <c:ptCount val="21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昭和20年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平成2年</c:v>
                </c:pt>
                <c:pt idx="15">
                  <c:v>平成7年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令和2年</c:v>
                </c:pt>
              </c:strCache>
            </c:strRef>
          </c:cat>
          <c:val>
            <c:numRef>
              <c:f>人口及び世帯数の推移!$C$23:$W$23</c:f>
              <c:numCache>
                <c:formatCode>#,##0_);[Red]\(#,##0\)</c:formatCode>
                <c:ptCount val="21"/>
                <c:pt idx="0">
                  <c:v>36567</c:v>
                </c:pt>
                <c:pt idx="1">
                  <c:v>40887</c:v>
                </c:pt>
                <c:pt idx="2">
                  <c:v>56266</c:v>
                </c:pt>
                <c:pt idx="3">
                  <c:v>73332</c:v>
                </c:pt>
                <c:pt idx="4">
                  <c:v>98061</c:v>
                </c:pt>
                <c:pt idx="5">
                  <c:v>88694</c:v>
                </c:pt>
                <c:pt idx="6">
                  <c:v>98881</c:v>
                </c:pt>
                <c:pt idx="7">
                  <c:v>131449</c:v>
                </c:pt>
                <c:pt idx="8">
                  <c:v>134394</c:v>
                </c:pt>
                <c:pt idx="9">
                  <c:v>129440</c:v>
                </c:pt>
                <c:pt idx="10">
                  <c:v>130201</c:v>
                </c:pt>
                <c:pt idx="11">
                  <c:v>130909</c:v>
                </c:pt>
                <c:pt idx="12">
                  <c:v>132128</c:v>
                </c:pt>
                <c:pt idx="13">
                  <c:v>132275</c:v>
                </c:pt>
                <c:pt idx="14">
                  <c:v>129889</c:v>
                </c:pt>
                <c:pt idx="15">
                  <c:v>129922</c:v>
                </c:pt>
                <c:pt idx="16">
                  <c:v>127685</c:v>
                </c:pt>
                <c:pt idx="17">
                  <c:v>131315</c:v>
                </c:pt>
                <c:pt idx="18">
                  <c:v>138671</c:v>
                </c:pt>
                <c:pt idx="19">
                  <c:v>135241</c:v>
                </c:pt>
                <c:pt idx="20">
                  <c:v>128092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9-494A-8A31-58A2A430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6895120"/>
        <c:axId val="516898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人口及び世帯数の推移!$B$21</c15:sqref>
                        </c15:formulaRef>
                      </c:ext>
                    </c:extLst>
                    <c:strCache>
                      <c:ptCount val="1"/>
                      <c:pt idx="0">
                        <c:v>人口総数</c:v>
                      </c:pt>
                    </c:strCache>
                  </c:strRef>
                </c:tx>
                <c:spPr>
                  <a:solidFill>
                    <a:schemeClr val="accent5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人口及び世帯数の推移!$C$20:$W$20</c15:sqref>
                        </c15:formulaRef>
                      </c:ext>
                    </c:extLst>
                    <c:strCache>
                      <c:ptCount val="21"/>
                      <c:pt idx="0">
                        <c:v>大正9年</c:v>
                      </c:pt>
                      <c:pt idx="1">
                        <c:v>大正14年</c:v>
                      </c:pt>
                      <c:pt idx="2">
                        <c:v>昭和5年</c:v>
                      </c:pt>
                      <c:pt idx="3">
                        <c:v>昭和10年</c:v>
                      </c:pt>
                      <c:pt idx="4">
                        <c:v>昭和15年</c:v>
                      </c:pt>
                      <c:pt idx="5">
                        <c:v>昭和20年</c:v>
                      </c:pt>
                      <c:pt idx="6">
                        <c:v>昭和25年</c:v>
                      </c:pt>
                      <c:pt idx="7">
                        <c:v>昭和30年</c:v>
                      </c:pt>
                      <c:pt idx="8">
                        <c:v>昭和35年</c:v>
                      </c:pt>
                      <c:pt idx="9">
                        <c:v>昭和40年</c:v>
                      </c:pt>
                      <c:pt idx="10">
                        <c:v>昭和45年</c:v>
                      </c:pt>
                      <c:pt idx="11">
                        <c:v>昭和50年</c:v>
                      </c:pt>
                      <c:pt idx="12">
                        <c:v>昭和55年</c:v>
                      </c:pt>
                      <c:pt idx="13">
                        <c:v>昭和60年</c:v>
                      </c:pt>
                      <c:pt idx="14">
                        <c:v>平成2年</c:v>
                      </c:pt>
                      <c:pt idx="15">
                        <c:v>平成7年</c:v>
                      </c:pt>
                      <c:pt idx="16">
                        <c:v>平成12年</c:v>
                      </c:pt>
                      <c:pt idx="17">
                        <c:v>平成17年</c:v>
                      </c:pt>
                      <c:pt idx="18">
                        <c:v>平成22年</c:v>
                      </c:pt>
                      <c:pt idx="19">
                        <c:v>平成27年</c:v>
                      </c:pt>
                      <c:pt idx="20">
                        <c:v>令和2年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人口及び世帯数の推移!$C$21:$W$21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  <c:pt idx="0">
                        <c:v>87022</c:v>
                      </c:pt>
                      <c:pt idx="1">
                        <c:v>95385</c:v>
                      </c:pt>
                      <c:pt idx="2">
                        <c:v>133174</c:v>
                      </c:pt>
                      <c:pt idx="3">
                        <c:v>173283</c:v>
                      </c:pt>
                      <c:pt idx="4">
                        <c:v>205989</c:v>
                      </c:pt>
                      <c:pt idx="5">
                        <c:v>175233</c:v>
                      </c:pt>
                      <c:pt idx="6">
                        <c:v>194453</c:v>
                      </c:pt>
                      <c:pt idx="7">
                        <c:v>258221</c:v>
                      </c:pt>
                      <c:pt idx="8">
                        <c:v>262484</c:v>
                      </c:pt>
                      <c:pt idx="9">
                        <c:v>247069</c:v>
                      </c:pt>
                      <c:pt idx="10">
                        <c:v>247898</c:v>
                      </c:pt>
                      <c:pt idx="11">
                        <c:v>250729</c:v>
                      </c:pt>
                      <c:pt idx="12">
                        <c:v>251187</c:v>
                      </c:pt>
                      <c:pt idx="13">
                        <c:v>250633</c:v>
                      </c:pt>
                      <c:pt idx="14">
                        <c:v>244677</c:v>
                      </c:pt>
                      <c:pt idx="15">
                        <c:v>244909</c:v>
                      </c:pt>
                      <c:pt idx="16">
                        <c:v>240838</c:v>
                      </c:pt>
                      <c:pt idx="17">
                        <c:v>248041</c:v>
                      </c:pt>
                      <c:pt idx="18">
                        <c:v>261101</c:v>
                      </c:pt>
                      <c:pt idx="19">
                        <c:v>255439</c:v>
                      </c:pt>
                      <c:pt idx="20">
                        <c:v>243223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E39-494A-8A31-58A2A430492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人口及び世帯数の推移!$B$24</c:f>
              <c:strCache>
                <c:ptCount val="1"/>
                <c:pt idx="0">
                  <c:v>世帯数</c:v>
                </c:pt>
              </c:strCache>
            </c:strRef>
          </c:tx>
          <c:spPr>
            <a:ln w="412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人口及び世帯数の推移!$C$20:$W$20</c:f>
              <c:strCache>
                <c:ptCount val="21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昭和20年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平成2年</c:v>
                </c:pt>
                <c:pt idx="15">
                  <c:v>平成7年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令和2年</c:v>
                </c:pt>
              </c:strCache>
            </c:strRef>
          </c:cat>
          <c:val>
            <c:numRef>
              <c:f>人口及び世帯数の推移!$C$24:$W$24</c:f>
              <c:numCache>
                <c:formatCode>#,##0_);[Red]\(#,##0\)</c:formatCode>
                <c:ptCount val="21"/>
                <c:pt idx="0">
                  <c:v>16545</c:v>
                </c:pt>
                <c:pt idx="1">
                  <c:v>18038</c:v>
                </c:pt>
                <c:pt idx="2">
                  <c:v>23650</c:v>
                </c:pt>
                <c:pt idx="3">
                  <c:v>30457</c:v>
                </c:pt>
                <c:pt idx="4">
                  <c:v>42693</c:v>
                </c:pt>
                <c:pt idx="5">
                  <c:v>44497</c:v>
                </c:pt>
                <c:pt idx="6">
                  <c:v>47580</c:v>
                </c:pt>
                <c:pt idx="7">
                  <c:v>55753</c:v>
                </c:pt>
                <c:pt idx="8">
                  <c:v>60087</c:v>
                </c:pt>
                <c:pt idx="9">
                  <c:v>61948</c:v>
                </c:pt>
                <c:pt idx="10">
                  <c:v>68232</c:v>
                </c:pt>
                <c:pt idx="11">
                  <c:v>72466</c:v>
                </c:pt>
                <c:pt idx="12">
                  <c:v>77676</c:v>
                </c:pt>
                <c:pt idx="13">
                  <c:v>79972</c:v>
                </c:pt>
                <c:pt idx="14">
                  <c:v>82224</c:v>
                </c:pt>
                <c:pt idx="15">
                  <c:v>87860</c:v>
                </c:pt>
                <c:pt idx="16">
                  <c:v>90105</c:v>
                </c:pt>
                <c:pt idx="17">
                  <c:v>96048</c:v>
                </c:pt>
                <c:pt idx="18">
                  <c:v>104583</c:v>
                </c:pt>
                <c:pt idx="19">
                  <c:v>105011</c:v>
                </c:pt>
                <c:pt idx="20">
                  <c:v>104053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9-494A-8A31-58A2A430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34576"/>
        <c:axId val="511732608"/>
      </c:lineChart>
      <c:catAx>
        <c:axId val="51689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endParaRPr lang="ja-JP"/>
          </a:p>
        </c:txPr>
        <c:crossAx val="516898728"/>
        <c:crosses val="autoZero"/>
        <c:auto val="1"/>
        <c:lblAlgn val="ctr"/>
        <c:lblOffset val="100"/>
        <c:noMultiLvlLbl val="0"/>
      </c:catAx>
      <c:valAx>
        <c:axId val="5168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16895120"/>
        <c:crosses val="autoZero"/>
        <c:crossBetween val="between"/>
        <c:majorUnit val="50000"/>
        <c:minorUnit val="50000"/>
      </c:valAx>
      <c:valAx>
        <c:axId val="511732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11734576"/>
        <c:crosses val="max"/>
        <c:crossBetween val="between"/>
      </c:valAx>
      <c:catAx>
        <c:axId val="51173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1732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3403587560496"/>
          <c:y val="0.91736000565944498"/>
          <c:w val="0.1267005076142132"/>
          <c:h val="5.7560531080020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3175" cap="flat" cmpd="sng" algn="ctr">
      <a:solidFill>
        <a:srgbClr val="FF9999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="1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sz="1200" b="1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令和２年</a:t>
            </a:r>
            <a:r>
              <a:rPr lang="ja-JP" altLang="en-US" sz="1200" b="1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（２０２０年）</a:t>
            </a:r>
            <a:r>
              <a:rPr lang="ja-JP" sz="1200" b="1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国勢調査</a:t>
            </a:r>
          </a:p>
        </c:rich>
      </c:tx>
      <c:layout>
        <c:manualLayout>
          <c:xMode val="edge"/>
          <c:yMode val="edge"/>
          <c:x val="0.30417383838246942"/>
          <c:y val="3.0351195533262203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accent2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850518021018197E-2"/>
          <c:y val="0.13097240597604681"/>
          <c:w val="0.89076848923325769"/>
          <c:h val="0.757462764350586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'年齢別人口（昭和55年、平成12年、令和2年）'!$M$3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 cap="flat" cmpd="sng" algn="ctr">
              <a:solidFill>
                <a:srgbClr val="002060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'年齢別人口（昭和55年、平成12年、令和2年）'!$K$4:$K$24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'年齢別人口（昭和55年、平成12年、令和2年）'!$M$4:$M$24</c:f>
              <c:numCache>
                <c:formatCode>#,##0_);[Red]\(#,##0\)</c:formatCode>
                <c:ptCount val="21"/>
                <c:pt idx="0">
                  <c:v>4881</c:v>
                </c:pt>
                <c:pt idx="1">
                  <c:v>5468</c:v>
                </c:pt>
                <c:pt idx="2">
                  <c:v>5686</c:v>
                </c:pt>
                <c:pt idx="3">
                  <c:v>5889</c:v>
                </c:pt>
                <c:pt idx="4">
                  <c:v>5189</c:v>
                </c:pt>
                <c:pt idx="5">
                  <c:v>5184</c:v>
                </c:pt>
                <c:pt idx="6">
                  <c:v>6007</c:v>
                </c:pt>
                <c:pt idx="7">
                  <c:v>6889</c:v>
                </c:pt>
                <c:pt idx="8">
                  <c:v>7270</c:v>
                </c:pt>
                <c:pt idx="9">
                  <c:v>7918</c:v>
                </c:pt>
                <c:pt idx="10">
                  <c:v>6974</c:v>
                </c:pt>
                <c:pt idx="11">
                  <c:v>6730</c:v>
                </c:pt>
                <c:pt idx="12">
                  <c:v>7380</c:v>
                </c:pt>
                <c:pt idx="13">
                  <c:v>8880</c:v>
                </c:pt>
                <c:pt idx="14">
                  <c:v>8982</c:v>
                </c:pt>
                <c:pt idx="15">
                  <c:v>5622</c:v>
                </c:pt>
                <c:pt idx="16">
                  <c:v>4398</c:v>
                </c:pt>
                <c:pt idx="17">
                  <c:v>2841</c:v>
                </c:pt>
                <c:pt idx="18">
                  <c:v>1103</c:v>
                </c:pt>
                <c:pt idx="19">
                  <c:v>226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CC9-B4F0-02D5C12D2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1694744"/>
        <c:axId val="571687856"/>
      </c:barChart>
      <c:barChart>
        <c:barDir val="bar"/>
        <c:grouping val="clustered"/>
        <c:varyColors val="0"/>
        <c:ser>
          <c:idx val="1"/>
          <c:order val="1"/>
          <c:tx>
            <c:strRef>
              <c:f>'年齢別人口（昭和55年、平成12年、令和2年）'!$N$3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7C80"/>
            </a:solidFill>
            <a:ln w="3175" cap="flat" cmpd="sng" algn="ctr">
              <a:solidFill>
                <a:srgbClr val="FF0000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'年齢別人口（昭和55年、平成12年、令和2年）'!$K$4:$K$24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'年齢別人口（昭和55年、平成12年、令和2年）'!$N$4:$N$24</c:f>
              <c:numCache>
                <c:formatCode>#,##0_);[Red]\(#,##0\)</c:formatCode>
                <c:ptCount val="21"/>
                <c:pt idx="0">
                  <c:v>4616</c:v>
                </c:pt>
                <c:pt idx="1">
                  <c:v>5374</c:v>
                </c:pt>
                <c:pt idx="2">
                  <c:v>5482</c:v>
                </c:pt>
                <c:pt idx="3">
                  <c:v>5393</c:v>
                </c:pt>
                <c:pt idx="4">
                  <c:v>4830</c:v>
                </c:pt>
                <c:pt idx="5">
                  <c:v>4764</c:v>
                </c:pt>
                <c:pt idx="6">
                  <c:v>5662</c:v>
                </c:pt>
                <c:pt idx="7">
                  <c:v>6732</c:v>
                </c:pt>
                <c:pt idx="8">
                  <c:v>7514</c:v>
                </c:pt>
                <c:pt idx="9">
                  <c:v>8249</c:v>
                </c:pt>
                <c:pt idx="10">
                  <c:v>7730</c:v>
                </c:pt>
                <c:pt idx="11">
                  <c:v>7414</c:v>
                </c:pt>
                <c:pt idx="12">
                  <c:v>7992</c:v>
                </c:pt>
                <c:pt idx="13">
                  <c:v>9742</c:v>
                </c:pt>
                <c:pt idx="14">
                  <c:v>10306</c:v>
                </c:pt>
                <c:pt idx="15">
                  <c:v>7974</c:v>
                </c:pt>
                <c:pt idx="16">
                  <c:v>6896</c:v>
                </c:pt>
                <c:pt idx="17">
                  <c:v>5666</c:v>
                </c:pt>
                <c:pt idx="18">
                  <c:v>3214</c:v>
                </c:pt>
                <c:pt idx="19">
                  <c:v>1118</c:v>
                </c:pt>
                <c:pt idx="2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98-4CC9-B4F0-02D5C12D2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9098408"/>
        <c:axId val="669096768"/>
      </c:barChart>
      <c:catAx>
        <c:axId val="5716947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87856"/>
        <c:crosses val="autoZero"/>
        <c:auto val="1"/>
        <c:lblAlgn val="ctr"/>
        <c:lblOffset val="100"/>
        <c:noMultiLvlLbl val="0"/>
      </c:catAx>
      <c:valAx>
        <c:axId val="571687856"/>
        <c:scaling>
          <c:orientation val="maxMin"/>
          <c:max val="15000"/>
          <c:min val="-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94744"/>
        <c:crosses val="autoZero"/>
        <c:crossBetween val="between"/>
        <c:majorUnit val="5000"/>
      </c:valAx>
      <c:valAx>
        <c:axId val="669096768"/>
        <c:scaling>
          <c:orientation val="minMax"/>
          <c:min val="-20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098408"/>
        <c:crosses val="max"/>
        <c:crossBetween val="between"/>
      </c:valAx>
      <c:catAx>
        <c:axId val="669098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9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75439622917753"/>
          <c:y val="0.93949586323597856"/>
          <c:w val="0.18891544950313535"/>
          <c:h val="4.9651422790801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3175" cap="flat" cmpd="sng" algn="ctr">
      <a:solidFill>
        <a:srgbClr val="FF9999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200" b="1" i="0" u="none" strike="noStrike" kern="1200" cap="none" spc="20" baseline="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 i="0" u="none" strike="noStrike" kern="1200" cap="none" spc="20" baseline="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年齢３区分（令和２年）</a:t>
            </a:r>
          </a:p>
        </c:rich>
      </c:tx>
      <c:layout>
        <c:manualLayout>
          <c:xMode val="edge"/>
          <c:yMode val="edge"/>
          <c:x val="0.31184257947767741"/>
          <c:y val="3.694373498251717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200" b="1" i="0" u="none" strike="noStrike" kern="1200" cap="none" spc="20" baseline="0">
              <a:solidFill>
                <a:schemeClr val="accent2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668964062703767"/>
          <c:y val="0.16533630434656132"/>
          <c:w val="0.72662071874592471"/>
          <c:h val="0.7199095217871071"/>
        </c:manualLayout>
      </c:layout>
      <c:pieChart>
        <c:varyColors val="1"/>
        <c:ser>
          <c:idx val="0"/>
          <c:order val="0"/>
          <c:tx>
            <c:strRef>
              <c:f>'年齢別人口（昭和55年、平成12年、令和2年）'!$Q$22</c:f>
              <c:strCache>
                <c:ptCount val="1"/>
                <c:pt idx="0">
                  <c:v>総数</c:v>
                </c:pt>
              </c:strCache>
            </c:strRef>
          </c:tx>
          <c:spPr>
            <a:ln w="254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rgbClr val="FF7C80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1EA-47ED-A20C-BFEB63BDF3FA}"/>
              </c:ext>
            </c:extLst>
          </c:dPt>
          <c:dPt>
            <c:idx val="1"/>
            <c:bubble3D val="0"/>
            <c:spPr>
              <a:solidFill>
                <a:srgbClr val="FF9999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EA-47ED-A20C-BFEB63BDF3FA}"/>
              </c:ext>
            </c:extLst>
          </c:dPt>
          <c:dPt>
            <c:idx val="2"/>
            <c:bubble3D val="0"/>
            <c:spPr>
              <a:solidFill>
                <a:srgbClr val="FFCCCC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1EA-47ED-A20C-BFEB63BDF3FA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EA-47ED-A20C-BFEB63BDF3FA}"/>
              </c:ext>
            </c:extLst>
          </c:dPt>
          <c:dLbls>
            <c:dLbl>
              <c:idx val="0"/>
              <c:layout>
                <c:manualLayout>
                  <c:x val="-0.10358333102933114"/>
                  <c:y val="0.1344012593838056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A-47ED-A20C-BFEB63BDF3FA}"/>
                </c:ext>
              </c:extLst>
            </c:dLbl>
            <c:dLbl>
              <c:idx val="1"/>
              <c:layout>
                <c:manualLayout>
                  <c:x val="-0.21596044717379684"/>
                  <c:y val="-0.19938078033701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1750996001801"/>
                      <c:h val="7.23481476740961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EA-47ED-A20C-BFEB63BDF3FA}"/>
                </c:ext>
              </c:extLst>
            </c:dLbl>
            <c:dLbl>
              <c:idx val="2"/>
              <c:layout>
                <c:manualLayout>
                  <c:x val="0.18285328122128919"/>
                  <c:y val="8.39497894885862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EA-47ED-A20C-BFEB63BDF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'年齢別人口（昭和55年、平成12年、令和2年）'!$P$23:$P$26</c:f>
              <c:strCache>
                <c:ptCount val="4"/>
                <c:pt idx="0">
                  <c:v> 0～14歳</c:v>
                </c:pt>
                <c:pt idx="1">
                  <c:v>15～64歳</c:v>
                </c:pt>
                <c:pt idx="2">
                  <c:v>65歳以上</c:v>
                </c:pt>
                <c:pt idx="3">
                  <c:v>年齢不詳</c:v>
                </c:pt>
              </c:strCache>
            </c:strRef>
          </c:cat>
          <c:val>
            <c:numRef>
              <c:f>'年齢別人口（昭和55年、平成12年、令和2年）'!$Q$23:$Q$26</c:f>
              <c:numCache>
                <c:formatCode>#,##0_);[Red]\(#,##0\)</c:formatCode>
                <c:ptCount val="4"/>
                <c:pt idx="0">
                  <c:v>31507</c:v>
                </c:pt>
                <c:pt idx="1">
                  <c:v>131710</c:v>
                </c:pt>
                <c:pt idx="2">
                  <c:v>77173</c:v>
                </c:pt>
                <c:pt idx="3">
                  <c:v>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A-47ED-A20C-BFEB63BD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13265488322E-2"/>
          <c:y val="0.89964375456009782"/>
          <c:w val="0.89999997346902338"/>
          <c:h val="8.309554567482427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altLang="ja-JP" sz="1200" b="1" i="0" u="none" strike="noStrike" kern="1200" cap="none" spc="2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rgbClr val="FF9999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200" b="1" i="0" u="none" strike="noStrike" kern="1200" cap="none" spc="20" baseline="0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 i="0" u="none" strike="noStrike" kern="1200" cap="none" spc="20" baseline="0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年齢３区分（昭和５５年）</a:t>
            </a:r>
          </a:p>
        </c:rich>
      </c:tx>
      <c:layout>
        <c:manualLayout>
          <c:xMode val="edge"/>
          <c:yMode val="edge"/>
          <c:x val="0.3012406723674973"/>
          <c:y val="4.5795162684611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200" b="1" i="0" u="none" strike="noStrike" kern="1200" cap="none" spc="20" baseline="0">
              <a:solidFill>
                <a:srgbClr val="FFFF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41518001374555"/>
          <c:y val="0.19177394782633811"/>
          <c:w val="0.71951197448263304"/>
          <c:h val="0.69093210961812002"/>
        </c:manualLayout>
      </c:layout>
      <c:pieChart>
        <c:varyColors val="1"/>
        <c:ser>
          <c:idx val="0"/>
          <c:order val="0"/>
          <c:tx>
            <c:strRef>
              <c:f>'年齢別人口（昭和55年、平成12年、令和2年）'!$Q$73</c:f>
              <c:strCache>
                <c:ptCount val="1"/>
                <c:pt idx="0">
                  <c:v>総数</c:v>
                </c:pt>
              </c:strCache>
            </c:strRef>
          </c:tx>
          <c:spPr>
            <a:ln w="254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rgbClr val="FF9900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DF-4DE4-922E-1DF683A4B5C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2DF-4DE4-922E-1DF683A4B5C2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DF-4DE4-922E-1DF683A4B5C2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2DF-4DE4-922E-1DF683A4B5C2}"/>
              </c:ext>
            </c:extLst>
          </c:dPt>
          <c:dLbls>
            <c:dLbl>
              <c:idx val="0"/>
              <c:layout>
                <c:manualLayout>
                  <c:x val="-0.15653222260523"/>
                  <c:y val="0.1394405656820991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F-4DE4-922E-1DF683A4B5C2}"/>
                </c:ext>
              </c:extLst>
            </c:dLbl>
            <c:dLbl>
              <c:idx val="1"/>
              <c:layout>
                <c:manualLayout>
                  <c:x val="0.22018003254094051"/>
                  <c:y val="-0.1737529049603929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DF-4DE4-922E-1DF683A4B5C2}"/>
                </c:ext>
              </c:extLst>
            </c:dLbl>
            <c:dLbl>
              <c:idx val="2"/>
              <c:layout>
                <c:manualLayout>
                  <c:x val="9.9062141997785721E-2"/>
                  <c:y val="0.134034418412520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F-4DE4-922E-1DF683A4B5C2}"/>
                </c:ext>
              </c:extLst>
            </c:dLbl>
            <c:dLbl>
              <c:idx val="3"/>
              <c:layout>
                <c:manualLayout>
                  <c:x val="0"/>
                  <c:y val="8.596632466660409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DF-4DE4-922E-1DF683A4B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'年齢別人口（昭和55年、平成12年、令和2年）'!$P$74:$P$77</c:f>
              <c:strCache>
                <c:ptCount val="4"/>
                <c:pt idx="0">
                  <c:v> 0～14歳</c:v>
                </c:pt>
                <c:pt idx="1">
                  <c:v>15～64歳</c:v>
                </c:pt>
                <c:pt idx="2">
                  <c:v>65歳以上</c:v>
                </c:pt>
                <c:pt idx="3">
                  <c:v>年齢不詳</c:v>
                </c:pt>
              </c:strCache>
            </c:strRef>
          </c:cat>
          <c:val>
            <c:numRef>
              <c:f>'年齢別人口（昭和55年、平成12年、令和2年）'!$Q$74:$Q$77</c:f>
              <c:numCache>
                <c:formatCode>#,##0_);[Red]\(#,##0\)</c:formatCode>
                <c:ptCount val="4"/>
                <c:pt idx="0">
                  <c:v>59473</c:v>
                </c:pt>
                <c:pt idx="1">
                  <c:v>166334</c:v>
                </c:pt>
                <c:pt idx="2">
                  <c:v>25273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F-4DE4-922E-1DF683A4B5C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altLang="ja-JP" sz="1200" b="1" i="0" u="none" strike="noStrike" kern="1200" cap="none" spc="2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99"/>
    </a:solidFill>
    <a:ln w="9525" cap="flat" cmpd="sng" algn="ctr">
      <a:solidFill>
        <a:srgbClr val="FFC0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accent1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>
                <a:solidFill>
                  <a:schemeClr val="accent1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平成１２年（２０００年）</a:t>
            </a:r>
            <a:r>
              <a:rPr lang="ja-JP" sz="1200" b="1">
                <a:solidFill>
                  <a:schemeClr val="accent1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国勢調査</a:t>
            </a:r>
          </a:p>
        </c:rich>
      </c:tx>
      <c:layout>
        <c:manualLayout>
          <c:xMode val="edge"/>
          <c:yMode val="edge"/>
          <c:x val="0.29906473686256629"/>
          <c:y val="3.0351156054376917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accent1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850518021018197E-2"/>
          <c:y val="0.13097240597604681"/>
          <c:w val="0.89076848923325769"/>
          <c:h val="0.7574627643505865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'年齢別人口（昭和55年、平成12年、令和2年）'!$M$29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rgbClr val="00206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'年齢別人口（昭和55年、平成12年、令和2年）'!$K$30:$K$50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'年齢別人口（昭和55年、平成12年、令和2年）'!$M$30:$M$50</c:f>
              <c:numCache>
                <c:formatCode>#,##0_);[Red]\(#,##0\)</c:formatCode>
                <c:ptCount val="21"/>
                <c:pt idx="0">
                  <c:v>5886</c:v>
                </c:pt>
                <c:pt idx="1">
                  <c:v>6275</c:v>
                </c:pt>
                <c:pt idx="2">
                  <c:v>6866</c:v>
                </c:pt>
                <c:pt idx="3">
                  <c:v>7779</c:v>
                </c:pt>
                <c:pt idx="4">
                  <c:v>6620</c:v>
                </c:pt>
                <c:pt idx="5">
                  <c:v>7747</c:v>
                </c:pt>
                <c:pt idx="6">
                  <c:v>6688</c:v>
                </c:pt>
                <c:pt idx="7">
                  <c:v>6557</c:v>
                </c:pt>
                <c:pt idx="8">
                  <c:v>7059</c:v>
                </c:pt>
                <c:pt idx="9">
                  <c:v>8809</c:v>
                </c:pt>
                <c:pt idx="10">
                  <c:v>9646</c:v>
                </c:pt>
                <c:pt idx="11">
                  <c:v>6882</c:v>
                </c:pt>
                <c:pt idx="12">
                  <c:v>6575</c:v>
                </c:pt>
                <c:pt idx="13">
                  <c:v>6512</c:v>
                </c:pt>
                <c:pt idx="14">
                  <c:v>5689</c:v>
                </c:pt>
                <c:pt idx="15">
                  <c:v>3764</c:v>
                </c:pt>
                <c:pt idx="16">
                  <c:v>2047</c:v>
                </c:pt>
                <c:pt idx="17">
                  <c:v>1041</c:v>
                </c:pt>
                <c:pt idx="18">
                  <c:v>307</c:v>
                </c:pt>
                <c:pt idx="19">
                  <c:v>44</c:v>
                </c:pt>
                <c:pt idx="2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528-4967-AACE-DAB7FF7128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71694744"/>
        <c:axId val="571687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'年齢別人口（昭和55年、平成12年、令和2年）'!$L$29</c15:sqref>
                        </c15:formulaRef>
                      </c:ext>
                    </c:extLst>
                    <c:strCache>
                      <c:ptCount val="1"/>
                      <c:pt idx="0">
                        <c:v>総数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'年齢別人口（昭和55年、平成12年、令和2年）'!$K$30:$K$50</c15:sqref>
                        </c15:formulaRef>
                      </c:ext>
                    </c:extLst>
                    <c:strCache>
                      <c:ptCount val="21"/>
                      <c:pt idx="0">
                        <c:v> 0～ 4歳</c:v>
                      </c:pt>
                      <c:pt idx="1">
                        <c:v> 5～ 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'年齢別人口（昭和55年、平成12年、令和2年）'!$L$30:$L$50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  <c:pt idx="0">
                        <c:v>11571</c:v>
                      </c:pt>
                      <c:pt idx="1">
                        <c:v>12052</c:v>
                      </c:pt>
                      <c:pt idx="2">
                        <c:v>13404</c:v>
                      </c:pt>
                      <c:pt idx="3">
                        <c:v>15159</c:v>
                      </c:pt>
                      <c:pt idx="4">
                        <c:v>13615</c:v>
                      </c:pt>
                      <c:pt idx="5">
                        <c:v>15792</c:v>
                      </c:pt>
                      <c:pt idx="6">
                        <c:v>14134</c:v>
                      </c:pt>
                      <c:pt idx="7">
                        <c:v>13478</c:v>
                      </c:pt>
                      <c:pt idx="8">
                        <c:v>14531</c:v>
                      </c:pt>
                      <c:pt idx="9">
                        <c:v>18059</c:v>
                      </c:pt>
                      <c:pt idx="10">
                        <c:v>19745</c:v>
                      </c:pt>
                      <c:pt idx="11">
                        <c:v>15136</c:v>
                      </c:pt>
                      <c:pt idx="12">
                        <c:v>14494</c:v>
                      </c:pt>
                      <c:pt idx="13">
                        <c:v>14803</c:v>
                      </c:pt>
                      <c:pt idx="14">
                        <c:v>13310</c:v>
                      </c:pt>
                      <c:pt idx="15">
                        <c:v>9986</c:v>
                      </c:pt>
                      <c:pt idx="16">
                        <c:v>6066</c:v>
                      </c:pt>
                      <c:pt idx="17">
                        <c:v>3383</c:v>
                      </c:pt>
                      <c:pt idx="18">
                        <c:v>1259</c:v>
                      </c:pt>
                      <c:pt idx="19">
                        <c:v>284</c:v>
                      </c:pt>
                      <c:pt idx="20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528-4967-AACE-DAB7FF7128AC}"/>
                  </c:ext>
                </c:extLst>
              </c15:ser>
            </c15:filteredBarSeries>
          </c:ext>
        </c:extLst>
      </c:barChart>
      <c:barChart>
        <c:barDir val="bar"/>
        <c:grouping val="clustered"/>
        <c:varyColors val="0"/>
        <c:ser>
          <c:idx val="2"/>
          <c:order val="2"/>
          <c:tx>
            <c:strRef>
              <c:f>'年齢別人口（昭和55年、平成12年、令和2年）'!$N$29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7C8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'年齢別人口（昭和55年、平成12年、令和2年）'!$K$30:$K$50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'年齢別人口（昭和55年、平成12年、令和2年）'!$N$30:$N$50</c:f>
              <c:numCache>
                <c:formatCode>#,##0_);[Red]\(#,##0\)</c:formatCode>
                <c:ptCount val="21"/>
                <c:pt idx="0">
                  <c:v>5685</c:v>
                </c:pt>
                <c:pt idx="1">
                  <c:v>5777</c:v>
                </c:pt>
                <c:pt idx="2">
                  <c:v>6538</c:v>
                </c:pt>
                <c:pt idx="3">
                  <c:v>7380</c:v>
                </c:pt>
                <c:pt idx="4">
                  <c:v>6995</c:v>
                </c:pt>
                <c:pt idx="5">
                  <c:v>8045</c:v>
                </c:pt>
                <c:pt idx="6">
                  <c:v>7446</c:v>
                </c:pt>
                <c:pt idx="7">
                  <c:v>6921</c:v>
                </c:pt>
                <c:pt idx="8">
                  <c:v>7472</c:v>
                </c:pt>
                <c:pt idx="9">
                  <c:v>9250</c:v>
                </c:pt>
                <c:pt idx="10">
                  <c:v>10099</c:v>
                </c:pt>
                <c:pt idx="11">
                  <c:v>8254</c:v>
                </c:pt>
                <c:pt idx="12">
                  <c:v>7919</c:v>
                </c:pt>
                <c:pt idx="13">
                  <c:v>8291</c:v>
                </c:pt>
                <c:pt idx="14">
                  <c:v>7621</c:v>
                </c:pt>
                <c:pt idx="15">
                  <c:v>6222</c:v>
                </c:pt>
                <c:pt idx="16">
                  <c:v>4019</c:v>
                </c:pt>
                <c:pt idx="17">
                  <c:v>2342</c:v>
                </c:pt>
                <c:pt idx="18">
                  <c:v>952</c:v>
                </c:pt>
                <c:pt idx="19">
                  <c:v>240</c:v>
                </c:pt>
                <c:pt idx="2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8-4967-AACE-DAB7FF7128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69098408"/>
        <c:axId val="669096768"/>
        <c:extLst/>
      </c:barChart>
      <c:catAx>
        <c:axId val="5716947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87856"/>
        <c:crosses val="autoZero"/>
        <c:auto val="1"/>
        <c:lblAlgn val="ctr"/>
        <c:lblOffset val="100"/>
        <c:noMultiLvlLbl val="0"/>
      </c:catAx>
      <c:valAx>
        <c:axId val="571687856"/>
        <c:scaling>
          <c:orientation val="maxMin"/>
          <c:max val="15000"/>
          <c:min val="-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94744"/>
        <c:crosses val="autoZero"/>
        <c:crossBetween val="between"/>
        <c:majorUnit val="5000"/>
      </c:valAx>
      <c:valAx>
        <c:axId val="669096768"/>
        <c:scaling>
          <c:orientation val="minMax"/>
          <c:max val="15000"/>
          <c:min val="-20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098408"/>
        <c:crosses val="max"/>
        <c:crossBetween val="between"/>
      </c:valAx>
      <c:catAx>
        <c:axId val="669098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9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75439622917753"/>
          <c:y val="0.93949586323597856"/>
          <c:w val="0.16117371216955095"/>
          <c:h val="3.6987881607851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3175" cap="flat" cmpd="sng" algn="ctr">
      <a:solidFill>
        <a:schemeClr val="accent5">
          <a:lumMod val="60000"/>
          <a:lumOff val="4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200" b="1" i="0" u="none" strike="noStrike" kern="1200" cap="none" spc="20" baseline="0">
                <a:solidFill>
                  <a:schemeClr val="accent1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 i="0" u="none" strike="noStrike" kern="1200" cap="none" spc="20" baseline="0">
                <a:solidFill>
                  <a:schemeClr val="accent1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年齢３区分（平成１２年）</a:t>
            </a:r>
          </a:p>
        </c:rich>
      </c:tx>
      <c:layout>
        <c:manualLayout>
          <c:xMode val="edge"/>
          <c:yMode val="edge"/>
          <c:x val="0.31184257947767741"/>
          <c:y val="3.694373498251717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200" b="1" i="0" u="none" strike="noStrike" kern="1200" cap="none" spc="20" baseline="0">
              <a:solidFill>
                <a:schemeClr val="accent1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668964062703767"/>
          <c:y val="0.16533630434656132"/>
          <c:w val="0.72662071874592471"/>
          <c:h val="0.7199095217871071"/>
        </c:manualLayout>
      </c:layout>
      <c:pieChart>
        <c:varyColors val="1"/>
        <c:ser>
          <c:idx val="0"/>
          <c:order val="0"/>
          <c:tx>
            <c:strRef>
              <c:f>'年齢別人口（昭和55年、平成12年、令和2年）'!$Q$48</c:f>
              <c:strCache>
                <c:ptCount val="1"/>
                <c:pt idx="0">
                  <c:v>総数</c:v>
                </c:pt>
              </c:strCache>
            </c:strRef>
          </c:tx>
          <c:spPr>
            <a:ln w="285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rgbClr val="3333FF"/>
              </a:solidFill>
              <a:ln w="285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3E-466F-BA0D-44011A42EECE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285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3E-466F-BA0D-44011A42EECE}"/>
              </c:ext>
            </c:extLst>
          </c:dPt>
          <c:dPt>
            <c:idx val="2"/>
            <c:bubble3D val="0"/>
            <c:spPr>
              <a:solidFill>
                <a:srgbClr val="6699FF"/>
              </a:solidFill>
              <a:ln w="285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3E-466F-BA0D-44011A42EE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85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3E-466F-BA0D-44011A42EECE}"/>
              </c:ext>
            </c:extLst>
          </c:dPt>
          <c:dLbls>
            <c:dLbl>
              <c:idx val="0"/>
              <c:layout>
                <c:manualLayout>
                  <c:x val="-0.12947786394333782"/>
                  <c:y val="0.148714443636370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E-466F-BA0D-44011A42EECE}"/>
                </c:ext>
              </c:extLst>
            </c:dLbl>
            <c:dLbl>
              <c:idx val="1"/>
              <c:layout>
                <c:manualLayout>
                  <c:x val="-9.2095576924082989E-2"/>
                  <c:y val="-0.179410834899149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E-466F-BA0D-44011A42EECE}"/>
                </c:ext>
              </c:extLst>
            </c:dLbl>
            <c:dLbl>
              <c:idx val="2"/>
              <c:layout>
                <c:manualLayout>
                  <c:x val="0.13818490638141928"/>
                  <c:y val="0.137254632066848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ln w="3175">
                        <a:noFill/>
                      </a:ln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3E-466F-BA0D-44011A42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'年齢別人口（昭和55年、平成12年、令和2年）'!$P$49:$P$52</c:f>
              <c:strCache>
                <c:ptCount val="4"/>
                <c:pt idx="0">
                  <c:v> 0～14歳</c:v>
                </c:pt>
                <c:pt idx="1">
                  <c:v>15～64歳</c:v>
                </c:pt>
                <c:pt idx="2">
                  <c:v>65歳以上</c:v>
                </c:pt>
                <c:pt idx="3">
                  <c:v>年齢不詳</c:v>
                </c:pt>
              </c:strCache>
            </c:strRef>
          </c:cat>
          <c:val>
            <c:numRef>
              <c:f>'年齢別人口（昭和55年、平成12年、令和2年）'!$Q$49:$Q$52</c:f>
              <c:numCache>
                <c:formatCode>#,##0_);[Red]\(#,##0\)</c:formatCode>
                <c:ptCount val="4"/>
                <c:pt idx="0">
                  <c:v>37027</c:v>
                </c:pt>
                <c:pt idx="1">
                  <c:v>154143</c:v>
                </c:pt>
                <c:pt idx="2">
                  <c:v>49123</c:v>
                </c:pt>
                <c:pt idx="3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3E-466F-BA0D-44011A42EE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13265488322E-2"/>
          <c:y val="0.89964375456009782"/>
          <c:w val="0.89999997346902338"/>
          <c:h val="8.309554567482427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altLang="ja-JP" sz="1200" b="1" i="0" u="none" strike="noStrike" kern="1200" cap="none" spc="2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accent5">
          <a:lumMod val="60000"/>
          <a:lumOff val="4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 b="1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昭和５５年（１９８０年）</a:t>
            </a:r>
            <a:r>
              <a:rPr lang="ja-JP" sz="1200" b="1">
                <a:solidFill>
                  <a:srgbClr val="FFFF99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国勢調査</a:t>
            </a:r>
          </a:p>
        </c:rich>
      </c:tx>
      <c:layout>
        <c:manualLayout>
          <c:xMode val="edge"/>
          <c:yMode val="edge"/>
          <c:x val="0.26441584852977923"/>
          <c:y val="3.0351195533262203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rgbClr val="FFFF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850518021018197E-2"/>
          <c:y val="0.13097240597604681"/>
          <c:w val="0.89076848923325769"/>
          <c:h val="0.757462764350586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'年齢別人口（昭和55年、平成12年、令和2年）'!$M$54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rgbClr val="002060"/>
              </a:solidFill>
              <a:round/>
            </a:ln>
            <a:effectLst/>
          </c:spPr>
          <c:invertIfNegative val="0"/>
          <c:dLbls>
            <c:dLbl>
              <c:idx val="20"/>
              <c:layout>
                <c:manualLayout>
                  <c:x val="-4.1260345902736806E-2"/>
                  <c:y val="-2.03314110966138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F-4DEF-B651-F87EAC93DA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'年齢別人口（昭和55年、平成12年、令和2年）'!$K$55:$K$75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'年齢別人口（昭和55年、平成12年、令和2年）'!$M$55:$M$75</c:f>
              <c:numCache>
                <c:formatCode>#,##0_);[Red]\(#,##0\)</c:formatCode>
                <c:ptCount val="21"/>
                <c:pt idx="0">
                  <c:v>9369</c:v>
                </c:pt>
                <c:pt idx="1">
                  <c:v>10826</c:v>
                </c:pt>
                <c:pt idx="2">
                  <c:v>9954</c:v>
                </c:pt>
                <c:pt idx="3">
                  <c:v>9011</c:v>
                </c:pt>
                <c:pt idx="4">
                  <c:v>6991</c:v>
                </c:pt>
                <c:pt idx="5">
                  <c:v>9185</c:v>
                </c:pt>
                <c:pt idx="6">
                  <c:v>10636</c:v>
                </c:pt>
                <c:pt idx="7">
                  <c:v>7854</c:v>
                </c:pt>
                <c:pt idx="8">
                  <c:v>7576</c:v>
                </c:pt>
                <c:pt idx="9">
                  <c:v>8088</c:v>
                </c:pt>
                <c:pt idx="10">
                  <c:v>7893</c:v>
                </c:pt>
                <c:pt idx="11">
                  <c:v>6238</c:v>
                </c:pt>
                <c:pt idx="12">
                  <c:v>4820</c:v>
                </c:pt>
                <c:pt idx="13">
                  <c:v>4264</c:v>
                </c:pt>
                <c:pt idx="14">
                  <c:v>3185</c:v>
                </c:pt>
                <c:pt idx="15">
                  <c:v>1844</c:v>
                </c:pt>
                <c:pt idx="16">
                  <c:v>895</c:v>
                </c:pt>
                <c:pt idx="17">
                  <c:v>298</c:v>
                </c:pt>
                <c:pt idx="18">
                  <c:v>54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553-AB73-0E1B633092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71694744"/>
        <c:axId val="571687856"/>
      </c:barChart>
      <c:barChart>
        <c:barDir val="bar"/>
        <c:grouping val="clustered"/>
        <c:varyColors val="0"/>
        <c:ser>
          <c:idx val="1"/>
          <c:order val="1"/>
          <c:tx>
            <c:strRef>
              <c:f>'年齢別人口（昭和55年、平成12年、令和2年）'!$N$54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7C8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'年齢別人口（昭和55年、平成12年、令和2年）'!$K$55:$K$75</c:f>
              <c:strCache>
                <c:ptCount val="21"/>
                <c:pt idx="0">
                  <c:v> 0～ 4歳</c:v>
                </c:pt>
                <c:pt idx="1">
                  <c:v> 5～ 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'年齢別人口（昭和55年、平成12年、令和2年）'!$N$55:$N$75</c:f>
              <c:numCache>
                <c:formatCode>#,##0_);[Red]\(#,##0\)</c:formatCode>
                <c:ptCount val="21"/>
                <c:pt idx="0">
                  <c:v>9339</c:v>
                </c:pt>
                <c:pt idx="1">
                  <c:v>10342</c:v>
                </c:pt>
                <c:pt idx="2">
                  <c:v>9643</c:v>
                </c:pt>
                <c:pt idx="3">
                  <c:v>8435</c:v>
                </c:pt>
                <c:pt idx="4">
                  <c:v>7861</c:v>
                </c:pt>
                <c:pt idx="5">
                  <c:v>10154</c:v>
                </c:pt>
                <c:pt idx="6">
                  <c:v>11045</c:v>
                </c:pt>
                <c:pt idx="7">
                  <c:v>9100</c:v>
                </c:pt>
                <c:pt idx="8">
                  <c:v>8705</c:v>
                </c:pt>
                <c:pt idx="9">
                  <c:v>9220</c:v>
                </c:pt>
                <c:pt idx="10">
                  <c:v>8943</c:v>
                </c:pt>
                <c:pt idx="11">
                  <c:v>8165</c:v>
                </c:pt>
                <c:pt idx="12">
                  <c:v>6414</c:v>
                </c:pt>
                <c:pt idx="13">
                  <c:v>5322</c:v>
                </c:pt>
                <c:pt idx="14">
                  <c:v>4167</c:v>
                </c:pt>
                <c:pt idx="15">
                  <c:v>2821</c:v>
                </c:pt>
                <c:pt idx="16">
                  <c:v>1633</c:v>
                </c:pt>
                <c:pt idx="17">
                  <c:v>593</c:v>
                </c:pt>
                <c:pt idx="18">
                  <c:v>170</c:v>
                </c:pt>
                <c:pt idx="19">
                  <c:v>24</c:v>
                </c:pt>
                <c:pt idx="2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141A-4553-AB73-0E1B633092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69098408"/>
        <c:axId val="669096768"/>
        <c:extLst/>
      </c:barChart>
      <c:catAx>
        <c:axId val="5716947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87856"/>
        <c:crosses val="autoZero"/>
        <c:auto val="1"/>
        <c:lblAlgn val="ctr"/>
        <c:lblOffset val="100"/>
        <c:noMultiLvlLbl val="0"/>
      </c:catAx>
      <c:valAx>
        <c:axId val="571687856"/>
        <c:scaling>
          <c:orientation val="maxMin"/>
          <c:max val="15000"/>
          <c:min val="-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694744"/>
        <c:crosses val="autoZero"/>
        <c:crossBetween val="between"/>
        <c:majorUnit val="5000"/>
      </c:valAx>
      <c:valAx>
        <c:axId val="669096768"/>
        <c:scaling>
          <c:orientation val="minMax"/>
          <c:max val="15000"/>
          <c:min val="-20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098408"/>
        <c:crosses val="max"/>
        <c:crossBetween val="between"/>
      </c:valAx>
      <c:catAx>
        <c:axId val="669098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9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75439622917753"/>
          <c:y val="0.93949586323597856"/>
          <c:w val="0.16130612297570524"/>
          <c:h val="3.7634680507176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99"/>
    </a:solidFill>
    <a:ln w="3175" cap="flat" cmpd="sng" algn="ctr">
      <a:solidFill>
        <a:srgbClr val="FFC0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20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令和</a:t>
            </a:r>
            <a:r>
              <a:rPr lang="en-US" altLang="ja-JP" sz="120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r>
              <a:rPr lang="ja-JP" altLang="en-US" sz="120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年（</a:t>
            </a:r>
            <a:r>
              <a:rPr lang="en-US" altLang="ja-JP" sz="120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2020</a:t>
            </a:r>
            <a:r>
              <a:rPr lang="ja-JP" altLang="en-US" sz="1200">
                <a:solidFill>
                  <a:schemeClr val="accent2">
                    <a:lumMod val="20000"/>
                    <a:lumOff val="8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年）国勢調査</a:t>
            </a:r>
          </a:p>
        </c:rich>
      </c:tx>
      <c:layout>
        <c:manualLayout>
          <c:xMode val="edge"/>
          <c:yMode val="edge"/>
          <c:x val="0.32830602956533289"/>
          <c:y val="2.516228903440943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accent2">
                  <a:lumMod val="20000"/>
                  <a:lumOff val="8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05682483536251"/>
          <c:y val="0.17334832668226174"/>
          <c:w val="0.76969327023486878"/>
          <c:h val="0.66816525922804249"/>
        </c:manualLayout>
      </c:layout>
      <c:pieChart>
        <c:varyColors val="1"/>
        <c:ser>
          <c:idx val="0"/>
          <c:order val="0"/>
          <c:spPr>
            <a:ln w="28575">
              <a:solidFill>
                <a:schemeClr val="bg1"/>
              </a:solidFill>
            </a:ln>
          </c:spPr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8FCC-4AAB-9B2B-C47C3C73D1DA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8FCC-4AAB-9B2B-C47C3C73D1DA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FCC-4AAB-9B2B-C47C3C73D1D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8FCC-4AAB-9B2B-C47C3C73D1DA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8FCC-4AAB-9B2B-C47C3C73D1DA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8FCC-4AAB-9B2B-C47C3C73D1DA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8FCC-4AAB-9B2B-C47C3C73D1DA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8FCC-4AAB-9B2B-C47C3C73D1DA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8FCC-4AAB-9B2B-C47C3C73D1DA}"/>
              </c:ext>
            </c:extLst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8FCC-4AAB-9B2B-C47C3C73D1DA}"/>
              </c:ext>
            </c:extLst>
          </c:dPt>
          <c:dPt>
            <c:idx val="10"/>
            <c:bubble3D val="0"/>
            <c:spPr>
              <a:pattFill prst="ltUpDiag">
                <a:fgClr>
                  <a:schemeClr val="accent5">
                    <a:lumMod val="60000"/>
                  </a:schemeClr>
                </a:fgClr>
                <a:bgClr>
                  <a:schemeClr val="accent5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8FCC-4AAB-9B2B-C47C3C73D1DA}"/>
              </c:ext>
            </c:extLst>
          </c:dPt>
          <c:dPt>
            <c:idx val="11"/>
            <c:bubble3D val="0"/>
            <c:spPr>
              <a:pattFill prst="ltUpDiag">
                <a:fgClr>
                  <a:schemeClr val="accent6">
                    <a:lumMod val="60000"/>
                  </a:schemeClr>
                </a:fgClr>
                <a:bgClr>
                  <a:schemeClr val="accent6">
                    <a:lumMod val="6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6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FCC-4AAB-9B2B-C47C3C73D1DA}"/>
              </c:ext>
            </c:extLst>
          </c:dPt>
          <c:dPt>
            <c:idx val="12"/>
            <c:bubble3D val="0"/>
            <c:spPr>
              <a:pattFill prst="ltUpDiag">
                <a:fgClr>
                  <a:schemeClr val="accent1">
                    <a:lumMod val="80000"/>
                    <a:lumOff val="20000"/>
                  </a:schemeClr>
                </a:fgClr>
                <a:bgClr>
                  <a:schemeClr val="accent1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E-8FCC-4AAB-9B2B-C47C3C73D1DA}"/>
              </c:ext>
            </c:extLst>
          </c:dPt>
          <c:dPt>
            <c:idx val="13"/>
            <c:bubble3D val="0"/>
            <c:spPr>
              <a:pattFill prst="ltUpDiag">
                <a:fgClr>
                  <a:schemeClr val="accent2">
                    <a:lumMod val="80000"/>
                    <a:lumOff val="20000"/>
                  </a:schemeClr>
                </a:fgClr>
                <a:bgClr>
                  <a:schemeClr val="accent2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2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8FCC-4AAB-9B2B-C47C3C73D1DA}"/>
              </c:ext>
            </c:extLst>
          </c:dPt>
          <c:dPt>
            <c:idx val="14"/>
            <c:bubble3D val="0"/>
            <c:spPr>
              <a:pattFill prst="ltUpDiag">
                <a:fgClr>
                  <a:schemeClr val="accent3">
                    <a:lumMod val="80000"/>
                    <a:lumOff val="20000"/>
                  </a:schemeClr>
                </a:fgClr>
                <a:bgClr>
                  <a:schemeClr val="accent3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3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0-8FCC-4AAB-9B2B-C47C3C73D1DA}"/>
              </c:ext>
            </c:extLst>
          </c:dPt>
          <c:dPt>
            <c:idx val="15"/>
            <c:bubble3D val="0"/>
            <c:spPr>
              <a:pattFill prst="ltUpDiag">
                <a:fgClr>
                  <a:schemeClr val="accent4">
                    <a:lumMod val="80000"/>
                    <a:lumOff val="20000"/>
                  </a:schemeClr>
                </a:fgClr>
                <a:bgClr>
                  <a:schemeClr val="accent4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4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8FCC-4AAB-9B2B-C47C3C73D1DA}"/>
              </c:ext>
            </c:extLst>
          </c:dPt>
          <c:dPt>
            <c:idx val="16"/>
            <c:bubble3D val="0"/>
            <c:spPr>
              <a:pattFill prst="ltUpDiag">
                <a:fgClr>
                  <a:schemeClr val="accent5">
                    <a:lumMod val="80000"/>
                    <a:lumOff val="20000"/>
                  </a:schemeClr>
                </a:fgClr>
                <a:bgClr>
                  <a:schemeClr val="accent5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5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2-8FCC-4AAB-9B2B-C47C3C73D1DA}"/>
              </c:ext>
            </c:extLst>
          </c:dPt>
          <c:dPt>
            <c:idx val="17"/>
            <c:bubble3D val="0"/>
            <c:spPr>
              <a:pattFill prst="ltUpDiag">
                <a:fgClr>
                  <a:schemeClr val="accent6">
                    <a:lumMod val="80000"/>
                    <a:lumOff val="20000"/>
                  </a:schemeClr>
                </a:fgClr>
                <a:bgClr>
                  <a:schemeClr val="accent6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6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3-8FCC-4AAB-9B2B-C47C3C73D1DA}"/>
              </c:ext>
            </c:extLst>
          </c:dPt>
          <c:dPt>
            <c:idx val="18"/>
            <c:bubble3D val="0"/>
            <c:spPr>
              <a:pattFill prst="ltUpDiag">
                <a:fgClr>
                  <a:schemeClr val="accent1">
                    <a:lumMod val="80000"/>
                  </a:schemeClr>
                </a:fgClr>
                <a:bgClr>
                  <a:schemeClr val="accent1">
                    <a:lumMod val="8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1">
                    <a:lumMod val="8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8FCC-4AAB-9B2B-C47C3C73D1DA}"/>
              </c:ext>
            </c:extLst>
          </c:dPt>
          <c:dPt>
            <c:idx val="19"/>
            <c:bubble3D val="0"/>
            <c:spPr>
              <a:pattFill prst="ltUpDiag">
                <a:fgClr>
                  <a:schemeClr val="accent2">
                    <a:lumMod val="80000"/>
                  </a:schemeClr>
                </a:fgClr>
                <a:bgClr>
                  <a:schemeClr val="accent2">
                    <a:lumMod val="8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2">
                    <a:lumMod val="8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FCC-4AAB-9B2B-C47C3C73D1DA}"/>
              </c:ext>
            </c:extLst>
          </c:dPt>
          <c:dPt>
            <c:idx val="20"/>
            <c:bubble3D val="0"/>
            <c:spPr>
              <a:pattFill prst="ltUpDiag">
                <a:fgClr>
                  <a:schemeClr val="accent3">
                    <a:lumMod val="80000"/>
                  </a:schemeClr>
                </a:fgClr>
                <a:bgClr>
                  <a:schemeClr val="accent3">
                    <a:lumMod val="80000"/>
                    <a:lumMod val="20000"/>
                    <a:lumOff val="80000"/>
                  </a:schemeClr>
                </a:bgClr>
              </a:pattFill>
              <a:ln w="28575">
                <a:solidFill>
                  <a:schemeClr val="bg1"/>
                </a:solidFill>
              </a:ln>
              <a:effectLst>
                <a:innerShdw blurRad="114300">
                  <a:schemeClr val="accent3">
                    <a:lumMod val="8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5-8FCC-4AAB-9B2B-C47C3C73D1DA}"/>
              </c:ext>
            </c:extLst>
          </c:dPt>
          <c:dLbls>
            <c:dLbl>
              <c:idx val="0"/>
              <c:layout>
                <c:manualLayout>
                  <c:x val="1.86373842350341E-2"/>
                  <c:y val="-6.0502738072149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FCC-4AAB-9B2B-C47C3C73D1DA}"/>
                </c:ext>
              </c:extLst>
            </c:dLbl>
            <c:dLbl>
              <c:idx val="1"/>
              <c:layout>
                <c:manualLayout>
                  <c:x val="-2.5432025888509867E-3"/>
                  <c:y val="-4.19687153121357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FCC-4AAB-9B2B-C47C3C73D1DA}"/>
                </c:ext>
              </c:extLst>
            </c:dLbl>
            <c:dLbl>
              <c:idx val="2"/>
              <c:layout>
                <c:manualLayout>
                  <c:x val="0.10432824516526448"/>
                  <c:y val="-2.84866376189688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FCC-4AAB-9B2B-C47C3C73D1DA}"/>
                </c:ext>
              </c:extLst>
            </c:dLbl>
            <c:dLbl>
              <c:idx val="3"/>
              <c:layout>
                <c:manualLayout>
                  <c:x val="0.12344248953586266"/>
                  <c:y val="5.10352430959254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93907734505403"/>
                      <c:h val="7.0846284131975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FCC-4AAB-9B2B-C47C3C73D1DA}"/>
                </c:ext>
              </c:extLst>
            </c:dLbl>
            <c:dLbl>
              <c:idx val="4"/>
              <c:layout>
                <c:manualLayout>
                  <c:x val="-0.10267437965703366"/>
                  <c:y val="0.11852551804409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2188138080778531E-2"/>
                      <c:h val="4.32754578572459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FCC-4AAB-9B2B-C47C3C73D1DA}"/>
                </c:ext>
              </c:extLst>
            </c:dLbl>
            <c:dLbl>
              <c:idx val="5"/>
              <c:layout>
                <c:manualLayout>
                  <c:x val="-0.17611561504167772"/>
                  <c:y val="7.04598544704244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236438156060046"/>
                      <c:h val="3.674894450290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FCC-4AAB-9B2B-C47C3C73D1DA}"/>
                </c:ext>
              </c:extLst>
            </c:dLbl>
            <c:dLbl>
              <c:idx val="6"/>
              <c:layout>
                <c:manualLayout>
                  <c:x val="-5.83378713576976E-4"/>
                  <c:y val="-9.7113353829584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96083912180257"/>
                      <c:h val="7.35261849345925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FCC-4AAB-9B2B-C47C3C73D1DA}"/>
                </c:ext>
              </c:extLst>
            </c:dLbl>
            <c:dLbl>
              <c:idx val="7"/>
              <c:layout>
                <c:manualLayout>
                  <c:x val="-9.5824756891851296E-4"/>
                  <c:y val="2.5271408391865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516614654698885"/>
                      <c:h val="4.50313986559695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FCC-4AAB-9B2B-C47C3C73D1DA}"/>
                </c:ext>
              </c:extLst>
            </c:dLbl>
            <c:dLbl>
              <c:idx val="8"/>
              <c:layout>
                <c:manualLayout>
                  <c:x val="-0.15854367858087323"/>
                  <c:y val="-2.60485379369195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A-8FCC-4AAB-9B2B-C47C3C73D1DA}"/>
                </c:ext>
              </c:extLst>
            </c:dLbl>
            <c:dLbl>
              <c:idx val="9"/>
              <c:layout>
                <c:manualLayout>
                  <c:x val="-0.19580103523920955"/>
                  <c:y val="-0.111907085275741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8FCC-4AAB-9B2B-C47C3C73D1DA}"/>
                </c:ext>
              </c:extLst>
            </c:dLbl>
            <c:dLbl>
              <c:idx val="10"/>
              <c:layout>
                <c:manualLayout>
                  <c:x val="4.1754543753433092E-2"/>
                  <c:y val="-1.9350354295158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C-8FCC-4AAB-9B2B-C47C3C73D1DA}"/>
                </c:ext>
              </c:extLst>
            </c:dLbl>
            <c:dLbl>
              <c:idx val="11"/>
              <c:layout>
                <c:manualLayout>
                  <c:x val="0.10527503968804892"/>
                  <c:y val="2.32799514043623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843260878750748"/>
                      <c:h val="7.3119430958392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FCC-4AAB-9B2B-C47C3C73D1DA}"/>
                </c:ext>
              </c:extLst>
            </c:dLbl>
            <c:dLbl>
              <c:idx val="12"/>
              <c:layout>
                <c:manualLayout>
                  <c:x val="-5.0951758648372938E-2"/>
                  <c:y val="5.8485326792432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8FCC-4AAB-9B2B-C47C3C73D1DA}"/>
                </c:ext>
              </c:extLst>
            </c:dLbl>
            <c:dLbl>
              <c:idx val="13"/>
              <c:layout>
                <c:manualLayout>
                  <c:x val="-6.6924161118388129E-2"/>
                  <c:y val="4.5895734480435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321418870384566"/>
                      <c:h val="7.3119430958392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FCC-4AAB-9B2B-C47C3C73D1DA}"/>
                </c:ext>
              </c:extLst>
            </c:dLbl>
            <c:dLbl>
              <c:idx val="14"/>
              <c:layout>
                <c:manualLayout>
                  <c:x val="-8.2159392033416434E-2"/>
                  <c:y val="-4.99431002932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596573246331495"/>
                      <c:h val="7.3119430958392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FCC-4AAB-9B2B-C47C3C73D1DA}"/>
                </c:ext>
              </c:extLst>
            </c:dLbl>
            <c:dLbl>
              <c:idx val="15"/>
              <c:layout>
                <c:manualLayout>
                  <c:x val="0.1319156802501403"/>
                  <c:y val="-7.80725284914457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8FCC-4AAB-9B2B-C47C3C73D1DA}"/>
                </c:ext>
              </c:extLst>
            </c:dLbl>
            <c:dLbl>
              <c:idx val="16"/>
              <c:layout>
                <c:manualLayout>
                  <c:x val="0.18871613258580863"/>
                  <c:y val="-4.32366255116828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2-8FCC-4AAB-9B2B-C47C3C73D1DA}"/>
                </c:ext>
              </c:extLst>
            </c:dLbl>
            <c:dLbl>
              <c:idx val="17"/>
              <c:layout>
                <c:manualLayout>
                  <c:x val="1.1369343321240795E-2"/>
                  <c:y val="-7.3401342248821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336340369536481"/>
                      <c:h val="6.11667590432674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FCC-4AAB-9B2B-C47C3C73D1DA}"/>
                </c:ext>
              </c:extLst>
            </c:dLbl>
            <c:dLbl>
              <c:idx val="18"/>
              <c:layout>
                <c:manualLayout>
                  <c:x val="9.582475689183724E-3"/>
                  <c:y val="-8.45881900915255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415450874344318"/>
                      <c:h val="6.11667590432674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FCC-4AAB-9B2B-C47C3C73D1DA}"/>
                </c:ext>
              </c:extLst>
            </c:dLbl>
            <c:dLbl>
              <c:idx val="19"/>
              <c:layout>
                <c:manualLayout>
                  <c:x val="0.10115033453398459"/>
                  <c:y val="0.125777428699951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FCC-4AAB-9B2B-C47C3C73D1DA}"/>
                </c:ext>
              </c:extLst>
            </c:dLbl>
            <c:dLbl>
              <c:idx val="20"/>
              <c:layout>
                <c:manualLayout>
                  <c:x val="9.0735559855113414E-3"/>
                  <c:y val="2.59380467307918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5-8FCC-4AAB-9B2B-C47C3C73D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(産業別人口!$C$4:$C$6,産業別人口!$C$7:$C$9,産業別人口!$C$10:$C$23,産業別人口!$C$24)</c:f>
              <c:strCache>
                <c:ptCount val="21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鉱業，採石業，砂利採取業</c:v>
                </c:pt>
                <c:pt idx="4">
                  <c:v>建設業</c:v>
                </c:pt>
                <c:pt idx="5">
                  <c:v>製造業</c:v>
                </c:pt>
                <c:pt idx="6">
                  <c:v>電気・ガス・熱供給・水道業</c:v>
                </c:pt>
                <c:pt idx="7">
                  <c:v>情報通信業</c:v>
                </c:pt>
                <c:pt idx="8">
                  <c:v>運輸業，郵便業</c:v>
                </c:pt>
                <c:pt idx="9">
                  <c:v>卸売業・小売業</c:v>
                </c:pt>
                <c:pt idx="10">
                  <c:v>金融業・保険業</c:v>
                </c:pt>
                <c:pt idx="11">
                  <c:v>不動産業，物品賃貸業</c:v>
                </c:pt>
                <c:pt idx="12">
                  <c:v>学術研究，専門・技術サービス業</c:v>
                </c:pt>
                <c:pt idx="13">
                  <c:v>宿泊業，飲食サービス業</c:v>
                </c:pt>
                <c:pt idx="14">
                  <c:v>生活関連サービス業，娯楽業</c:v>
                </c:pt>
                <c:pt idx="15">
                  <c:v>教育，学習支援業</c:v>
                </c:pt>
                <c:pt idx="16">
                  <c:v>医療，福祉</c:v>
                </c:pt>
                <c:pt idx="17">
                  <c:v>複合サービス事業</c:v>
                </c:pt>
                <c:pt idx="18">
                  <c:v>サービス業（他に分類されないもの）</c:v>
                </c:pt>
                <c:pt idx="19">
                  <c:v>公務</c:v>
                </c:pt>
                <c:pt idx="20">
                  <c:v>分類不能の産業</c:v>
                </c:pt>
              </c:strCache>
            </c:strRef>
          </c:cat>
          <c:val>
            <c:numRef>
              <c:f>(産業別人口!$D$4:$D$6,産業別人口!$D$7:$D$9,産業別人口!$D$10:$D$23,産業別人口!$D$24)</c:f>
              <c:numCache>
                <c:formatCode>#,###"人"</c:formatCode>
                <c:ptCount val="21"/>
                <c:pt idx="0">
                  <c:v>2834</c:v>
                </c:pt>
                <c:pt idx="1">
                  <c:v>51</c:v>
                </c:pt>
                <c:pt idx="2">
                  <c:v>1375</c:v>
                </c:pt>
                <c:pt idx="3">
                  <c:v>22</c:v>
                </c:pt>
                <c:pt idx="4">
                  <c:v>9478</c:v>
                </c:pt>
                <c:pt idx="5">
                  <c:v>11672</c:v>
                </c:pt>
                <c:pt idx="6">
                  <c:v>636</c:v>
                </c:pt>
                <c:pt idx="7">
                  <c:v>881</c:v>
                </c:pt>
                <c:pt idx="8">
                  <c:v>4521</c:v>
                </c:pt>
                <c:pt idx="9">
                  <c:v>17790</c:v>
                </c:pt>
                <c:pt idx="10">
                  <c:v>2521</c:v>
                </c:pt>
                <c:pt idx="11">
                  <c:v>1624</c:v>
                </c:pt>
                <c:pt idx="12">
                  <c:v>2459</c:v>
                </c:pt>
                <c:pt idx="13">
                  <c:v>6996</c:v>
                </c:pt>
                <c:pt idx="14">
                  <c:v>4438</c:v>
                </c:pt>
                <c:pt idx="15">
                  <c:v>5784</c:v>
                </c:pt>
                <c:pt idx="16">
                  <c:v>18611</c:v>
                </c:pt>
                <c:pt idx="17">
                  <c:v>789</c:v>
                </c:pt>
                <c:pt idx="18">
                  <c:v>8448</c:v>
                </c:pt>
                <c:pt idx="19">
                  <c:v>10960</c:v>
                </c:pt>
                <c:pt idx="20">
                  <c:v>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C-4AAB-9B2B-C47C3C73D1D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rgbClr val="FF9999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312964</xdr:colOff>
      <xdr:row>1</xdr:row>
      <xdr:rowOff>240845</xdr:rowOff>
    </xdr:from>
    <xdr:to>
      <xdr:col>15</xdr:col>
      <xdr:colOff>27214</xdr:colOff>
      <xdr:row>13</xdr:row>
      <xdr:rowOff>44902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231321</xdr:rowOff>
    </xdr:from>
    <xdr:to>
      <xdr:col>24</xdr:col>
      <xdr:colOff>0</xdr:colOff>
      <xdr:row>18</xdr:row>
      <xdr:rowOff>13607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0.96374</cdr:x>
      <cdr:y>0.07241</cdr:y>
    </cdr:from>
    <cdr:to>
      <cdr:x>1</cdr:x>
      <cdr:y>0.12759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497DD0-37F0-536A-ED7D-D7829C9DC814}"/>
            </a:ext>
          </a:extLst>
        </cdr:cNvPr>
        <cdr:cNvSpPr txBox="1"/>
      </cdr:nvSpPr>
      <cdr:spPr>
        <a:xfrm xmlns:a="http://schemas.openxmlformats.org/drawingml/2006/main">
          <a:off x="18083892" y="285749"/>
          <a:ext cx="680358" cy="217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世帯数</a:t>
          </a:r>
        </a:p>
      </cdr:txBody>
    </cdr:sp>
  </cdr:relSizeAnchor>
  <cdr:relSizeAnchor xmlns:cdr="http://schemas.openxmlformats.org/drawingml/2006/chartDrawing">
    <cdr:from>
      <cdr:x>0.01378</cdr:x>
      <cdr:y>0.07241</cdr:y>
    </cdr:from>
    <cdr:to>
      <cdr:x>0.05511</cdr:x>
      <cdr:y>0.13103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B5CD42-44B9-1201-7982-92BB0FD51C33}"/>
            </a:ext>
          </a:extLst>
        </cdr:cNvPr>
        <cdr:cNvSpPr txBox="1"/>
      </cdr:nvSpPr>
      <cdr:spPr>
        <a:xfrm xmlns:a="http://schemas.openxmlformats.org/drawingml/2006/main">
          <a:off x="258536" y="285749"/>
          <a:ext cx="775607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人口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244927</xdr:colOff>
      <xdr:row>2</xdr:row>
      <xdr:rowOff>1</xdr:rowOff>
    </xdr:from>
    <xdr:to>
      <xdr:col>9</xdr:col>
      <xdr:colOff>13607</xdr:colOff>
      <xdr:row>25</xdr:row>
      <xdr:rowOff>217714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238990</xdr:rowOff>
    </xdr:from>
    <xdr:to>
      <xdr:col>19</xdr:col>
      <xdr:colOff>639535</xdr:colOff>
      <xdr:row>20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</xdr:colOff>
      <xdr:row>53</xdr:row>
      <xdr:rowOff>0</xdr:rowOff>
    </xdr:from>
    <xdr:to>
      <xdr:col>19</xdr:col>
      <xdr:colOff>625928</xdr:colOff>
      <xdr:row>71</xdr:row>
      <xdr:rowOff>17318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408211</xdr:colOff>
      <xdr:row>6</xdr:row>
      <xdr:rowOff>32817</xdr:rowOff>
    </xdr:from>
    <xdr:to>
      <xdr:col>18</xdr:col>
      <xdr:colOff>372834</xdr:colOff>
      <xdr:row>7</xdr:row>
      <xdr:rowOff>159284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961476" y="1579229"/>
          <a:ext cx="805064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0</a:t>
          </a:r>
          <a:r>
            <a:rPr kumimoji="1" lang="ja-JP" altLang="en-US" sz="1100" b="1"/>
            <a:t>～</a:t>
          </a:r>
          <a:r>
            <a:rPr kumimoji="1" lang="en-US" altLang="ja-JP" sz="1100" b="1"/>
            <a:t>14</a:t>
          </a:r>
          <a:r>
            <a:rPr kumimoji="1" lang="ja-JP" altLang="en-US" sz="1100" b="1"/>
            <a:t>歳</a:t>
          </a:r>
        </a:p>
      </xdr:txBody>
    </xdr:sp>
    <xdr:clientData/>
  </xdr:twoCellAnchor>
  <xdr:twoCellAnchor>
    <xdr:from>
      <xdr:col>17</xdr:col>
      <xdr:colOff>598715</xdr:colOff>
      <xdr:row>58</xdr:row>
      <xdr:rowOff>175291</xdr:rowOff>
    </xdr:from>
    <xdr:to>
      <xdr:col>18</xdr:col>
      <xdr:colOff>489858</xdr:colOff>
      <xdr:row>60</xdr:row>
      <xdr:rowOff>66434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151980" y="14059379"/>
          <a:ext cx="731584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0</a:t>
          </a:r>
          <a:r>
            <a:rPr kumimoji="1" lang="ja-JP" altLang="en-US" sz="1100" b="1"/>
            <a:t>～</a:t>
          </a:r>
          <a:r>
            <a:rPr kumimoji="1" lang="en-US" altLang="ja-JP" sz="1100" b="1"/>
            <a:t>14</a:t>
          </a:r>
          <a:r>
            <a:rPr kumimoji="1" lang="ja-JP" altLang="en-US" sz="1100" b="1"/>
            <a:t>歳</a:t>
          </a:r>
        </a:p>
      </xdr:txBody>
    </xdr:sp>
    <xdr:clientData/>
  </xdr:twoCellAnchor>
  <xdr:twoCellAnchor>
    <xdr:from>
      <xdr:col>17</xdr:col>
      <xdr:colOff>366028</xdr:colOff>
      <xdr:row>12</xdr:row>
      <xdr:rowOff>54430</xdr:rowOff>
    </xdr:from>
    <xdr:to>
      <xdr:col>18</xdr:col>
      <xdr:colOff>426444</xdr:colOff>
      <xdr:row>13</xdr:row>
      <xdr:rowOff>190501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891278" y="2748644"/>
          <a:ext cx="90405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15</a:t>
          </a:r>
          <a:r>
            <a:rPr kumimoji="1" lang="ja-JP" altLang="en-US" sz="1100" b="1"/>
            <a:t>～</a:t>
          </a:r>
          <a:r>
            <a:rPr kumimoji="1" lang="en-US" altLang="ja-JP" sz="1100" b="1"/>
            <a:t>64</a:t>
          </a:r>
          <a:r>
            <a:rPr kumimoji="1" lang="ja-JP" altLang="en-US" sz="1100" b="1"/>
            <a:t>歳</a:t>
          </a:r>
        </a:p>
      </xdr:txBody>
    </xdr:sp>
    <xdr:clientData/>
  </xdr:twoCellAnchor>
  <xdr:twoCellAnchor>
    <xdr:from>
      <xdr:col>16</xdr:col>
      <xdr:colOff>734788</xdr:colOff>
      <xdr:row>64</xdr:row>
      <xdr:rowOff>27212</xdr:rowOff>
    </xdr:from>
    <xdr:to>
      <xdr:col>17</xdr:col>
      <xdr:colOff>693965</xdr:colOff>
      <xdr:row>65</xdr:row>
      <xdr:rowOff>153759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16395" y="16178891"/>
          <a:ext cx="80282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15</a:t>
          </a:r>
          <a:r>
            <a:rPr kumimoji="1" lang="ja-JP" altLang="en-US" sz="1100" b="1"/>
            <a:t>～</a:t>
          </a:r>
          <a:r>
            <a:rPr kumimoji="1" lang="en-US" altLang="ja-JP" sz="1100" b="1"/>
            <a:t>64</a:t>
          </a:r>
          <a:r>
            <a:rPr kumimoji="1" lang="ja-JP" altLang="en-US" sz="1100" b="1"/>
            <a:t>歳</a:t>
          </a:r>
        </a:p>
      </xdr:txBody>
    </xdr:sp>
    <xdr:clientData/>
  </xdr:twoCellAnchor>
  <xdr:twoCellAnchor>
    <xdr:from>
      <xdr:col>15</xdr:col>
      <xdr:colOff>820510</xdr:colOff>
      <xdr:row>8</xdr:row>
      <xdr:rowOff>44023</xdr:rowOff>
    </xdr:from>
    <xdr:to>
      <xdr:col>16</xdr:col>
      <xdr:colOff>734785</xdr:colOff>
      <xdr:row>9</xdr:row>
      <xdr:rowOff>170490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0692892" y="2061082"/>
          <a:ext cx="754717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65</a:t>
          </a:r>
          <a:r>
            <a:rPr kumimoji="1" lang="ja-JP" altLang="en-US" sz="1100" b="1"/>
            <a:t>歳以上</a:t>
          </a:r>
          <a:endParaRPr kumimoji="1" lang="en-US" altLang="ja-JP" sz="1100" b="1"/>
        </a:p>
      </xdr:txBody>
    </xdr:sp>
    <xdr:clientData/>
  </xdr:twoCellAnchor>
  <xdr:twoCellAnchor>
    <xdr:from>
      <xdr:col>16</xdr:col>
      <xdr:colOff>462643</xdr:colOff>
      <xdr:row>57</xdr:row>
      <xdr:rowOff>71235</xdr:rowOff>
    </xdr:from>
    <xdr:to>
      <xdr:col>17</xdr:col>
      <xdr:colOff>476249</xdr:colOff>
      <xdr:row>58</xdr:row>
      <xdr:rowOff>197702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175467" y="13720000"/>
          <a:ext cx="854047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65</a:t>
          </a:r>
          <a:r>
            <a:rPr kumimoji="1" lang="ja-JP" altLang="en-US" sz="1100" b="1"/>
            <a:t>歳以上</a:t>
          </a:r>
          <a:endParaRPr kumimoji="1" lang="en-US" altLang="ja-JP" sz="1100" b="1"/>
        </a:p>
      </xdr:txBody>
    </xdr:sp>
    <xdr:clientData/>
  </xdr:twoCellAnchor>
  <xdr:twoCellAnchor>
    <xdr:from>
      <xdr:col>16</xdr:col>
      <xdr:colOff>721176</xdr:colOff>
      <xdr:row>3</xdr:row>
      <xdr:rowOff>105656</xdr:rowOff>
    </xdr:from>
    <xdr:to>
      <xdr:col>17</xdr:col>
      <xdr:colOff>730701</xdr:colOff>
      <xdr:row>4</xdr:row>
      <xdr:rowOff>232122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434000" y="946097"/>
          <a:ext cx="849966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年齢不詳</a:t>
          </a:r>
        </a:p>
      </xdr:txBody>
    </xdr:sp>
    <xdr:clientData/>
  </xdr:twoCellAnchor>
  <xdr:twoCellAnchor>
    <xdr:from>
      <xdr:col>16</xdr:col>
      <xdr:colOff>721176</xdr:colOff>
      <xdr:row>54</xdr:row>
      <xdr:rowOff>172167</xdr:rowOff>
    </xdr:from>
    <xdr:to>
      <xdr:col>17</xdr:col>
      <xdr:colOff>653139</xdr:colOff>
      <xdr:row>56</xdr:row>
      <xdr:rowOff>72914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434000" y="13114961"/>
          <a:ext cx="772404" cy="3713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年齢不詳</a:t>
          </a:r>
        </a:p>
      </xdr:txBody>
    </xdr:sp>
    <xdr:clientData/>
  </xdr:twoCellAnchor>
  <xdr:twoCellAnchor>
    <xdr:from>
      <xdr:col>1</xdr:col>
      <xdr:colOff>3402</xdr:colOff>
      <xdr:row>28</xdr:row>
      <xdr:rowOff>0</xdr:rowOff>
    </xdr:from>
    <xdr:to>
      <xdr:col>9</xdr:col>
      <xdr:colOff>-1</xdr:colOff>
      <xdr:row>52</xdr:row>
      <xdr:rowOff>3401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28</xdr:row>
      <xdr:rowOff>0</xdr:rowOff>
    </xdr:from>
    <xdr:to>
      <xdr:col>19</xdr:col>
      <xdr:colOff>639535</xdr:colOff>
      <xdr:row>46</xdr:row>
      <xdr:rowOff>22947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649741</xdr:colOff>
      <xdr:row>76</xdr:row>
      <xdr:rowOff>217713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421824</xdr:colOff>
      <xdr:row>32</xdr:row>
      <xdr:rowOff>141674</xdr:rowOff>
    </xdr:from>
    <xdr:to>
      <xdr:col>18</xdr:col>
      <xdr:colOff>312967</xdr:colOff>
      <xdr:row>34</xdr:row>
      <xdr:rowOff>32817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1975089" y="7873733"/>
          <a:ext cx="731584" cy="361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</a:rPr>
            <a:t>0</a:t>
          </a:r>
          <a:r>
            <a:rPr kumimoji="1" lang="ja-JP" altLang="en-US" sz="1100" b="1">
              <a:solidFill>
                <a:schemeClr val="bg1"/>
              </a:solidFill>
            </a:rPr>
            <a:t>～</a:t>
          </a:r>
          <a:r>
            <a:rPr kumimoji="1" lang="en-US" altLang="ja-JP" sz="1100" b="1">
              <a:solidFill>
                <a:schemeClr val="bg1"/>
              </a:solidFill>
            </a:rPr>
            <a:t>14</a:t>
          </a:r>
          <a:r>
            <a:rPr kumimoji="1" lang="ja-JP" altLang="en-US" sz="1100" b="1">
              <a:solidFill>
                <a:schemeClr val="bg1"/>
              </a:solidFill>
            </a:rPr>
            <a:t>歳</a:t>
          </a:r>
        </a:p>
      </xdr:txBody>
    </xdr:sp>
    <xdr:clientData/>
  </xdr:twoCellAnchor>
  <xdr:twoCellAnchor>
    <xdr:from>
      <xdr:col>16</xdr:col>
      <xdr:colOff>828671</xdr:colOff>
      <xdr:row>39</xdr:row>
      <xdr:rowOff>81644</xdr:rowOff>
    </xdr:from>
    <xdr:to>
      <xdr:col>18</xdr:col>
      <xdr:colOff>45444</xdr:colOff>
      <xdr:row>40</xdr:row>
      <xdr:rowOff>217715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510278" y="9810751"/>
          <a:ext cx="90405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</a:rPr>
            <a:t>15</a:t>
          </a:r>
          <a:r>
            <a:rPr kumimoji="1" lang="ja-JP" altLang="en-US" sz="1100" b="1">
              <a:solidFill>
                <a:schemeClr val="bg1"/>
              </a:solidFill>
            </a:rPr>
            <a:t>～</a:t>
          </a:r>
          <a:r>
            <a:rPr kumimoji="1" lang="en-US" altLang="ja-JP" sz="1100" b="1">
              <a:solidFill>
                <a:schemeClr val="bg1"/>
              </a:solidFill>
            </a:rPr>
            <a:t>64</a:t>
          </a:r>
          <a:r>
            <a:rPr kumimoji="1" lang="ja-JP" altLang="en-US" sz="1100" b="1">
              <a:solidFill>
                <a:schemeClr val="bg1"/>
              </a:solidFill>
            </a:rPr>
            <a:t>歳</a:t>
          </a:r>
        </a:p>
      </xdr:txBody>
    </xdr:sp>
    <xdr:clientData/>
  </xdr:twoCellAnchor>
  <xdr:twoCellAnchor>
    <xdr:from>
      <xdr:col>16</xdr:col>
      <xdr:colOff>180974</xdr:colOff>
      <xdr:row>33</xdr:row>
      <xdr:rowOff>12006</xdr:rowOff>
    </xdr:from>
    <xdr:to>
      <xdr:col>17</xdr:col>
      <xdr:colOff>95249</xdr:colOff>
      <xdr:row>34</xdr:row>
      <xdr:rowOff>148078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0893798" y="7979388"/>
          <a:ext cx="754716" cy="371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</a:rPr>
            <a:t>65</a:t>
          </a:r>
          <a:r>
            <a:rPr kumimoji="1" lang="ja-JP" altLang="en-US" sz="1100" b="1">
              <a:solidFill>
                <a:schemeClr val="bg1"/>
              </a:solidFill>
            </a:rPr>
            <a:t>歳以上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16</xdr:col>
      <xdr:colOff>775605</xdr:colOff>
      <xdr:row>29</xdr:row>
      <xdr:rowOff>116863</xdr:rowOff>
    </xdr:from>
    <xdr:to>
      <xdr:col>17</xdr:col>
      <xdr:colOff>785130</xdr:colOff>
      <xdr:row>31</xdr:row>
      <xdr:rowOff>8005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88429" y="7142951"/>
          <a:ext cx="849966" cy="361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年齢不詳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231322</xdr:rowOff>
    </xdr:from>
    <xdr:to>
      <xdr:col>15</xdr:col>
      <xdr:colOff>517073</xdr:colOff>
      <xdr:row>34</xdr:row>
      <xdr:rowOff>27215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685799-68BF-534D-24D2-F88BA7838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shboard.e-stat.go.jp/graphSearch/graphSearchResult?selectedCityCd=4220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shboard.e-stat.go.jp/graphSearch/graphSearchResult?selectedCityCd=4220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shboard.e-stat.go.jp/graphSearch/graphSearchResult?selectedCityCd=42202" TargetMode="External"/><Relationship Id="rId1" Type="http://schemas.openxmlformats.org/officeDocument/2006/relationships/hyperlink" Target="https://www.e-stat.go.jp/stat-search/files?page=1&amp;layout=datalist&amp;toukei=00200521&amp;tstat=000001136464&amp;cycle=0&amp;tclass1=000001136466&amp;stat_infid=000032142408&amp;tclass2val=0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23"/>
  <sheetViews>
    <sheetView tabSelected="1" zoomScale="70" zoomScaleNormal="70" workbookViewId="0"/>
  </sheetViews>
  <sheetFormatPr defaultRowHeight="18.75" x14ac:dyDescent="0.4"/>
  <cols>
    <col min="1" max="1" width="3.25" customWidth="1"/>
    <col min="2" max="2" width="13.125" customWidth="1"/>
    <col min="3" max="15" width="10.625" customWidth="1"/>
    <col min="16" max="16" width="9" customWidth="1"/>
  </cols>
  <sheetData>
    <row r="1" spans="1:15" ht="28.5" customHeight="1" x14ac:dyDescent="0.4">
      <c r="A1" s="54" t="s">
        <v>69</v>
      </c>
    </row>
    <row r="14" spans="1:15" ht="19.5" thickBot="1" x14ac:dyDescent="0.45"/>
    <row r="15" spans="1:15" x14ac:dyDescent="0.4">
      <c r="B15" s="12" t="s">
        <v>48</v>
      </c>
      <c r="C15" s="35">
        <v>429508</v>
      </c>
      <c r="D15" s="36">
        <v>255439</v>
      </c>
      <c r="E15" s="37">
        <v>45436</v>
      </c>
      <c r="F15" s="38">
        <v>138078</v>
      </c>
      <c r="G15" s="38">
        <v>92757</v>
      </c>
      <c r="H15" s="38">
        <v>31920</v>
      </c>
      <c r="I15" s="38">
        <v>23309</v>
      </c>
      <c r="J15" s="38">
        <v>31457</v>
      </c>
      <c r="K15" s="38">
        <v>27103</v>
      </c>
      <c r="L15" s="38">
        <v>37327</v>
      </c>
      <c r="M15" s="38">
        <v>28691</v>
      </c>
      <c r="N15" s="38">
        <v>44115</v>
      </c>
      <c r="O15" s="38">
        <v>46535</v>
      </c>
    </row>
    <row r="16" spans="1:15" x14ac:dyDescent="0.4">
      <c r="B16" s="21" t="s">
        <v>49</v>
      </c>
      <c r="C16" s="39">
        <v>409118</v>
      </c>
      <c r="D16" s="40">
        <v>243223</v>
      </c>
      <c r="E16" s="41">
        <v>43338</v>
      </c>
      <c r="F16" s="42">
        <v>133852</v>
      </c>
      <c r="G16" s="42">
        <v>95397</v>
      </c>
      <c r="H16" s="42">
        <v>29365</v>
      </c>
      <c r="I16" s="42">
        <v>21271</v>
      </c>
      <c r="J16" s="42">
        <v>28502</v>
      </c>
      <c r="K16" s="42">
        <v>24948</v>
      </c>
      <c r="L16" s="42">
        <v>34391</v>
      </c>
      <c r="M16" s="42">
        <v>26275</v>
      </c>
      <c r="N16" s="42">
        <v>41096</v>
      </c>
      <c r="O16" s="42">
        <v>42330</v>
      </c>
    </row>
    <row r="17" spans="2:15" x14ac:dyDescent="0.4">
      <c r="B17" s="59" t="s">
        <v>50</v>
      </c>
      <c r="C17" s="60">
        <f>C16-C15</f>
        <v>-20390</v>
      </c>
      <c r="D17" s="61">
        <f>D16-D15</f>
        <v>-12216</v>
      </c>
      <c r="E17" s="62">
        <f>E16-E15</f>
        <v>-2098</v>
      </c>
      <c r="F17" s="63">
        <f t="shared" ref="F17:O17" si="0">F16-F15</f>
        <v>-4226</v>
      </c>
      <c r="G17" s="63">
        <f>G16-G15</f>
        <v>2640</v>
      </c>
      <c r="H17" s="63">
        <f t="shared" si="0"/>
        <v>-2555</v>
      </c>
      <c r="I17" s="63">
        <f t="shared" si="0"/>
        <v>-2038</v>
      </c>
      <c r="J17" s="63">
        <f t="shared" si="0"/>
        <v>-2955</v>
      </c>
      <c r="K17" s="63">
        <f t="shared" si="0"/>
        <v>-2155</v>
      </c>
      <c r="L17" s="63">
        <f t="shared" si="0"/>
        <v>-2936</v>
      </c>
      <c r="M17" s="63">
        <f t="shared" si="0"/>
        <v>-2416</v>
      </c>
      <c r="N17" s="63">
        <f t="shared" si="0"/>
        <v>-3019</v>
      </c>
      <c r="O17" s="63">
        <f t="shared" si="0"/>
        <v>-4205</v>
      </c>
    </row>
    <row r="18" spans="2:15" x14ac:dyDescent="0.4">
      <c r="B18" s="8" t="s">
        <v>64</v>
      </c>
      <c r="C18" s="64" t="s">
        <v>52</v>
      </c>
      <c r="D18" s="65" t="s">
        <v>53</v>
      </c>
      <c r="E18" s="66" t="s">
        <v>54</v>
      </c>
      <c r="F18" s="8" t="s">
        <v>55</v>
      </c>
      <c r="G18" s="8" t="s">
        <v>56</v>
      </c>
      <c r="H18" s="8" t="s">
        <v>57</v>
      </c>
      <c r="I18" s="8" t="s">
        <v>58</v>
      </c>
      <c r="J18" s="8" t="s">
        <v>59</v>
      </c>
      <c r="K18" s="8" t="s">
        <v>60</v>
      </c>
      <c r="L18" s="8" t="s">
        <v>61</v>
      </c>
      <c r="M18" s="8" t="s">
        <v>62</v>
      </c>
      <c r="N18" s="8" t="s">
        <v>63</v>
      </c>
      <c r="O18" s="8" t="s">
        <v>51</v>
      </c>
    </row>
    <row r="19" spans="2:15" ht="19.5" thickBot="1" x14ac:dyDescent="0.45">
      <c r="B19" s="8" t="s">
        <v>91</v>
      </c>
      <c r="C19" s="32">
        <f>C17/C15*100</f>
        <v>-4.7472922506682069</v>
      </c>
      <c r="D19" s="67">
        <f t="shared" ref="D19:O19" si="1">D17/D15*100</f>
        <v>-4.7823550828182073</v>
      </c>
      <c r="E19" s="33">
        <f>E17/E15*100</f>
        <v>-4.6174839334448459</v>
      </c>
      <c r="F19" s="34">
        <f t="shared" si="1"/>
        <v>-3.0605889424817856</v>
      </c>
      <c r="G19" s="34">
        <f t="shared" si="1"/>
        <v>2.8461463824832629</v>
      </c>
      <c r="H19" s="34">
        <f t="shared" si="1"/>
        <v>-8.0043859649122808</v>
      </c>
      <c r="I19" s="34">
        <f t="shared" si="1"/>
        <v>-8.7434038354283743</v>
      </c>
      <c r="J19" s="34">
        <f t="shared" si="1"/>
        <v>-9.3937756302253881</v>
      </c>
      <c r="K19" s="34">
        <f t="shared" si="1"/>
        <v>-7.9511493192635507</v>
      </c>
      <c r="L19" s="34">
        <f t="shared" si="1"/>
        <v>-7.8656200605459858</v>
      </c>
      <c r="M19" s="34">
        <f t="shared" si="1"/>
        <v>-8.4207591230699528</v>
      </c>
      <c r="N19" s="34">
        <f t="shared" si="1"/>
        <v>-6.8434772753031847</v>
      </c>
      <c r="O19" s="34">
        <f t="shared" si="1"/>
        <v>-9.0362093048243253</v>
      </c>
    </row>
    <row r="20" spans="2:15" ht="19.5" x14ac:dyDescent="0.4">
      <c r="B20" s="55" t="s">
        <v>14</v>
      </c>
    </row>
    <row r="21" spans="2:15" ht="12" customHeight="1" x14ac:dyDescent="0.4">
      <c r="B21" s="55"/>
    </row>
    <row r="22" spans="2:15" ht="19.5" x14ac:dyDescent="0.4">
      <c r="B22" s="2" t="s">
        <v>90</v>
      </c>
    </row>
    <row r="23" spans="2:15" ht="19.5" x14ac:dyDescent="0.4">
      <c r="B23" s="68" t="s">
        <v>88</v>
      </c>
      <c r="C23" s="51" t="s">
        <v>87</v>
      </c>
    </row>
  </sheetData>
  <phoneticPr fontId="2"/>
  <hyperlinks>
    <hyperlink ref="C23" r:id="rId1" xr:uid="{B9F71634-C441-475D-8305-90CCCCF7A3B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W29"/>
  <sheetViews>
    <sheetView zoomScale="70" zoomScaleNormal="70" workbookViewId="0"/>
  </sheetViews>
  <sheetFormatPr defaultRowHeight="18.75" x14ac:dyDescent="0.4"/>
  <cols>
    <col min="1" max="1" width="3.125" style="1" customWidth="1"/>
    <col min="2" max="2" width="12.25" style="1" customWidth="1"/>
    <col min="3" max="23" width="10.625" style="1" customWidth="1"/>
    <col min="24" max="24" width="9" style="1"/>
    <col min="25" max="25" width="3.5" style="1" customWidth="1"/>
    <col min="26" max="16384" width="9" style="1"/>
  </cols>
  <sheetData>
    <row r="1" spans="1:1" ht="28.5" customHeight="1" x14ac:dyDescent="0.4">
      <c r="A1" s="54" t="s">
        <v>78</v>
      </c>
    </row>
    <row r="20" spans="2:23" s="2" customFormat="1" ht="19.5" x14ac:dyDescent="0.4">
      <c r="B20" s="3"/>
      <c r="C20" s="4" t="s">
        <v>79</v>
      </c>
      <c r="D20" s="4" t="s">
        <v>77</v>
      </c>
      <c r="E20" s="4" t="s">
        <v>70</v>
      </c>
      <c r="F20" s="4" t="s">
        <v>71</v>
      </c>
      <c r="G20" s="4" t="s">
        <v>72</v>
      </c>
      <c r="H20" s="4" t="s">
        <v>73</v>
      </c>
      <c r="I20" s="4" t="s">
        <v>74</v>
      </c>
      <c r="J20" s="4" t="s">
        <v>75</v>
      </c>
      <c r="K20" s="4" t="s">
        <v>76</v>
      </c>
      <c r="L20" s="4" t="s">
        <v>0</v>
      </c>
      <c r="M20" s="4" t="s">
        <v>1</v>
      </c>
      <c r="N20" s="4" t="s">
        <v>2</v>
      </c>
      <c r="O20" s="4" t="s">
        <v>3</v>
      </c>
      <c r="P20" s="4" t="s">
        <v>4</v>
      </c>
      <c r="Q20" s="4" t="s">
        <v>5</v>
      </c>
      <c r="R20" s="4" t="s">
        <v>6</v>
      </c>
      <c r="S20" s="4" t="s">
        <v>7</v>
      </c>
      <c r="T20" s="4" t="s">
        <v>8</v>
      </c>
      <c r="U20" s="4" t="s">
        <v>9</v>
      </c>
      <c r="V20" s="4" t="s">
        <v>10</v>
      </c>
      <c r="W20" s="4" t="s">
        <v>11</v>
      </c>
    </row>
    <row r="21" spans="2:23" s="2" customFormat="1" ht="19.5" x14ac:dyDescent="0.4">
      <c r="B21" s="7" t="s">
        <v>12</v>
      </c>
      <c r="C21" s="56">
        <v>87022</v>
      </c>
      <c r="D21" s="56">
        <v>95385</v>
      </c>
      <c r="E21" s="56">
        <v>133174</v>
      </c>
      <c r="F21" s="56">
        <v>173283</v>
      </c>
      <c r="G21" s="56">
        <v>205989</v>
      </c>
      <c r="H21" s="56">
        <v>175233</v>
      </c>
      <c r="I21" s="56">
        <v>194453</v>
      </c>
      <c r="J21" s="56">
        <v>258221</v>
      </c>
      <c r="K21" s="56">
        <v>262484</v>
      </c>
      <c r="L21" s="27">
        <v>247069</v>
      </c>
      <c r="M21" s="27">
        <v>247898</v>
      </c>
      <c r="N21" s="27">
        <v>250729</v>
      </c>
      <c r="O21" s="27">
        <v>251187</v>
      </c>
      <c r="P21" s="27">
        <v>250633</v>
      </c>
      <c r="Q21" s="27">
        <v>244677</v>
      </c>
      <c r="R21" s="27">
        <v>244909</v>
      </c>
      <c r="S21" s="27">
        <v>240838</v>
      </c>
      <c r="T21" s="27">
        <v>248041</v>
      </c>
      <c r="U21" s="27">
        <v>261101</v>
      </c>
      <c r="V21" s="27">
        <v>255439</v>
      </c>
      <c r="W21" s="27">
        <v>243223</v>
      </c>
    </row>
    <row r="22" spans="2:23" s="2" customFormat="1" ht="19.5" x14ac:dyDescent="0.4">
      <c r="B22" s="15" t="s">
        <v>45</v>
      </c>
      <c r="C22" s="57">
        <v>50455</v>
      </c>
      <c r="D22" s="57">
        <v>54498</v>
      </c>
      <c r="E22" s="57">
        <v>76908</v>
      </c>
      <c r="F22" s="57">
        <v>99951</v>
      </c>
      <c r="G22" s="57">
        <v>107928</v>
      </c>
      <c r="H22" s="57">
        <v>86539</v>
      </c>
      <c r="I22" s="57">
        <v>95572</v>
      </c>
      <c r="J22" s="57">
        <v>126772</v>
      </c>
      <c r="K22" s="57">
        <v>128090</v>
      </c>
      <c r="L22" s="28">
        <v>117629</v>
      </c>
      <c r="M22" s="28">
        <v>117697</v>
      </c>
      <c r="N22" s="28">
        <v>119820</v>
      </c>
      <c r="O22" s="28">
        <v>119059</v>
      </c>
      <c r="P22" s="28">
        <v>118358</v>
      </c>
      <c r="Q22" s="28">
        <v>114788</v>
      </c>
      <c r="R22" s="28">
        <v>114987</v>
      </c>
      <c r="S22" s="28">
        <v>113153</v>
      </c>
      <c r="T22" s="28">
        <v>116726</v>
      </c>
      <c r="U22" s="28">
        <v>122430</v>
      </c>
      <c r="V22" s="28">
        <v>120198</v>
      </c>
      <c r="W22" s="28">
        <v>115131</v>
      </c>
    </row>
    <row r="23" spans="2:23" s="2" customFormat="1" ht="19.5" x14ac:dyDescent="0.4">
      <c r="B23" s="15" t="s">
        <v>46</v>
      </c>
      <c r="C23" s="57">
        <v>36567</v>
      </c>
      <c r="D23" s="57">
        <v>40887</v>
      </c>
      <c r="E23" s="57">
        <v>56266</v>
      </c>
      <c r="F23" s="57">
        <v>73332</v>
      </c>
      <c r="G23" s="57">
        <v>98061</v>
      </c>
      <c r="H23" s="57">
        <v>88694</v>
      </c>
      <c r="I23" s="57">
        <v>98881</v>
      </c>
      <c r="J23" s="57">
        <v>131449</v>
      </c>
      <c r="K23" s="57">
        <v>134394</v>
      </c>
      <c r="L23" s="28">
        <v>129440</v>
      </c>
      <c r="M23" s="28">
        <v>130201</v>
      </c>
      <c r="N23" s="28">
        <v>130909</v>
      </c>
      <c r="O23" s="28">
        <v>132128</v>
      </c>
      <c r="P23" s="28">
        <v>132275</v>
      </c>
      <c r="Q23" s="28">
        <v>129889</v>
      </c>
      <c r="R23" s="28">
        <v>129922</v>
      </c>
      <c r="S23" s="28">
        <v>127685</v>
      </c>
      <c r="T23" s="28">
        <v>131315</v>
      </c>
      <c r="U23" s="28">
        <v>138671</v>
      </c>
      <c r="V23" s="28">
        <v>135241</v>
      </c>
      <c r="W23" s="28">
        <v>128092</v>
      </c>
    </row>
    <row r="24" spans="2:23" s="2" customFormat="1" ht="19.5" x14ac:dyDescent="0.4">
      <c r="B24" s="16" t="s">
        <v>13</v>
      </c>
      <c r="C24" s="58">
        <v>16545</v>
      </c>
      <c r="D24" s="58">
        <v>18038</v>
      </c>
      <c r="E24" s="58">
        <v>23650</v>
      </c>
      <c r="F24" s="58">
        <v>30457</v>
      </c>
      <c r="G24" s="58">
        <v>42693</v>
      </c>
      <c r="H24" s="58">
        <v>44497</v>
      </c>
      <c r="I24" s="58">
        <v>47580</v>
      </c>
      <c r="J24" s="58">
        <v>55753</v>
      </c>
      <c r="K24" s="58">
        <v>60087</v>
      </c>
      <c r="L24" s="29">
        <v>61948</v>
      </c>
      <c r="M24" s="29">
        <v>68232</v>
      </c>
      <c r="N24" s="29">
        <v>72466</v>
      </c>
      <c r="O24" s="29">
        <v>77676</v>
      </c>
      <c r="P24" s="29">
        <v>79972</v>
      </c>
      <c r="Q24" s="29">
        <v>82224</v>
      </c>
      <c r="R24" s="29">
        <v>87860</v>
      </c>
      <c r="S24" s="29">
        <v>90105</v>
      </c>
      <c r="T24" s="29">
        <v>96048</v>
      </c>
      <c r="U24" s="29">
        <v>104583</v>
      </c>
      <c r="V24" s="29">
        <v>105011</v>
      </c>
      <c r="W24" s="29">
        <v>104053</v>
      </c>
    </row>
    <row r="25" spans="2:23" ht="19.5" x14ac:dyDescent="0.4">
      <c r="B25" s="55" t="s">
        <v>14</v>
      </c>
      <c r="C25" s="55"/>
      <c r="D25" s="55"/>
      <c r="E25" s="55"/>
      <c r="F25" s="55"/>
      <c r="G25" s="55"/>
      <c r="H25" s="55"/>
      <c r="I25" s="55"/>
    </row>
    <row r="26" spans="2:23" s="2" customFormat="1" ht="19.5" x14ac:dyDescent="0.4">
      <c r="B26" s="2" t="s">
        <v>68</v>
      </c>
    </row>
    <row r="27" spans="2:23" s="2" customFormat="1" ht="19.5" x14ac:dyDescent="0.4">
      <c r="B27" s="2" t="s">
        <v>86</v>
      </c>
    </row>
    <row r="28" spans="2:23" s="2" customFormat="1" ht="19.5" x14ac:dyDescent="0.4">
      <c r="B28" s="68" t="s">
        <v>88</v>
      </c>
      <c r="C28" s="51" t="s">
        <v>87</v>
      </c>
    </row>
    <row r="29" spans="2:23" ht="19.5" x14ac:dyDescent="0.4">
      <c r="B29" s="2"/>
    </row>
  </sheetData>
  <phoneticPr fontId="2"/>
  <hyperlinks>
    <hyperlink ref="C28" r:id="rId1" xr:uid="{C4CDC074-8314-4981-AFD1-4A7EC4C53472}"/>
  </hyperlinks>
  <pageMargins left="0.7" right="0.7" top="0.75" bottom="0.75" header="0.3" footer="0.3"/>
  <pageSetup paperSize="8" scale="71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C80"/>
    <pageSetUpPr fitToPage="1"/>
  </sheetPr>
  <dimension ref="A1:T81"/>
  <sheetViews>
    <sheetView zoomScale="70" zoomScaleNormal="70" workbookViewId="0"/>
  </sheetViews>
  <sheetFormatPr defaultRowHeight="18.75" x14ac:dyDescent="0.4"/>
  <cols>
    <col min="1" max="1" width="3.25" customWidth="1"/>
    <col min="2" max="2" width="6.125" customWidth="1"/>
    <col min="3" max="3" width="9" customWidth="1"/>
    <col min="10" max="10" width="4" customWidth="1"/>
    <col min="11" max="11" width="13.625" customWidth="1"/>
    <col min="12" max="14" width="11.875" customWidth="1"/>
    <col min="15" max="15" width="4" customWidth="1"/>
    <col min="16" max="19" width="11" customWidth="1"/>
    <col min="20" max="20" width="8.625" style="43" customWidth="1"/>
    <col min="21" max="21" width="3.375" customWidth="1"/>
  </cols>
  <sheetData>
    <row r="1" spans="1:14" ht="29.25" customHeight="1" x14ac:dyDescent="0.4">
      <c r="A1" s="54" t="s">
        <v>84</v>
      </c>
    </row>
    <row r="3" spans="1:14" x14ac:dyDescent="0.4">
      <c r="K3" s="4" t="s">
        <v>15</v>
      </c>
      <c r="L3" s="4" t="s">
        <v>16</v>
      </c>
      <c r="M3" s="4" t="s">
        <v>45</v>
      </c>
      <c r="N3" s="4" t="s">
        <v>46</v>
      </c>
    </row>
    <row r="4" spans="1:14" x14ac:dyDescent="0.4">
      <c r="K4" s="14" t="s">
        <v>17</v>
      </c>
      <c r="L4" s="13">
        <v>9497</v>
      </c>
      <c r="M4" s="13">
        <v>4881</v>
      </c>
      <c r="N4" s="13">
        <v>4616</v>
      </c>
    </row>
    <row r="5" spans="1:14" x14ac:dyDescent="0.4">
      <c r="K5" s="15" t="s">
        <v>18</v>
      </c>
      <c r="L5" s="9">
        <v>10842</v>
      </c>
      <c r="M5" s="9">
        <v>5468</v>
      </c>
      <c r="N5" s="9">
        <v>5374</v>
      </c>
    </row>
    <row r="6" spans="1:14" x14ac:dyDescent="0.4">
      <c r="K6" s="15" t="s">
        <v>25</v>
      </c>
      <c r="L6" s="9">
        <v>11168</v>
      </c>
      <c r="M6" s="9">
        <v>5686</v>
      </c>
      <c r="N6" s="9">
        <v>5482</v>
      </c>
    </row>
    <row r="7" spans="1:14" x14ac:dyDescent="0.4">
      <c r="K7" s="15" t="s">
        <v>26</v>
      </c>
      <c r="L7" s="9">
        <v>11282</v>
      </c>
      <c r="M7" s="9">
        <v>5889</v>
      </c>
      <c r="N7" s="9">
        <v>5393</v>
      </c>
    </row>
    <row r="8" spans="1:14" x14ac:dyDescent="0.4">
      <c r="K8" s="15" t="s">
        <v>19</v>
      </c>
      <c r="L8" s="9">
        <v>10019</v>
      </c>
      <c r="M8" s="9">
        <v>5189</v>
      </c>
      <c r="N8" s="9">
        <v>4830</v>
      </c>
    </row>
    <row r="9" spans="1:14" x14ac:dyDescent="0.4">
      <c r="K9" s="15" t="s">
        <v>27</v>
      </c>
      <c r="L9" s="9">
        <v>9948</v>
      </c>
      <c r="M9" s="9">
        <v>5184</v>
      </c>
      <c r="N9" s="9">
        <v>4764</v>
      </c>
    </row>
    <row r="10" spans="1:14" x14ac:dyDescent="0.4">
      <c r="K10" s="15" t="s">
        <v>28</v>
      </c>
      <c r="L10" s="9">
        <v>11669</v>
      </c>
      <c r="M10" s="9">
        <v>6007</v>
      </c>
      <c r="N10" s="9">
        <v>5662</v>
      </c>
    </row>
    <row r="11" spans="1:14" x14ac:dyDescent="0.4">
      <c r="K11" s="15" t="s">
        <v>29</v>
      </c>
      <c r="L11" s="9">
        <v>13621</v>
      </c>
      <c r="M11" s="9">
        <v>6889</v>
      </c>
      <c r="N11" s="9">
        <v>6732</v>
      </c>
    </row>
    <row r="12" spans="1:14" x14ac:dyDescent="0.4">
      <c r="K12" s="15" t="s">
        <v>30</v>
      </c>
      <c r="L12" s="9">
        <v>14784</v>
      </c>
      <c r="M12" s="9">
        <v>7270</v>
      </c>
      <c r="N12" s="9">
        <v>7514</v>
      </c>
    </row>
    <row r="13" spans="1:14" x14ac:dyDescent="0.4">
      <c r="K13" s="15" t="s">
        <v>20</v>
      </c>
      <c r="L13" s="9">
        <v>16167</v>
      </c>
      <c r="M13" s="9">
        <v>7918</v>
      </c>
      <c r="N13" s="9">
        <v>8249</v>
      </c>
    </row>
    <row r="14" spans="1:14" x14ac:dyDescent="0.4">
      <c r="K14" s="15" t="s">
        <v>31</v>
      </c>
      <c r="L14" s="9">
        <v>14704</v>
      </c>
      <c r="M14" s="9">
        <v>6974</v>
      </c>
      <c r="N14" s="9">
        <v>7730</v>
      </c>
    </row>
    <row r="15" spans="1:14" x14ac:dyDescent="0.4">
      <c r="K15" s="15" t="s">
        <v>32</v>
      </c>
      <c r="L15" s="9">
        <v>14144</v>
      </c>
      <c r="M15" s="9">
        <v>6730</v>
      </c>
      <c r="N15" s="9">
        <v>7414</v>
      </c>
    </row>
    <row r="16" spans="1:14" x14ac:dyDescent="0.4">
      <c r="K16" s="15" t="s">
        <v>33</v>
      </c>
      <c r="L16" s="9">
        <v>15372</v>
      </c>
      <c r="M16" s="9">
        <v>7380</v>
      </c>
      <c r="N16" s="9">
        <v>7992</v>
      </c>
    </row>
    <row r="17" spans="2:20" x14ac:dyDescent="0.4">
      <c r="K17" s="15" t="s">
        <v>34</v>
      </c>
      <c r="L17" s="9">
        <v>18622</v>
      </c>
      <c r="M17" s="9">
        <v>8880</v>
      </c>
      <c r="N17" s="9">
        <v>9742</v>
      </c>
    </row>
    <row r="18" spans="2:20" x14ac:dyDescent="0.4">
      <c r="K18" s="15" t="s">
        <v>21</v>
      </c>
      <c r="L18" s="9">
        <v>19288</v>
      </c>
      <c r="M18" s="9">
        <v>8982</v>
      </c>
      <c r="N18" s="9">
        <v>10306</v>
      </c>
    </row>
    <row r="19" spans="2:20" x14ac:dyDescent="0.4">
      <c r="K19" s="15" t="s">
        <v>35</v>
      </c>
      <c r="L19" s="9">
        <v>13596</v>
      </c>
      <c r="M19" s="9">
        <v>5622</v>
      </c>
      <c r="N19" s="9">
        <v>7974</v>
      </c>
    </row>
    <row r="20" spans="2:20" x14ac:dyDescent="0.4">
      <c r="K20" s="15" t="s">
        <v>36</v>
      </c>
      <c r="L20" s="9">
        <v>11294</v>
      </c>
      <c r="M20" s="9">
        <v>4398</v>
      </c>
      <c r="N20" s="9">
        <v>6896</v>
      </c>
    </row>
    <row r="21" spans="2:20" x14ac:dyDescent="0.4">
      <c r="K21" s="15" t="s">
        <v>37</v>
      </c>
      <c r="L21" s="9">
        <v>8507</v>
      </c>
      <c r="M21" s="9">
        <v>2841</v>
      </c>
      <c r="N21" s="9">
        <v>5666</v>
      </c>
    </row>
    <row r="22" spans="2:20" x14ac:dyDescent="0.4">
      <c r="K22" s="15" t="s">
        <v>38</v>
      </c>
      <c r="L22" s="9">
        <v>4317</v>
      </c>
      <c r="M22" s="9">
        <v>1103</v>
      </c>
      <c r="N22" s="9">
        <v>3214</v>
      </c>
      <c r="P22" s="4" t="s">
        <v>42</v>
      </c>
      <c r="Q22" s="4" t="s">
        <v>16</v>
      </c>
      <c r="R22" s="4" t="s">
        <v>45</v>
      </c>
      <c r="S22" s="4" t="s">
        <v>46</v>
      </c>
      <c r="T22" s="4" t="s">
        <v>65</v>
      </c>
    </row>
    <row r="23" spans="2:20" x14ac:dyDescent="0.4">
      <c r="K23" s="15" t="s">
        <v>22</v>
      </c>
      <c r="L23" s="9">
        <v>1344</v>
      </c>
      <c r="M23" s="9">
        <v>226</v>
      </c>
      <c r="N23" s="9">
        <v>1118</v>
      </c>
      <c r="P23" s="7" t="s">
        <v>24</v>
      </c>
      <c r="Q23" s="23">
        <v>31507</v>
      </c>
      <c r="R23" s="23">
        <v>16035</v>
      </c>
      <c r="S23" s="23">
        <v>15472</v>
      </c>
      <c r="T23" s="44">
        <v>0.12953955834768915</v>
      </c>
    </row>
    <row r="24" spans="2:20" x14ac:dyDescent="0.4">
      <c r="K24" s="15" t="s">
        <v>39</v>
      </c>
      <c r="L24" s="9">
        <v>205</v>
      </c>
      <c r="M24" s="9">
        <v>17</v>
      </c>
      <c r="N24" s="9">
        <v>188</v>
      </c>
      <c r="P24" s="15" t="s">
        <v>43</v>
      </c>
      <c r="Q24" s="9">
        <v>131710</v>
      </c>
      <c r="R24" s="9">
        <v>65430</v>
      </c>
      <c r="S24" s="9">
        <v>66280</v>
      </c>
      <c r="T24" s="45">
        <v>0.5415195109015184</v>
      </c>
    </row>
    <row r="25" spans="2:20" x14ac:dyDescent="0.4">
      <c r="K25" s="16" t="s">
        <v>23</v>
      </c>
      <c r="L25" s="10">
        <v>2833</v>
      </c>
      <c r="M25" s="10">
        <v>1597</v>
      </c>
      <c r="N25" s="10">
        <v>1236</v>
      </c>
      <c r="P25" s="15" t="s">
        <v>44</v>
      </c>
      <c r="Q25" s="9">
        <v>77173</v>
      </c>
      <c r="R25" s="9">
        <v>32069</v>
      </c>
      <c r="S25" s="9">
        <v>45104</v>
      </c>
      <c r="T25" s="45">
        <v>0.31729318362161474</v>
      </c>
    </row>
    <row r="26" spans="2:20" x14ac:dyDescent="0.4">
      <c r="K26" s="4" t="s">
        <v>47</v>
      </c>
      <c r="L26" s="31">
        <v>243223</v>
      </c>
      <c r="M26" s="31">
        <v>115131</v>
      </c>
      <c r="N26" s="31">
        <v>128092</v>
      </c>
      <c r="P26" s="24" t="s">
        <v>41</v>
      </c>
      <c r="Q26" s="10">
        <v>2833</v>
      </c>
      <c r="R26" s="10">
        <v>1597</v>
      </c>
      <c r="S26" s="10">
        <v>1236</v>
      </c>
      <c r="T26" s="46">
        <v>1.164774712917775E-2</v>
      </c>
    </row>
    <row r="27" spans="2:20" s="1" customFormat="1" ht="21" customHeight="1" x14ac:dyDescent="0.4">
      <c r="B27" s="48" t="s">
        <v>40</v>
      </c>
      <c r="L27" s="30"/>
      <c r="Q27" s="49"/>
      <c r="T27" s="50"/>
    </row>
    <row r="28" spans="2:20" s="1" customFormat="1" ht="21" customHeight="1" x14ac:dyDescent="0.4">
      <c r="B28" s="50" t="s">
        <v>67</v>
      </c>
      <c r="C28" s="51" t="s">
        <v>66</v>
      </c>
      <c r="T28" s="50"/>
    </row>
    <row r="29" spans="2:20" x14ac:dyDescent="0.4">
      <c r="K29" s="5" t="s">
        <v>15</v>
      </c>
      <c r="L29" s="5" t="s">
        <v>16</v>
      </c>
      <c r="M29" s="5" t="s">
        <v>45</v>
      </c>
      <c r="N29" s="5" t="s">
        <v>46</v>
      </c>
    </row>
    <row r="30" spans="2:20" x14ac:dyDescent="0.4">
      <c r="K30" s="17" t="s">
        <v>17</v>
      </c>
      <c r="L30" s="13">
        <v>11571</v>
      </c>
      <c r="M30" s="13">
        <v>5886</v>
      </c>
      <c r="N30" s="13">
        <v>5685</v>
      </c>
    </row>
    <row r="31" spans="2:20" x14ac:dyDescent="0.4">
      <c r="K31" s="18" t="s">
        <v>18</v>
      </c>
      <c r="L31" s="9">
        <v>12052</v>
      </c>
      <c r="M31" s="9">
        <v>6275</v>
      </c>
      <c r="N31" s="9">
        <v>5777</v>
      </c>
    </row>
    <row r="32" spans="2:20" x14ac:dyDescent="0.4">
      <c r="K32" s="18" t="s">
        <v>25</v>
      </c>
      <c r="L32" s="9">
        <v>13404</v>
      </c>
      <c r="M32" s="9">
        <v>6866</v>
      </c>
      <c r="N32" s="9">
        <v>6538</v>
      </c>
    </row>
    <row r="33" spans="11:20" x14ac:dyDescent="0.4">
      <c r="K33" s="18" t="s">
        <v>26</v>
      </c>
      <c r="L33" s="9">
        <v>15159</v>
      </c>
      <c r="M33" s="9">
        <v>7779</v>
      </c>
      <c r="N33" s="9">
        <v>7380</v>
      </c>
    </row>
    <row r="34" spans="11:20" x14ac:dyDescent="0.4">
      <c r="K34" s="18" t="s">
        <v>19</v>
      </c>
      <c r="L34" s="9">
        <v>13615</v>
      </c>
      <c r="M34" s="9">
        <v>6620</v>
      </c>
      <c r="N34" s="9">
        <v>6995</v>
      </c>
    </row>
    <row r="35" spans="11:20" x14ac:dyDescent="0.4">
      <c r="K35" s="18" t="s">
        <v>27</v>
      </c>
      <c r="L35" s="9">
        <v>15792</v>
      </c>
      <c r="M35" s="9">
        <v>7747</v>
      </c>
      <c r="N35" s="9">
        <v>8045</v>
      </c>
    </row>
    <row r="36" spans="11:20" x14ac:dyDescent="0.4">
      <c r="K36" s="18" t="s">
        <v>28</v>
      </c>
      <c r="L36" s="9">
        <v>14134</v>
      </c>
      <c r="M36" s="9">
        <v>6688</v>
      </c>
      <c r="N36" s="9">
        <v>7446</v>
      </c>
    </row>
    <row r="37" spans="11:20" x14ac:dyDescent="0.4">
      <c r="K37" s="18" t="s">
        <v>29</v>
      </c>
      <c r="L37" s="9">
        <v>13478</v>
      </c>
      <c r="M37" s="9">
        <v>6557</v>
      </c>
      <c r="N37" s="9">
        <v>6921</v>
      </c>
    </row>
    <row r="38" spans="11:20" x14ac:dyDescent="0.4">
      <c r="K38" s="18" t="s">
        <v>30</v>
      </c>
      <c r="L38" s="9">
        <v>14531</v>
      </c>
      <c r="M38" s="9">
        <v>7059</v>
      </c>
      <c r="N38" s="9">
        <v>7472</v>
      </c>
    </row>
    <row r="39" spans="11:20" x14ac:dyDescent="0.4">
      <c r="K39" s="18" t="s">
        <v>20</v>
      </c>
      <c r="L39" s="9">
        <v>18059</v>
      </c>
      <c r="M39" s="9">
        <v>8809</v>
      </c>
      <c r="N39" s="9">
        <v>9250</v>
      </c>
    </row>
    <row r="40" spans="11:20" x14ac:dyDescent="0.4">
      <c r="K40" s="18" t="s">
        <v>31</v>
      </c>
      <c r="L40" s="9">
        <v>19745</v>
      </c>
      <c r="M40" s="9">
        <v>9646</v>
      </c>
      <c r="N40" s="9">
        <v>10099</v>
      </c>
    </row>
    <row r="41" spans="11:20" x14ac:dyDescent="0.4">
      <c r="K41" s="18" t="s">
        <v>32</v>
      </c>
      <c r="L41" s="9">
        <v>15136</v>
      </c>
      <c r="M41" s="9">
        <v>6882</v>
      </c>
      <c r="N41" s="9">
        <v>8254</v>
      </c>
    </row>
    <row r="42" spans="11:20" x14ac:dyDescent="0.4">
      <c r="K42" s="18" t="s">
        <v>33</v>
      </c>
      <c r="L42" s="9">
        <v>14494</v>
      </c>
      <c r="M42" s="9">
        <v>6575</v>
      </c>
      <c r="N42" s="9">
        <v>7919</v>
      </c>
    </row>
    <row r="43" spans="11:20" x14ac:dyDescent="0.4">
      <c r="K43" s="18" t="s">
        <v>34</v>
      </c>
      <c r="L43" s="9">
        <v>14803</v>
      </c>
      <c r="M43" s="9">
        <v>6512</v>
      </c>
      <c r="N43" s="9">
        <v>8291</v>
      </c>
    </row>
    <row r="44" spans="11:20" x14ac:dyDescent="0.4">
      <c r="K44" s="18" t="s">
        <v>21</v>
      </c>
      <c r="L44" s="9">
        <v>13310</v>
      </c>
      <c r="M44" s="9">
        <v>5689</v>
      </c>
      <c r="N44" s="9">
        <v>7621</v>
      </c>
    </row>
    <row r="45" spans="11:20" x14ac:dyDescent="0.4">
      <c r="K45" s="18" t="s">
        <v>35</v>
      </c>
      <c r="L45" s="9">
        <v>9986</v>
      </c>
      <c r="M45" s="9">
        <v>3764</v>
      </c>
      <c r="N45" s="9">
        <v>6222</v>
      </c>
    </row>
    <row r="46" spans="11:20" x14ac:dyDescent="0.4">
      <c r="K46" s="18" t="s">
        <v>36</v>
      </c>
      <c r="L46" s="9">
        <v>6066</v>
      </c>
      <c r="M46" s="9">
        <v>2047</v>
      </c>
      <c r="N46" s="9">
        <v>4019</v>
      </c>
    </row>
    <row r="47" spans="11:20" x14ac:dyDescent="0.4">
      <c r="K47" s="18" t="s">
        <v>37</v>
      </c>
      <c r="L47" s="9">
        <v>3383</v>
      </c>
      <c r="M47" s="9">
        <v>1041</v>
      </c>
      <c r="N47" s="9">
        <v>2342</v>
      </c>
    </row>
    <row r="48" spans="11:20" x14ac:dyDescent="0.4">
      <c r="K48" s="18" t="s">
        <v>38</v>
      </c>
      <c r="L48" s="9">
        <v>1259</v>
      </c>
      <c r="M48" s="9">
        <v>307</v>
      </c>
      <c r="N48" s="9">
        <v>952</v>
      </c>
      <c r="P48" s="5" t="s">
        <v>42</v>
      </c>
      <c r="Q48" s="5" t="s">
        <v>16</v>
      </c>
      <c r="R48" s="5" t="s">
        <v>45</v>
      </c>
      <c r="S48" s="5" t="s">
        <v>46</v>
      </c>
      <c r="T48" s="5" t="s">
        <v>65</v>
      </c>
    </row>
    <row r="49" spans="2:20" x14ac:dyDescent="0.4">
      <c r="K49" s="18" t="s">
        <v>22</v>
      </c>
      <c r="L49" s="9">
        <v>284</v>
      </c>
      <c r="M49" s="9">
        <v>44</v>
      </c>
      <c r="N49" s="9">
        <v>240</v>
      </c>
      <c r="P49" s="11" t="s">
        <v>81</v>
      </c>
      <c r="Q49" s="23">
        <v>37027</v>
      </c>
      <c r="R49" s="23">
        <v>19027</v>
      </c>
      <c r="S49" s="23">
        <v>18000</v>
      </c>
      <c r="T49" s="44">
        <v>0.15374234962921135</v>
      </c>
    </row>
    <row r="50" spans="2:20" x14ac:dyDescent="0.4">
      <c r="K50" s="18" t="s">
        <v>39</v>
      </c>
      <c r="L50" s="9">
        <v>32</v>
      </c>
      <c r="M50" s="9">
        <v>1</v>
      </c>
      <c r="N50" s="9">
        <v>31</v>
      </c>
      <c r="P50" s="18" t="s">
        <v>43</v>
      </c>
      <c r="Q50" s="9">
        <v>154143</v>
      </c>
      <c r="R50" s="9">
        <v>74362</v>
      </c>
      <c r="S50" s="9">
        <v>79781</v>
      </c>
      <c r="T50" s="45">
        <v>0.64002773648676703</v>
      </c>
    </row>
    <row r="51" spans="2:20" x14ac:dyDescent="0.4">
      <c r="K51" s="19" t="s">
        <v>23</v>
      </c>
      <c r="L51" s="10">
        <v>545</v>
      </c>
      <c r="M51" s="10">
        <v>359</v>
      </c>
      <c r="N51" s="10">
        <v>186</v>
      </c>
      <c r="P51" s="18" t="s">
        <v>44</v>
      </c>
      <c r="Q51" s="9">
        <v>49123</v>
      </c>
      <c r="R51" s="9">
        <v>19405</v>
      </c>
      <c r="S51" s="9">
        <v>29718</v>
      </c>
      <c r="T51" s="45">
        <v>0.20396698195467491</v>
      </c>
    </row>
    <row r="52" spans="2:20" x14ac:dyDescent="0.4">
      <c r="K52" s="5" t="s">
        <v>16</v>
      </c>
      <c r="L52" s="31">
        <v>240838</v>
      </c>
      <c r="M52" s="31">
        <v>113153</v>
      </c>
      <c r="N52" s="31">
        <v>127685</v>
      </c>
      <c r="P52" s="25" t="s">
        <v>82</v>
      </c>
      <c r="Q52" s="10">
        <v>545</v>
      </c>
      <c r="R52" s="10">
        <v>359</v>
      </c>
      <c r="S52" s="10">
        <v>186</v>
      </c>
      <c r="T52" s="46">
        <v>2.2629319293466978E-3</v>
      </c>
    </row>
    <row r="53" spans="2:20" s="1" customFormat="1" ht="21" customHeight="1" x14ac:dyDescent="0.4">
      <c r="B53" s="53" t="s">
        <v>80</v>
      </c>
      <c r="K53" s="52"/>
      <c r="L53" s="52"/>
      <c r="M53" s="52"/>
      <c r="N53" s="52"/>
      <c r="Q53" s="49"/>
      <c r="T53" s="50"/>
    </row>
    <row r="54" spans="2:20" x14ac:dyDescent="0.4">
      <c r="K54" s="8" t="s">
        <v>15</v>
      </c>
      <c r="L54" s="8" t="s">
        <v>16</v>
      </c>
      <c r="M54" s="8" t="s">
        <v>45</v>
      </c>
      <c r="N54" s="8" t="s">
        <v>46</v>
      </c>
    </row>
    <row r="55" spans="2:20" x14ac:dyDescent="0.4">
      <c r="K55" s="20" t="s">
        <v>17</v>
      </c>
      <c r="L55" s="13">
        <v>18708</v>
      </c>
      <c r="M55" s="13">
        <v>9369</v>
      </c>
      <c r="N55" s="13">
        <v>9339</v>
      </c>
    </row>
    <row r="56" spans="2:20" x14ac:dyDescent="0.4">
      <c r="K56" s="21" t="s">
        <v>18</v>
      </c>
      <c r="L56" s="9">
        <v>21168</v>
      </c>
      <c r="M56" s="9">
        <v>10826</v>
      </c>
      <c r="N56" s="9">
        <v>10342</v>
      </c>
    </row>
    <row r="57" spans="2:20" x14ac:dyDescent="0.4">
      <c r="K57" s="21" t="s">
        <v>25</v>
      </c>
      <c r="L57" s="9">
        <v>19597</v>
      </c>
      <c r="M57" s="9">
        <v>9954</v>
      </c>
      <c r="N57" s="9">
        <v>9643</v>
      </c>
    </row>
    <row r="58" spans="2:20" x14ac:dyDescent="0.4">
      <c r="K58" s="21" t="s">
        <v>26</v>
      </c>
      <c r="L58" s="9">
        <v>17446</v>
      </c>
      <c r="M58" s="9">
        <v>9011</v>
      </c>
      <c r="N58" s="9">
        <v>8435</v>
      </c>
    </row>
    <row r="59" spans="2:20" x14ac:dyDescent="0.4">
      <c r="K59" s="21" t="s">
        <v>19</v>
      </c>
      <c r="L59" s="9">
        <v>14852</v>
      </c>
      <c r="M59" s="9">
        <v>6991</v>
      </c>
      <c r="N59" s="9">
        <v>7861</v>
      </c>
    </row>
    <row r="60" spans="2:20" x14ac:dyDescent="0.4">
      <c r="K60" s="21" t="s">
        <v>27</v>
      </c>
      <c r="L60" s="9">
        <v>19339</v>
      </c>
      <c r="M60" s="9">
        <v>9185</v>
      </c>
      <c r="N60" s="9">
        <v>10154</v>
      </c>
    </row>
    <row r="61" spans="2:20" x14ac:dyDescent="0.4">
      <c r="K61" s="21" t="s">
        <v>28</v>
      </c>
      <c r="L61" s="9">
        <v>21681</v>
      </c>
      <c r="M61" s="9">
        <v>10636</v>
      </c>
      <c r="N61" s="9">
        <v>11045</v>
      </c>
    </row>
    <row r="62" spans="2:20" x14ac:dyDescent="0.4">
      <c r="K62" s="21" t="s">
        <v>29</v>
      </c>
      <c r="L62" s="9">
        <v>16954</v>
      </c>
      <c r="M62" s="9">
        <v>7854</v>
      </c>
      <c r="N62" s="9">
        <v>9100</v>
      </c>
    </row>
    <row r="63" spans="2:20" x14ac:dyDescent="0.4">
      <c r="K63" s="21" t="s">
        <v>30</v>
      </c>
      <c r="L63" s="9">
        <v>16281</v>
      </c>
      <c r="M63" s="9">
        <v>7576</v>
      </c>
      <c r="N63" s="9">
        <v>8705</v>
      </c>
    </row>
    <row r="64" spans="2:20" x14ac:dyDescent="0.4">
      <c r="K64" s="21" t="s">
        <v>20</v>
      </c>
      <c r="L64" s="9">
        <v>17308</v>
      </c>
      <c r="M64" s="9">
        <v>8088</v>
      </c>
      <c r="N64" s="9">
        <v>9220</v>
      </c>
    </row>
    <row r="65" spans="2:20" x14ac:dyDescent="0.4">
      <c r="K65" s="21" t="s">
        <v>31</v>
      </c>
      <c r="L65" s="9">
        <v>16836</v>
      </c>
      <c r="M65" s="9">
        <v>7893</v>
      </c>
      <c r="N65" s="9">
        <v>8943</v>
      </c>
    </row>
    <row r="66" spans="2:20" x14ac:dyDescent="0.4">
      <c r="K66" s="21" t="s">
        <v>32</v>
      </c>
      <c r="L66" s="9">
        <v>14403</v>
      </c>
      <c r="M66" s="9">
        <v>6238</v>
      </c>
      <c r="N66" s="9">
        <v>8165</v>
      </c>
    </row>
    <row r="67" spans="2:20" x14ac:dyDescent="0.4">
      <c r="K67" s="21" t="s">
        <v>33</v>
      </c>
      <c r="L67" s="9">
        <v>11234</v>
      </c>
      <c r="M67" s="9">
        <v>4820</v>
      </c>
      <c r="N67" s="9">
        <v>6414</v>
      </c>
    </row>
    <row r="68" spans="2:20" x14ac:dyDescent="0.4">
      <c r="K68" s="21" t="s">
        <v>34</v>
      </c>
      <c r="L68" s="9">
        <v>9586</v>
      </c>
      <c r="M68" s="9">
        <v>4264</v>
      </c>
      <c r="N68" s="9">
        <v>5322</v>
      </c>
    </row>
    <row r="69" spans="2:20" x14ac:dyDescent="0.4">
      <c r="K69" s="21" t="s">
        <v>21</v>
      </c>
      <c r="L69" s="9">
        <v>7352</v>
      </c>
      <c r="M69" s="9">
        <v>3185</v>
      </c>
      <c r="N69" s="9">
        <v>4167</v>
      </c>
    </row>
    <row r="70" spans="2:20" x14ac:dyDescent="0.4">
      <c r="K70" s="21" t="s">
        <v>35</v>
      </c>
      <c r="L70" s="9">
        <v>4665</v>
      </c>
      <c r="M70" s="9">
        <v>1844</v>
      </c>
      <c r="N70" s="9">
        <v>2821</v>
      </c>
    </row>
    <row r="71" spans="2:20" x14ac:dyDescent="0.4">
      <c r="K71" s="21" t="s">
        <v>36</v>
      </c>
      <c r="L71" s="9">
        <v>2528</v>
      </c>
      <c r="M71" s="9">
        <v>895</v>
      </c>
      <c r="N71" s="9">
        <v>1633</v>
      </c>
    </row>
    <row r="72" spans="2:20" x14ac:dyDescent="0.4">
      <c r="K72" s="21" t="s">
        <v>37</v>
      </c>
      <c r="L72" s="9">
        <v>891</v>
      </c>
      <c r="M72" s="9">
        <v>298</v>
      </c>
      <c r="N72" s="9">
        <v>593</v>
      </c>
    </row>
    <row r="73" spans="2:20" x14ac:dyDescent="0.4">
      <c r="K73" s="21" t="s">
        <v>38</v>
      </c>
      <c r="L73" s="9">
        <v>224</v>
      </c>
      <c r="M73" s="9">
        <v>54</v>
      </c>
      <c r="N73" s="9">
        <v>170</v>
      </c>
      <c r="P73" s="8" t="s">
        <v>42</v>
      </c>
      <c r="Q73" s="8" t="s">
        <v>16</v>
      </c>
      <c r="R73" s="8" t="s">
        <v>45</v>
      </c>
      <c r="S73" s="8" t="s">
        <v>46</v>
      </c>
      <c r="T73" s="8" t="s">
        <v>65</v>
      </c>
    </row>
    <row r="74" spans="2:20" x14ac:dyDescent="0.4">
      <c r="K74" s="21" t="s">
        <v>22</v>
      </c>
      <c r="L74" s="9">
        <v>26</v>
      </c>
      <c r="M74" s="9">
        <v>2</v>
      </c>
      <c r="N74" s="9">
        <v>24</v>
      </c>
      <c r="P74" s="12" t="s">
        <v>24</v>
      </c>
      <c r="Q74" s="23">
        <v>59473</v>
      </c>
      <c r="R74" s="23">
        <v>30149</v>
      </c>
      <c r="S74" s="23">
        <v>29324</v>
      </c>
      <c r="T74" s="44">
        <v>0.23676782636044064</v>
      </c>
    </row>
    <row r="75" spans="2:20" x14ac:dyDescent="0.4">
      <c r="K75" s="21" t="s">
        <v>39</v>
      </c>
      <c r="L75" s="9">
        <v>1</v>
      </c>
      <c r="M75" s="9">
        <v>0</v>
      </c>
      <c r="N75" s="9">
        <v>1</v>
      </c>
      <c r="P75" s="21" t="s">
        <v>43</v>
      </c>
      <c r="Q75" s="9">
        <v>166334</v>
      </c>
      <c r="R75" s="9">
        <v>78292</v>
      </c>
      <c r="S75" s="9">
        <v>88042</v>
      </c>
      <c r="T75" s="45">
        <v>0.66219191279803491</v>
      </c>
    </row>
    <row r="76" spans="2:20" x14ac:dyDescent="0.4">
      <c r="K76" s="22" t="s">
        <v>23</v>
      </c>
      <c r="L76" s="10">
        <v>107</v>
      </c>
      <c r="M76" s="10">
        <v>76</v>
      </c>
      <c r="N76" s="10">
        <v>31</v>
      </c>
      <c r="P76" s="21" t="s">
        <v>44</v>
      </c>
      <c r="Q76" s="9">
        <v>25273</v>
      </c>
      <c r="R76" s="9">
        <v>10542</v>
      </c>
      <c r="S76" s="9">
        <v>14731</v>
      </c>
      <c r="T76" s="45">
        <v>0.10061428338249989</v>
      </c>
    </row>
    <row r="77" spans="2:20" x14ac:dyDescent="0.4">
      <c r="K77" s="8" t="s">
        <v>16</v>
      </c>
      <c r="L77" s="31">
        <v>251187</v>
      </c>
      <c r="M77" s="31">
        <v>119059</v>
      </c>
      <c r="N77" s="31">
        <v>132128</v>
      </c>
      <c r="P77" s="26" t="s">
        <v>41</v>
      </c>
      <c r="Q77" s="10">
        <v>107</v>
      </c>
      <c r="R77" s="10">
        <v>76</v>
      </c>
      <c r="S77" s="10">
        <v>31</v>
      </c>
      <c r="T77" s="46">
        <v>4.2597745902455141E-4</v>
      </c>
    </row>
    <row r="78" spans="2:20" x14ac:dyDescent="0.4">
      <c r="B78" s="47" t="s">
        <v>83</v>
      </c>
      <c r="Q78" s="6"/>
    </row>
    <row r="79" spans="2:20" ht="11.25" customHeight="1" x14ac:dyDescent="0.4">
      <c r="B79" s="47"/>
      <c r="Q79" s="6"/>
    </row>
    <row r="80" spans="2:20" x14ac:dyDescent="0.4">
      <c r="B80" s="47" t="s">
        <v>85</v>
      </c>
      <c r="Q80" s="6"/>
    </row>
    <row r="81" spans="2:3" ht="19.5" x14ac:dyDescent="0.4">
      <c r="B81" s="69" t="s">
        <v>89</v>
      </c>
      <c r="C81" s="51" t="s">
        <v>87</v>
      </c>
    </row>
  </sheetData>
  <phoneticPr fontId="2"/>
  <hyperlinks>
    <hyperlink ref="C28" r:id="rId1" xr:uid="{00000000-0004-0000-0100-000000000000}"/>
    <hyperlink ref="C81" r:id="rId2" xr:uid="{FA4658AD-F302-4EBB-A0AF-6436AC739C18}"/>
  </hyperlinks>
  <pageMargins left="0.25" right="0.25" top="0.75" bottom="0.75" header="0.3" footer="0.3"/>
  <pageSetup paperSize="8" scale="71" fitToHeight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EDBF-BBF6-4EC8-86F2-920B514D28B3}">
  <sheetPr>
    <tabColor rgb="FFFFFF00"/>
  </sheetPr>
  <dimension ref="A1:E24"/>
  <sheetViews>
    <sheetView zoomScale="70" zoomScaleNormal="70" workbookViewId="0"/>
  </sheetViews>
  <sheetFormatPr defaultRowHeight="18.75" x14ac:dyDescent="0.4"/>
  <cols>
    <col min="1" max="1" width="3.25" customWidth="1"/>
    <col min="2" max="2" width="10" bestFit="1" customWidth="1"/>
    <col min="3" max="3" width="33.5" bestFit="1" customWidth="1"/>
    <col min="4" max="5" width="10.125" style="43" customWidth="1"/>
    <col min="6" max="6" width="4" customWidth="1"/>
  </cols>
  <sheetData>
    <row r="1" spans="1:5" ht="21" x14ac:dyDescent="0.4">
      <c r="A1" s="54" t="s">
        <v>92</v>
      </c>
    </row>
    <row r="3" spans="1:5" x14ac:dyDescent="0.4">
      <c r="B3" s="7" t="s">
        <v>118</v>
      </c>
      <c r="C3" s="73" t="s">
        <v>119</v>
      </c>
      <c r="D3" s="74" t="s">
        <v>120</v>
      </c>
      <c r="E3" s="75" t="s">
        <v>121</v>
      </c>
    </row>
    <row r="4" spans="1:5" x14ac:dyDescent="0.4">
      <c r="B4" s="7" t="s">
        <v>93</v>
      </c>
      <c r="C4" s="23" t="s">
        <v>94</v>
      </c>
      <c r="D4" s="76">
        <v>2834</v>
      </c>
      <c r="E4" s="70">
        <v>2.4799999999999999E-2</v>
      </c>
    </row>
    <row r="5" spans="1:5" x14ac:dyDescent="0.4">
      <c r="B5" s="15" t="s">
        <v>93</v>
      </c>
      <c r="C5" s="9" t="s">
        <v>95</v>
      </c>
      <c r="D5" s="77">
        <v>51</v>
      </c>
      <c r="E5" s="71">
        <v>4.0000000000000002E-4</v>
      </c>
    </row>
    <row r="6" spans="1:5" x14ac:dyDescent="0.4">
      <c r="B6" s="15" t="s">
        <v>93</v>
      </c>
      <c r="C6" s="9" t="s">
        <v>96</v>
      </c>
      <c r="D6" s="77">
        <v>1375</v>
      </c>
      <c r="E6" s="71">
        <v>1.2E-2</v>
      </c>
    </row>
    <row r="7" spans="1:5" x14ac:dyDescent="0.4">
      <c r="B7" s="15" t="s">
        <v>97</v>
      </c>
      <c r="C7" s="9" t="s">
        <v>98</v>
      </c>
      <c r="D7" s="77">
        <v>22</v>
      </c>
      <c r="E7" s="71">
        <v>2.0000000000000001E-4</v>
      </c>
    </row>
    <row r="8" spans="1:5" x14ac:dyDescent="0.4">
      <c r="B8" s="15" t="s">
        <v>97</v>
      </c>
      <c r="C8" s="9" t="s">
        <v>99</v>
      </c>
      <c r="D8" s="77">
        <v>9478</v>
      </c>
      <c r="E8" s="71">
        <v>8.3000000000000004E-2</v>
      </c>
    </row>
    <row r="9" spans="1:5" x14ac:dyDescent="0.4">
      <c r="B9" s="15" t="s">
        <v>97</v>
      </c>
      <c r="C9" s="9" t="s">
        <v>100</v>
      </c>
      <c r="D9" s="77">
        <v>11672</v>
      </c>
      <c r="E9" s="71">
        <v>0.1022</v>
      </c>
    </row>
    <row r="10" spans="1:5" x14ac:dyDescent="0.4">
      <c r="B10" s="15" t="s">
        <v>101</v>
      </c>
      <c r="C10" s="9" t="s">
        <v>102</v>
      </c>
      <c r="D10" s="77">
        <v>636</v>
      </c>
      <c r="E10" s="71">
        <v>5.5999999999999999E-3</v>
      </c>
    </row>
    <row r="11" spans="1:5" x14ac:dyDescent="0.4">
      <c r="B11" s="15" t="s">
        <v>101</v>
      </c>
      <c r="C11" s="9" t="s">
        <v>103</v>
      </c>
      <c r="D11" s="77">
        <v>881</v>
      </c>
      <c r="E11" s="71">
        <v>7.7000000000000002E-3</v>
      </c>
    </row>
    <row r="12" spans="1:5" x14ac:dyDescent="0.4">
      <c r="B12" s="15" t="s">
        <v>101</v>
      </c>
      <c r="C12" s="9" t="s">
        <v>104</v>
      </c>
      <c r="D12" s="77">
        <v>4521</v>
      </c>
      <c r="E12" s="71">
        <v>3.9600000000000003E-2</v>
      </c>
    </row>
    <row r="13" spans="1:5" x14ac:dyDescent="0.4">
      <c r="B13" s="15" t="s">
        <v>101</v>
      </c>
      <c r="C13" s="9" t="s">
        <v>105</v>
      </c>
      <c r="D13" s="77">
        <v>17790</v>
      </c>
      <c r="E13" s="71">
        <v>0.15579999999999999</v>
      </c>
    </row>
    <row r="14" spans="1:5" x14ac:dyDescent="0.4">
      <c r="B14" s="15" t="s">
        <v>101</v>
      </c>
      <c r="C14" s="9" t="s">
        <v>106</v>
      </c>
      <c r="D14" s="77">
        <v>2521</v>
      </c>
      <c r="E14" s="71">
        <v>2.2100000000000002E-2</v>
      </c>
    </row>
    <row r="15" spans="1:5" x14ac:dyDescent="0.4">
      <c r="B15" s="15" t="s">
        <v>101</v>
      </c>
      <c r="C15" s="9" t="s">
        <v>107</v>
      </c>
      <c r="D15" s="77">
        <v>1624</v>
      </c>
      <c r="E15" s="71">
        <v>1.4200000000000001E-2</v>
      </c>
    </row>
    <row r="16" spans="1:5" x14ac:dyDescent="0.4">
      <c r="B16" s="15" t="s">
        <v>101</v>
      </c>
      <c r="C16" s="9" t="s">
        <v>108</v>
      </c>
      <c r="D16" s="77">
        <v>2459</v>
      </c>
      <c r="E16" s="71">
        <v>2.1499999999999998E-2</v>
      </c>
    </row>
    <row r="17" spans="2:5" x14ac:dyDescent="0.4">
      <c r="B17" s="15" t="s">
        <v>101</v>
      </c>
      <c r="C17" s="9" t="s">
        <v>109</v>
      </c>
      <c r="D17" s="77">
        <v>6996</v>
      </c>
      <c r="E17" s="71">
        <v>6.13E-2</v>
      </c>
    </row>
    <row r="18" spans="2:5" x14ac:dyDescent="0.4">
      <c r="B18" s="15" t="s">
        <v>101</v>
      </c>
      <c r="C18" s="9" t="s">
        <v>110</v>
      </c>
      <c r="D18" s="77">
        <v>4438</v>
      </c>
      <c r="E18" s="71">
        <v>3.8899999999999997E-2</v>
      </c>
    </row>
    <row r="19" spans="2:5" x14ac:dyDescent="0.4">
      <c r="B19" s="15" t="s">
        <v>101</v>
      </c>
      <c r="C19" s="9" t="s">
        <v>111</v>
      </c>
      <c r="D19" s="77">
        <v>5784</v>
      </c>
      <c r="E19" s="71">
        <v>5.0700000000000002E-2</v>
      </c>
    </row>
    <row r="20" spans="2:5" x14ac:dyDescent="0.4">
      <c r="B20" s="15" t="s">
        <v>101</v>
      </c>
      <c r="C20" s="9" t="s">
        <v>112</v>
      </c>
      <c r="D20" s="77">
        <v>18611</v>
      </c>
      <c r="E20" s="71">
        <v>0.16300000000000001</v>
      </c>
    </row>
    <row r="21" spans="2:5" x14ac:dyDescent="0.4">
      <c r="B21" s="15" t="s">
        <v>101</v>
      </c>
      <c r="C21" s="9" t="s">
        <v>113</v>
      </c>
      <c r="D21" s="77">
        <v>789</v>
      </c>
      <c r="E21" s="71">
        <v>6.8999999999999999E-3</v>
      </c>
    </row>
    <row r="22" spans="2:5" x14ac:dyDescent="0.4">
      <c r="B22" s="15" t="s">
        <v>101</v>
      </c>
      <c r="C22" s="9" t="s">
        <v>114</v>
      </c>
      <c r="D22" s="77">
        <v>8448</v>
      </c>
      <c r="E22" s="71">
        <v>7.3999999999999996E-2</v>
      </c>
    </row>
    <row r="23" spans="2:5" x14ac:dyDescent="0.4">
      <c r="B23" s="15" t="s">
        <v>101</v>
      </c>
      <c r="C23" s="9" t="s">
        <v>115</v>
      </c>
      <c r="D23" s="77">
        <v>10960</v>
      </c>
      <c r="E23" s="71">
        <v>9.6000000000000002E-2</v>
      </c>
    </row>
    <row r="24" spans="2:5" x14ac:dyDescent="0.4">
      <c r="B24" s="16" t="s">
        <v>116</v>
      </c>
      <c r="C24" s="10" t="s">
        <v>117</v>
      </c>
      <c r="D24" s="78">
        <v>2269</v>
      </c>
      <c r="E24" s="72">
        <v>1.9900000000000001E-2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市別人口</vt:lpstr>
      <vt:lpstr>人口及び世帯数の推移</vt:lpstr>
      <vt:lpstr>年齢別人口（昭和55年、平成12年、令和2年）</vt:lpstr>
      <vt:lpstr>産業別人口</vt:lpstr>
      <vt:lpstr>人口及び世帯数の推移!Print_Area</vt:lpstr>
      <vt:lpstr>'年齢別人口（昭和55年、平成12年、令和2年）'!Print_Area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　美里</dc:creator>
  <cp:lastModifiedBy>宮本　美里</cp:lastModifiedBy>
  <cp:lastPrinted>2022-07-05T23:44:52Z</cp:lastPrinted>
  <dcterms:created xsi:type="dcterms:W3CDTF">2022-04-21T08:03:25Z</dcterms:created>
  <dcterms:modified xsi:type="dcterms:W3CDTF">2022-07-25T06:45:59Z</dcterms:modified>
</cp:coreProperties>
</file>