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192.168.192.5\教育委員会\教育施設課\教育施設係\■07　財産管理\021_スマートロック導入\R7\17　プロポ関係\●公募決裁\決裁用\決裁添付用\④別紙1～12\"/>
    </mc:Choice>
  </mc:AlternateContent>
  <xr:revisionPtr revIDLastSave="0" documentId="13_ncr:1_{AEF27F82-F7D4-4329-8934-C476FD54C691}" xr6:coauthVersionLast="47" xr6:coauthVersionMax="47" xr10:uidLastSave="{00000000-0000-0000-0000-000000000000}"/>
  <bookViews>
    <workbookView xWindow="-120" yWindow="-120" windowWidth="29040" windowHeight="15840" tabRatio="900" xr2:uid="{00000000-000D-0000-FFFF-FFFF00000000}"/>
  </bookViews>
  <sheets>
    <sheet name="様式2-1見積（システム導入）" sheetId="5" r:id="rId1"/>
    <sheet name="様式2-２見積（ライフサイクル利用料）" sheetId="6" r:id="rId2"/>
  </sheets>
  <definedNames>
    <definedName name="_xlnm.Print_Area" localSheetId="0">'様式2-1見積（システム導入）'!$A$1:$H$44</definedName>
    <definedName name="_xlnm.Print_Area" localSheetId="1">'様式2-２見積（ライフサイクル利用料）'!$A$1:$H$48</definedName>
    <definedName name="_xlnm.Print_Titles" localSheetId="0">'様式2-1見積（システム導入）'!$1:$5</definedName>
  </definedNames>
  <calcPr calcId="191029"/>
  <customWorkbookViews>
    <customWorkbookView name="営業部 - 個人用ﾋﾞｭｰ" guid="{CC8B9760-F401-11D1-9E75-0000E8378ADD}" mergeInterval="0" personalView="1" maximized="1" windowWidth="796" windowHeight="41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5" l="1"/>
  <c r="G39" i="5"/>
  <c r="G40" i="5"/>
  <c r="G38" i="6"/>
  <c r="G37" i="6" s="1"/>
  <c r="G33" i="6"/>
  <c r="G34" i="6"/>
  <c r="G35" i="6"/>
  <c r="G32" i="6"/>
  <c r="G31" i="6" s="1"/>
  <c r="G40" i="6" s="1"/>
  <c r="G17" i="6"/>
  <c r="G18" i="6"/>
  <c r="G19" i="6"/>
  <c r="G16" i="6"/>
  <c r="G15" i="6" s="1"/>
  <c r="G26" i="6" s="1"/>
  <c r="G31" i="5"/>
  <c r="A13" i="5" s="1"/>
  <c r="G38" i="5"/>
  <c r="G27" i="6" l="1"/>
  <c r="A12" i="6" s="1"/>
  <c r="G28" i="6"/>
  <c r="G32" i="5"/>
  <c r="A12" i="5" s="1"/>
  <c r="G41" i="6"/>
  <c r="G42" i="6" s="1"/>
  <c r="A11" i="6"/>
</calcChain>
</file>

<file path=xl/sharedStrings.xml><?xml version="1.0" encoding="utf-8"?>
<sst xmlns="http://schemas.openxmlformats.org/spreadsheetml/2006/main" count="99" uniqueCount="52">
  <si>
    <t>下記のとおり御見積り申し上げます。</t>
    <rPh sb="0" eb="2">
      <t>カキ</t>
    </rPh>
    <rPh sb="6" eb="9">
      <t>オミツモリ</t>
    </rPh>
    <rPh sb="10" eb="13">
      <t>モウシア</t>
    </rPh>
    <phoneticPr fontId="2"/>
  </si>
  <si>
    <t>㊞</t>
    <phoneticPr fontId="2"/>
  </si>
  <si>
    <t>種　　　　　目</t>
    <rPh sb="0" eb="7">
      <t>シュモク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</si>
  <si>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</si>
  <si>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</si>
  <si>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　　価</t>
    <rPh sb="0" eb="4">
      <t>タンカ</t>
    </rPh>
    <phoneticPr fontId="2"/>
  </si>
  <si>
    <t>金　　額</t>
    <rPh sb="0" eb="4">
      <t>キンガク</t>
    </rPh>
    <phoneticPr fontId="2"/>
  </si>
  <si>
    <t>備　　考</t>
    <rPh sb="0" eb="4">
      <t>ビコウ</t>
    </rPh>
    <phoneticPr fontId="2"/>
  </si>
  <si>
    <t>％</t>
    <phoneticPr fontId="2"/>
  </si>
  <si>
    <t>佐世保市長　様</t>
    <rPh sb="0" eb="5">
      <t>サセボシチョウ</t>
    </rPh>
    <rPh sb="6" eb="7">
      <t>サマ</t>
    </rPh>
    <phoneticPr fontId="2"/>
  </si>
  <si>
    <t>代表者</t>
    <rPh sb="0" eb="3">
      <t>ダイヒョウシャ</t>
    </rPh>
    <phoneticPr fontId="2"/>
  </si>
  <si>
    <t>件名</t>
    <rPh sb="0" eb="2">
      <t>ケンメイ</t>
    </rPh>
    <phoneticPr fontId="2"/>
  </si>
  <si>
    <t>　　　年　　　月　　　日</t>
    <rPh sb="3" eb="4">
      <t>ネン</t>
    </rPh>
    <rPh sb="7" eb="8">
      <t>ツキ</t>
    </rPh>
    <rPh sb="11" eb="12">
      <t>ニチ</t>
    </rPh>
    <phoneticPr fontId="2"/>
  </si>
  <si>
    <t>所在地</t>
    <rPh sb="0" eb="3">
      <t>ショザイチ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</si>
  <si>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</si>
  <si>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【参考価格】</t>
    <rPh sb="1" eb="3">
      <t>サンコウ</t>
    </rPh>
    <rPh sb="3" eb="5">
      <t>カカク</t>
    </rPh>
    <phoneticPr fontId="2"/>
  </si>
  <si>
    <t>　</t>
    <phoneticPr fontId="2"/>
  </si>
  <si>
    <t>様式2-2</t>
    <rPh sb="0" eb="2">
      <t>ヨウシキ</t>
    </rPh>
    <phoneticPr fontId="2"/>
  </si>
  <si>
    <t>パッケージカスタマイズ、オプション適用費</t>
    <rPh sb="17" eb="19">
      <t>テキヨウ</t>
    </rPh>
    <phoneticPr fontId="2"/>
  </si>
  <si>
    <t>スマートロック製品本体</t>
    <phoneticPr fontId="2"/>
  </si>
  <si>
    <t>スマートロック設置・工事費</t>
    <rPh sb="7" eb="9">
      <t>セッチ</t>
    </rPh>
    <rPh sb="10" eb="12">
      <t>コウジ</t>
    </rPh>
    <rPh sb="12" eb="13">
      <t>ヒ</t>
    </rPh>
    <phoneticPr fontId="9"/>
  </si>
  <si>
    <t>その他（　　　　　　　　　　　　　　　　）</t>
    <rPh sb="2" eb="3">
      <t>タ</t>
    </rPh>
    <phoneticPr fontId="9"/>
  </si>
  <si>
    <t>見積書</t>
    <rPh sb="0" eb="3">
      <t>ミツモリショ</t>
    </rPh>
    <phoneticPr fontId="2"/>
  </si>
  <si>
    <t>【参考価格】追加提案に係る費用等</t>
    <rPh sb="1" eb="3">
      <t>サンコウ</t>
    </rPh>
    <rPh sb="3" eb="5">
      <t>カカク</t>
    </rPh>
    <rPh sb="15" eb="16">
      <t>トウ</t>
    </rPh>
    <phoneticPr fontId="2"/>
  </si>
  <si>
    <t>月</t>
    <rPh sb="0" eb="1">
      <t>ツキ</t>
    </rPh>
    <phoneticPr fontId="2"/>
  </si>
  <si>
    <t>離島に要する経費（宇久・黒島・高島）※１</t>
    <rPh sb="0" eb="2">
      <t>リトウ</t>
    </rPh>
    <rPh sb="3" eb="4">
      <t>ヨウ</t>
    </rPh>
    <rPh sb="6" eb="8">
      <t>ケイヒ</t>
    </rPh>
    <rPh sb="9" eb="11">
      <t>ウク</t>
    </rPh>
    <rPh sb="12" eb="14">
      <t>クロシマ</t>
    </rPh>
    <rPh sb="15" eb="17">
      <t>タカシマ</t>
    </rPh>
    <phoneticPr fontId="2"/>
  </si>
  <si>
    <t>・※１離島に要する経費については、離島の設置作業における航送費及び宿泊費等を記載してください。</t>
    <rPh sb="17" eb="19">
      <t>リトウ</t>
    </rPh>
    <rPh sb="20" eb="22">
      <t>セッチ</t>
    </rPh>
    <rPh sb="22" eb="24">
      <t>サギョウ</t>
    </rPh>
    <rPh sb="28" eb="30">
      <t>コウソウ</t>
    </rPh>
    <rPh sb="29" eb="30">
      <t>トコウ</t>
    </rPh>
    <rPh sb="30" eb="31">
      <t>ヒ</t>
    </rPh>
    <rPh sb="31" eb="32">
      <t>オヨ</t>
    </rPh>
    <rPh sb="33" eb="36">
      <t>シュクハクヒ</t>
    </rPh>
    <rPh sb="36" eb="37">
      <t>トウ</t>
    </rPh>
    <rPh sb="38" eb="40">
      <t>キサイ</t>
    </rPh>
    <phoneticPr fontId="2"/>
  </si>
  <si>
    <t>Ｗｉ-Ｆi通信料</t>
    <phoneticPr fontId="9"/>
  </si>
  <si>
    <t>システム利用料　令和13年3月</t>
    <phoneticPr fontId="2"/>
  </si>
  <si>
    <t>Ｗｉ-Ｆi通信契約事務手数料</t>
    <phoneticPr fontId="2"/>
  </si>
  <si>
    <t>モバイルWi‐Fi導入費</t>
    <phoneticPr fontId="2"/>
  </si>
  <si>
    <t>施設予約システム利用料</t>
    <rPh sb="0" eb="2">
      <t>シセツ</t>
    </rPh>
    <rPh sb="2" eb="4">
      <t>ヨヤク</t>
    </rPh>
    <rPh sb="8" eb="11">
      <t>リヨウリョウ</t>
    </rPh>
    <phoneticPr fontId="9"/>
  </si>
  <si>
    <t>スマートロックシステム利用料</t>
    <rPh sb="11" eb="14">
      <t>リヨウリョウ</t>
    </rPh>
    <phoneticPr fontId="9"/>
  </si>
  <si>
    <t>システム運用保守※１</t>
    <rPh sb="4" eb="6">
      <t>ウンヨウ</t>
    </rPh>
    <rPh sb="6" eb="8">
      <t>ホシュ</t>
    </rPh>
    <phoneticPr fontId="2"/>
  </si>
  <si>
    <t>・※１システム運用保守が利用料に含まれていれば「施設予約システム利用料」備考欄にシステム運用保守を含むと記載してください。</t>
    <rPh sb="7" eb="9">
      <t>ウンヨウ</t>
    </rPh>
    <phoneticPr fontId="2"/>
  </si>
  <si>
    <t>施設予約システム構築費</t>
    <phoneticPr fontId="9"/>
  </si>
  <si>
    <t>・【参考価格】は、見積額には含めないでください。なお、参考価格は価格点の評価対象に含めません。</t>
    <rPh sb="2" eb="4">
      <t>サンコウ</t>
    </rPh>
    <rPh sb="4" eb="6">
      <t>カカク</t>
    </rPh>
    <rPh sb="9" eb="12">
      <t>ミツモリガク</t>
    </rPh>
    <rPh sb="14" eb="15">
      <t>フク</t>
    </rPh>
    <rPh sb="27" eb="31">
      <t>サンコウカカク</t>
    </rPh>
    <rPh sb="32" eb="34">
      <t>カカク</t>
    </rPh>
    <rPh sb="34" eb="35">
      <t>テン</t>
    </rPh>
    <rPh sb="36" eb="38">
      <t>ヒョウカ</t>
    </rPh>
    <rPh sb="38" eb="40">
      <t>タイショウ</t>
    </rPh>
    <rPh sb="41" eb="42">
      <t>フク</t>
    </rPh>
    <phoneticPr fontId="2"/>
  </si>
  <si>
    <t>機器保守料　令和8年3月～令和13年2月</t>
    <rPh sb="0" eb="2">
      <t>キキ</t>
    </rPh>
    <rPh sb="2" eb="4">
      <t>ホシュ</t>
    </rPh>
    <phoneticPr fontId="2"/>
  </si>
  <si>
    <t>　　れている場合は、備考欄に機器保守含むと記載してください。</t>
    <rPh sb="6" eb="8">
      <t>バアイ</t>
    </rPh>
    <phoneticPr fontId="2"/>
  </si>
  <si>
    <t>　　また、システム運用保守については、システム運用支援を想定しています。サービスとして、システム運用保守に機器保守も含ま</t>
    <rPh sb="23" eb="25">
      <t>ウンヨウ</t>
    </rPh>
    <rPh sb="25" eb="27">
      <t>シエン</t>
    </rPh>
    <rPh sb="28" eb="30">
      <t>ソウテイ</t>
    </rPh>
    <rPh sb="48" eb="50">
      <t>ウンヨウ</t>
    </rPh>
    <rPh sb="50" eb="52">
      <t>ホシュ</t>
    </rPh>
    <rPh sb="58" eb="59">
      <t>フク</t>
    </rPh>
    <phoneticPr fontId="2"/>
  </si>
  <si>
    <t>システム機器（スマートロック）保守</t>
    <rPh sb="4" eb="6">
      <t>キキ</t>
    </rPh>
    <rPh sb="15" eb="17">
      <t>ホシュ</t>
    </rPh>
    <phoneticPr fontId="2"/>
  </si>
  <si>
    <t>・【参考価格】は、見積額には含めないでください。なお、価格点の評価対象に含めません。</t>
    <rPh sb="2" eb="6">
      <t>サンコウカカク</t>
    </rPh>
    <phoneticPr fontId="2"/>
  </si>
  <si>
    <t>・※１システム利用料は５年間（６０ヵ月）分の見積額を記載してください。</t>
    <rPh sb="7" eb="10">
      <t>リヨウリョウ</t>
    </rPh>
    <rPh sb="12" eb="14">
      <t>ネンカン</t>
    </rPh>
    <rPh sb="18" eb="19">
      <t>ゲツ</t>
    </rPh>
    <rPh sb="20" eb="21">
      <t>ブン</t>
    </rPh>
    <rPh sb="22" eb="25">
      <t>ミツモリガク</t>
    </rPh>
    <rPh sb="26" eb="28">
      <t>キサイ</t>
    </rPh>
    <phoneticPr fontId="2"/>
  </si>
  <si>
    <t>システム利用料　令和8年3月～令和13年2月</t>
    <phoneticPr fontId="2"/>
  </si>
  <si>
    <t>スマートロック及び施設予約システムの導入業務</t>
    <phoneticPr fontId="2"/>
  </si>
  <si>
    <t>佐世保市学校体育館等における</t>
    <phoneticPr fontId="2"/>
  </si>
  <si>
    <t>・行数が足りない場合は行数を任意に追加して下さい。明細（内訳）書（様式自由）が必要なものは、別紙で作成してください。</t>
    <rPh sb="17" eb="19">
      <t>ツイカ</t>
    </rPh>
    <rPh sb="28" eb="30">
      <t>ウチワケ</t>
    </rPh>
    <rPh sb="31" eb="32">
      <t>ショ</t>
    </rPh>
    <phoneticPr fontId="2"/>
  </si>
  <si>
    <t>・見積書は、明細（内訳）についても必ず記載してください。行数が足りない場合は行数を任意に追加していただくか、また</t>
    <rPh sb="1" eb="4">
      <t>ミツモリショ</t>
    </rPh>
    <rPh sb="6" eb="8">
      <t>メイサイ</t>
    </rPh>
    <rPh sb="9" eb="11">
      <t>ウチワケ</t>
    </rPh>
    <rPh sb="17" eb="18">
      <t>カナラ</t>
    </rPh>
    <rPh sb="19" eb="21">
      <t>キサイ</t>
    </rPh>
    <rPh sb="44" eb="46">
      <t>ツイカ</t>
    </rPh>
    <phoneticPr fontId="2"/>
  </si>
  <si>
    <t>　は別途明細（内訳）書（様式自由）を添付してください。</t>
    <rPh sb="4" eb="6">
      <t>メイサイ</t>
    </rPh>
    <phoneticPr fontId="2"/>
  </si>
  <si>
    <t>消費税及び地方消費税相当額</t>
    <rPh sb="10" eb="12">
      <t>ソウトウ</t>
    </rPh>
    <rPh sb="12" eb="13">
      <t>ガク</t>
    </rPh>
    <phoneticPr fontId="2"/>
  </si>
  <si>
    <t>合計（消費税及び地方消費税を含む）</t>
    <rPh sb="0" eb="1">
      <t>ゴウ</t>
    </rPh>
    <rPh sb="1" eb="2">
      <t>ケイ</t>
    </rPh>
    <rPh sb="14" eb="15">
      <t>フク</t>
    </rPh>
    <phoneticPr fontId="2"/>
  </si>
  <si>
    <t>合計</t>
    <rPh sb="0" eb="1">
      <t>ゴウ</t>
    </rPh>
    <rPh sb="1" eb="2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</si>
</sst>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&quot;¥&quot;#,##0.\-"/>
    <numFmt numFmtId="177" formatCode="&quot;（うち取引に係る消費税額&quot;\ &quot;¥&quot;#,000&quot;．－）&quot;"/>
    <numFmt numFmtId="178" formatCode="&quot;見&quot;&quot;積&quot;&quot;金&quot;&quot;額&quot;\ &quot;¥&quot;#,##0.\-\ ;"/>
    <numFmt numFmtId="179" formatCode="&quot;¥&quot;\ #\ #\ \,\ #\ #\ #\ \,\ #\ #\ 0\ .\ \-"/>
    <numFmt numFmtId="180" formatCode="#,##0_);[Red]\(#,##0\)"/>
    <numFmt numFmtId="181" formatCode="#,##0_ ;[Red]\-#,##0\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176" fontId="3" fillId="0" borderId="1" applyFont="0" applyFill="0" applyAlignment="0" applyProtection="0"/>
    <xf numFmtId="178" fontId="3" fillId="0" borderId="1" applyFont="0" applyFill="0" applyBorder="0" applyAlignment="0" applyProtection="0"/>
  </cellStyleXfs>
  <cellXfs count="73">
    <xf numFmtId="0" fontId="0" fillId="0" borderId="0" xfId="0"/>
    <xf numFmtId="0" fontId="4" fillId="0" borderId="0" xfId="0" applyFont="1"/>
    <xf numFmtId="38" fontId="4" fillId="0" borderId="0" xfId="1" applyFont="1"/>
    <xf numFmtId="0" fontId="5" fillId="0" borderId="0" xfId="0" applyFont="1" applyAlignment="1">
      <alignment horizontal="center"/>
    </xf>
    <xf numFmtId="38" fontId="4" fillId="0" borderId="0" xfId="1" applyFont="1" applyAlignment="1">
      <alignment horizontal="right"/>
    </xf>
    <xf numFmtId="0" fontId="6" fillId="0" borderId="2" xfId="0" applyFont="1" applyBorder="1"/>
    <xf numFmtId="0" fontId="4" fillId="0" borderId="2" xfId="0" applyFont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horizontal="right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4" xfId="0" applyFont="1" applyBorder="1" applyAlignment="1">
      <alignment vertical="center" shrinkToFit="1"/>
    </xf>
    <xf numFmtId="0" fontId="4" fillId="0" borderId="5" xfId="0" applyFont="1" applyBorder="1" applyAlignment="1">
      <alignment vertical="center" shrinkToFit="1"/>
    </xf>
    <xf numFmtId="38" fontId="4" fillId="0" borderId="5" xfId="1" applyFont="1" applyBorder="1" applyAlignment="1">
      <alignment vertical="center" shrinkToFit="1"/>
    </xf>
    <xf numFmtId="0" fontId="4" fillId="0" borderId="3" xfId="0" applyFont="1" applyBorder="1" applyAlignment="1">
      <alignment vertical="center" shrinkToFit="1"/>
    </xf>
    <xf numFmtId="0" fontId="4" fillId="0" borderId="0" xfId="0" applyFont="1" applyAlignment="1">
      <alignment wrapText="1"/>
    </xf>
    <xf numFmtId="0" fontId="4" fillId="0" borderId="4" xfId="0" quotePrefix="1" applyFont="1" applyBorder="1" applyAlignment="1">
      <alignment vertical="center" shrinkToFit="1"/>
    </xf>
    <xf numFmtId="56" fontId="4" fillId="0" borderId="4" xfId="0" quotePrefix="1" applyNumberFormat="1" applyFont="1" applyBorder="1" applyAlignment="1">
      <alignment horizontal="center" vertical="center" shrinkToFit="1"/>
    </xf>
    <xf numFmtId="0" fontId="4" fillId="0" borderId="4" xfId="0" quotePrefix="1" applyFont="1" applyBorder="1" applyAlignment="1">
      <alignment horizontal="center" vertical="center" shrinkToFit="1"/>
    </xf>
    <xf numFmtId="0" fontId="4" fillId="0" borderId="3" xfId="0" applyFont="1" applyBorder="1" applyAlignment="1">
      <alignment horizontal="right" vertical="center" shrinkToFit="1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 shrinkToFit="1"/>
    </xf>
    <xf numFmtId="0" fontId="4" fillId="0" borderId="7" xfId="0" applyFont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 shrinkToFi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8" fillId="0" borderId="0" xfId="0" applyFont="1"/>
    <xf numFmtId="0" fontId="10" fillId="0" borderId="3" xfId="0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3" borderId="0" xfId="0" applyFont="1" applyFill="1" applyAlignment="1">
      <alignment vertical="center" shrinkToFit="1"/>
    </xf>
    <xf numFmtId="38" fontId="4" fillId="3" borderId="0" xfId="1" applyFont="1" applyFill="1" applyBorder="1" applyAlignment="1">
      <alignment vertical="center" shrinkToFit="1"/>
    </xf>
    <xf numFmtId="0" fontId="4" fillId="3" borderId="9" xfId="0" applyFont="1" applyFill="1" applyBorder="1" applyAlignment="1">
      <alignment vertical="center" shrinkToFit="1"/>
    </xf>
    <xf numFmtId="0" fontId="4" fillId="0" borderId="6" xfId="0" applyFont="1" applyBorder="1" applyAlignment="1">
      <alignment vertical="center"/>
    </xf>
    <xf numFmtId="0" fontId="4" fillId="3" borderId="6" xfId="0" applyFont="1" applyFill="1" applyBorder="1" applyAlignment="1">
      <alignment vertical="center" shrinkToFit="1"/>
    </xf>
    <xf numFmtId="38" fontId="4" fillId="3" borderId="6" xfId="1" applyFont="1" applyFill="1" applyBorder="1" applyAlignment="1">
      <alignment vertical="center" shrinkToFit="1"/>
    </xf>
    <xf numFmtId="0" fontId="4" fillId="3" borderId="7" xfId="0" applyFont="1" applyFill="1" applyBorder="1" applyAlignment="1">
      <alignment vertical="center"/>
    </xf>
    <xf numFmtId="38" fontId="8" fillId="0" borderId="0" xfId="1" applyFont="1"/>
    <xf numFmtId="0" fontId="4" fillId="2" borderId="5" xfId="0" applyFont="1" applyFill="1" applyBorder="1" applyAlignment="1">
      <alignment horizontal="center" vertical="center"/>
    </xf>
    <xf numFmtId="180" fontId="4" fillId="0" borderId="4" xfId="1" applyNumberFormat="1" applyFont="1" applyBorder="1" applyAlignment="1">
      <alignment vertical="center" shrinkToFit="1"/>
    </xf>
    <xf numFmtId="180" fontId="4" fillId="0" borderId="4" xfId="1" applyNumberFormat="1" applyFont="1" applyBorder="1" applyAlignment="1">
      <alignment horizontal="right" vertical="center" shrinkToFit="1"/>
    </xf>
    <xf numFmtId="180" fontId="4" fillId="2" borderId="4" xfId="0" applyNumberFormat="1" applyFont="1" applyFill="1" applyBorder="1" applyAlignment="1">
      <alignment horizontal="right" vertical="center" shrinkToFit="1"/>
    </xf>
    <xf numFmtId="180" fontId="4" fillId="0" borderId="4" xfId="0" applyNumberFormat="1" applyFont="1" applyBorder="1" applyAlignment="1">
      <alignment horizontal="right" vertical="center" shrinkToFit="1"/>
    </xf>
    <xf numFmtId="180" fontId="4" fillId="2" borderId="3" xfId="0" applyNumberFormat="1" applyFont="1" applyFill="1" applyBorder="1" applyAlignment="1">
      <alignment vertical="center" shrinkToFit="1"/>
    </xf>
    <xf numFmtId="180" fontId="4" fillId="0" borderId="4" xfId="0" applyNumberFormat="1" applyFont="1" applyBorder="1" applyAlignment="1">
      <alignment vertical="center" shrinkToFit="1"/>
    </xf>
    <xf numFmtId="181" fontId="4" fillId="2" borderId="4" xfId="0" applyNumberFormat="1" applyFont="1" applyFill="1" applyBorder="1" applyAlignment="1">
      <alignment vertical="center" shrinkToFit="1"/>
    </xf>
    <xf numFmtId="181" fontId="4" fillId="0" borderId="4" xfId="1" applyNumberFormat="1" applyFont="1" applyBorder="1" applyAlignment="1">
      <alignment vertical="center" shrinkToFit="1"/>
    </xf>
    <xf numFmtId="0" fontId="8" fillId="0" borderId="0" xfId="0" applyFont="1" applyAlignment="1">
      <alignment wrapText="1"/>
    </xf>
    <xf numFmtId="0" fontId="5" fillId="0" borderId="0" xfId="0" applyFont="1" applyAlignment="1">
      <alignment horizontal="center"/>
    </xf>
    <xf numFmtId="179" fontId="7" fillId="0" borderId="2" xfId="2" applyNumberFormat="1" applyFont="1" applyBorder="1" applyAlignment="1">
      <alignment horizontal="left"/>
    </xf>
    <xf numFmtId="177" fontId="8" fillId="0" borderId="6" xfId="3" quotePrefix="1" applyNumberFormat="1" applyFont="1" applyBorder="1" applyAlignment="1">
      <alignment horizontal="fill"/>
    </xf>
    <xf numFmtId="0" fontId="4" fillId="3" borderId="10" xfId="0" applyFont="1" applyFill="1" applyBorder="1" applyAlignment="1">
      <alignment horizontal="left" vertical="center" shrinkToFit="1"/>
    </xf>
    <xf numFmtId="0" fontId="4" fillId="3" borderId="6" xfId="0" applyFont="1" applyFill="1" applyBorder="1" applyAlignment="1">
      <alignment horizontal="left" vertical="center" shrinkToFit="1"/>
    </xf>
    <xf numFmtId="0" fontId="6" fillId="0" borderId="0" xfId="0" applyFont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shrinkToFit="1"/>
    </xf>
    <xf numFmtId="0" fontId="8" fillId="0" borderId="0" xfId="0" applyFont="1" applyAlignment="1">
      <alignment horizontal="left" shrinkToFit="1"/>
    </xf>
  </cellXfs>
  <cellStyles count="4">
    <cellStyle name="桁区切り" xfId="1" builtinId="6"/>
    <cellStyle name="桁区切り_Sheet1" xfId="2" xr:uid="{00000000-0005-0000-0000-000001000000}"/>
    <cellStyle name="標準" xfId="0" builtinId="0"/>
    <cellStyle name="標準_Sheet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43</xdr:row>
      <xdr:rowOff>0</xdr:rowOff>
    </xdr:from>
    <xdr:to>
      <xdr:col>7</xdr:col>
      <xdr:colOff>0</xdr:colOff>
      <xdr:row>43</xdr:row>
      <xdr:rowOff>0</xdr:rowOff>
    </xdr:to>
    <xdr:sp macro="" textlink="">
      <xdr:nvSpPr>
        <xdr:cNvPr id="6" name="Rectangle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Arrowheads="1"/>
        </xdr:cNvSpPr>
      </xdr:nvSpPr>
      <xdr:spPr bwMode="auto">
        <a:xfrm>
          <a:off x="6048375" y="85248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43</xdr:row>
      <xdr:rowOff>0</xdr:rowOff>
    </xdr:from>
    <xdr:to>
      <xdr:col>7</xdr:col>
      <xdr:colOff>0</xdr:colOff>
      <xdr:row>43</xdr:row>
      <xdr:rowOff>0</xdr:rowOff>
    </xdr:to>
    <xdr:sp macro="" textlink="">
      <xdr:nvSpPr>
        <xdr:cNvPr id="7" name="Line 2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ShapeType="1"/>
        </xdr:cNvSpPr>
      </xdr:nvSpPr>
      <xdr:spPr bwMode="auto">
        <a:xfrm>
          <a:off x="6048375" y="8524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8" name="Rectangle 3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>
          <a:spLocks noChangeArrowheads="1"/>
        </xdr:cNvSpPr>
      </xdr:nvSpPr>
      <xdr:spPr bwMode="auto">
        <a:xfrm>
          <a:off x="6048375" y="801052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9" name="Line 4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>
          <a:spLocks noChangeShapeType="1"/>
        </xdr:cNvSpPr>
      </xdr:nvSpPr>
      <xdr:spPr bwMode="auto">
        <a:xfrm>
          <a:off x="6048375" y="8010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H45"/>
  <sheetViews>
    <sheetView tabSelected="1" view="pageBreakPreview" topLeftCell="A2" zoomScale="115" zoomScaleNormal="100" zoomScaleSheetLayoutView="115" workbookViewId="0">
      <selection activeCell="G17" sqref="G17"/>
    </sheetView>
  </sheetViews>
  <sheetFormatPr defaultRowHeight="13.5"/>
  <cols>
    <col min="1" max="1" width="2" style="1" customWidth="1"/>
    <col min="2" max="2" width="3.625" style="1" customWidth="1"/>
    <col min="3" max="3" width="38.625" style="1" customWidth="1"/>
    <col min="4" max="5" width="6.625" style="1" customWidth="1"/>
    <col min="6" max="6" width="8.625" style="2" customWidth="1"/>
    <col min="7" max="7" width="12.5" style="2" customWidth="1"/>
    <col min="8" max="8" width="16.625" style="1" customWidth="1"/>
    <col min="9" max="16384" width="9" style="1"/>
  </cols>
  <sheetData>
    <row r="2" spans="1:8" ht="21">
      <c r="A2" s="60" t="s">
        <v>22</v>
      </c>
      <c r="B2" s="60"/>
      <c r="C2" s="60"/>
      <c r="D2" s="60"/>
      <c r="E2" s="60"/>
      <c r="F2" s="60"/>
      <c r="G2" s="60"/>
      <c r="H2" s="60"/>
    </row>
    <row r="3" spans="1:8" ht="14.25">
      <c r="A3" s="65"/>
      <c r="B3" s="65"/>
      <c r="C3" s="65"/>
      <c r="D3" s="65"/>
      <c r="E3" s="65"/>
      <c r="F3" s="65"/>
      <c r="G3" s="65"/>
      <c r="H3" s="65"/>
    </row>
    <row r="4" spans="1:8" ht="15.75" customHeight="1">
      <c r="E4" s="3"/>
    </row>
    <row r="5" spans="1:8">
      <c r="H5" s="4" t="s">
        <v>12</v>
      </c>
    </row>
    <row r="6" spans="1:8" ht="14.25">
      <c r="A6" s="5" t="s">
        <v>9</v>
      </c>
      <c r="B6" s="6"/>
      <c r="C6" s="6"/>
    </row>
    <row r="7" spans="1:8" ht="21.75" customHeight="1">
      <c r="A7" s="66" t="s">
        <v>11</v>
      </c>
      <c r="B7" s="66"/>
      <c r="C7" s="1" t="s">
        <v>45</v>
      </c>
    </row>
    <row r="8" spans="1:8">
      <c r="A8" s="67"/>
      <c r="B8" s="67"/>
      <c r="C8" s="6" t="s">
        <v>44</v>
      </c>
      <c r="D8" s="6"/>
    </row>
    <row r="9" spans="1:8" ht="18.75" customHeight="1"/>
    <row r="10" spans="1:8">
      <c r="A10" s="1" t="s">
        <v>0</v>
      </c>
      <c r="E10" s="2" t="s">
        <v>13</v>
      </c>
    </row>
    <row r="11" spans="1:8">
      <c r="E11" s="2" t="s">
        <v>14</v>
      </c>
    </row>
    <row r="12" spans="1:8" ht="18.75">
      <c r="A12" s="61">
        <f>G32</f>
        <v>0</v>
      </c>
      <c r="B12" s="61"/>
      <c r="C12" s="61"/>
      <c r="E12" s="2" t="s">
        <v>10</v>
      </c>
      <c r="H12" s="7" t="s">
        <v>1</v>
      </c>
    </row>
    <row r="13" spans="1:8">
      <c r="A13" s="62">
        <f>G31</f>
        <v>0</v>
      </c>
      <c r="B13" s="62"/>
      <c r="C13" s="62"/>
      <c r="H13" s="7"/>
    </row>
    <row r="15" spans="1:8" s="8" customFormat="1" ht="19.5" customHeight="1">
      <c r="B15" s="9"/>
      <c r="C15" s="29" t="s">
        <v>2</v>
      </c>
      <c r="D15" s="9" t="s">
        <v>3</v>
      </c>
      <c r="E15" s="9" t="s">
        <v>4</v>
      </c>
      <c r="F15" s="11" t="s">
        <v>5</v>
      </c>
      <c r="G15" s="11" t="s">
        <v>6</v>
      </c>
      <c r="H15" s="9" t="s">
        <v>7</v>
      </c>
    </row>
    <row r="16" spans="1:8" s="8" customFormat="1" ht="19.5" customHeight="1">
      <c r="B16" s="24"/>
      <c r="C16" s="28" t="s">
        <v>35</v>
      </c>
      <c r="D16" s="13"/>
      <c r="E16" s="13"/>
      <c r="F16" s="56"/>
      <c r="G16" s="51"/>
      <c r="H16" s="15"/>
    </row>
    <row r="17" spans="2:8" s="8" customFormat="1" ht="19.5" customHeight="1">
      <c r="B17" s="25"/>
      <c r="C17" s="27"/>
      <c r="D17" s="15"/>
      <c r="E17" s="13"/>
      <c r="F17" s="56"/>
      <c r="G17" s="51"/>
      <c r="H17" s="15"/>
    </row>
    <row r="18" spans="2:8" s="8" customFormat="1" ht="19.5" customHeight="1">
      <c r="B18" s="25"/>
      <c r="C18" s="27"/>
      <c r="D18" s="15"/>
      <c r="E18" s="13"/>
      <c r="F18" s="56"/>
      <c r="G18" s="51"/>
      <c r="H18" s="15"/>
    </row>
    <row r="19" spans="2:8" s="8" customFormat="1" ht="19.5" customHeight="1">
      <c r="B19" s="17"/>
      <c r="C19" s="27"/>
      <c r="D19" s="15"/>
      <c r="E19" s="13"/>
      <c r="F19" s="56"/>
      <c r="G19" s="51"/>
      <c r="H19" s="15"/>
    </row>
    <row r="20" spans="2:8" s="8" customFormat="1" ht="19.5" customHeight="1">
      <c r="B20" s="25"/>
      <c r="C20" s="28"/>
      <c r="D20" s="15"/>
      <c r="E20" s="13"/>
      <c r="F20" s="56"/>
      <c r="G20" s="51"/>
      <c r="H20" s="15"/>
    </row>
    <row r="21" spans="2:8" s="8" customFormat="1" ht="19.5" customHeight="1">
      <c r="B21" s="17"/>
      <c r="C21" s="27" t="s">
        <v>30</v>
      </c>
      <c r="D21" s="26"/>
      <c r="E21" s="17"/>
      <c r="F21" s="51"/>
      <c r="G21" s="51"/>
      <c r="H21" s="13"/>
    </row>
    <row r="22" spans="2:8" s="8" customFormat="1" ht="19.5" customHeight="1">
      <c r="B22" s="17"/>
      <c r="C22" s="27" t="s">
        <v>29</v>
      </c>
      <c r="D22" s="26"/>
      <c r="E22" s="17"/>
      <c r="F22" s="51"/>
      <c r="G22" s="51"/>
      <c r="H22" s="13"/>
    </row>
    <row r="23" spans="2:8" s="8" customFormat="1" ht="19.5" customHeight="1">
      <c r="B23" s="17"/>
      <c r="C23" s="27"/>
      <c r="D23" s="26"/>
      <c r="E23" s="17"/>
      <c r="F23" s="51"/>
      <c r="G23" s="51"/>
      <c r="H23" s="13"/>
    </row>
    <row r="24" spans="2:8" s="8" customFormat="1" ht="19.5" customHeight="1">
      <c r="B24" s="17"/>
      <c r="C24" s="27" t="s">
        <v>20</v>
      </c>
      <c r="D24" s="26"/>
      <c r="E24" s="17"/>
      <c r="F24" s="51"/>
      <c r="G24" s="51"/>
      <c r="H24" s="13"/>
    </row>
    <row r="25" spans="2:8" s="8" customFormat="1" ht="19.5" customHeight="1">
      <c r="B25" s="17"/>
      <c r="C25" s="27" t="s">
        <v>19</v>
      </c>
      <c r="D25" s="26"/>
      <c r="E25" s="17"/>
      <c r="F25" s="51"/>
      <c r="G25" s="51"/>
      <c r="H25" s="13"/>
    </row>
    <row r="26" spans="2:8" s="8" customFormat="1" ht="19.5" customHeight="1">
      <c r="B26" s="17"/>
      <c r="C26" s="27"/>
      <c r="D26" s="26"/>
      <c r="E26" s="17"/>
      <c r="F26" s="51"/>
      <c r="G26" s="51"/>
      <c r="H26" s="15"/>
    </row>
    <row r="27" spans="2:8" s="8" customFormat="1" ht="19.5" customHeight="1">
      <c r="B27" s="24"/>
      <c r="C27" s="27" t="s">
        <v>25</v>
      </c>
      <c r="D27" s="21"/>
      <c r="E27" s="18"/>
      <c r="F27" s="51"/>
      <c r="G27" s="51"/>
      <c r="H27" s="15"/>
    </row>
    <row r="28" spans="2:8" s="8" customFormat="1" ht="19.5" customHeight="1">
      <c r="B28" s="17"/>
      <c r="C28" s="27" t="s">
        <v>21</v>
      </c>
      <c r="D28" s="15"/>
      <c r="E28" s="13"/>
      <c r="F28" s="56"/>
      <c r="G28" s="51"/>
      <c r="H28" s="15"/>
    </row>
    <row r="29" spans="2:8" s="8" customFormat="1" ht="19.5" customHeight="1">
      <c r="B29" s="25"/>
      <c r="C29" s="27"/>
      <c r="D29" s="21"/>
      <c r="E29" s="18"/>
      <c r="F29" s="51"/>
      <c r="G29" s="51"/>
      <c r="H29" s="13"/>
    </row>
    <row r="30" spans="2:8" s="8" customFormat="1" ht="19.5" customHeight="1">
      <c r="B30" s="17"/>
      <c r="C30" s="10" t="s">
        <v>51</v>
      </c>
      <c r="D30" s="18"/>
      <c r="E30" s="17"/>
      <c r="F30" s="51"/>
      <c r="G30" s="51">
        <f>SUM(G16:G29)</f>
        <v>0</v>
      </c>
      <c r="H30" s="13"/>
    </row>
    <row r="31" spans="2:8" s="8" customFormat="1" ht="19.5" customHeight="1">
      <c r="B31" s="17"/>
      <c r="C31" s="10" t="s">
        <v>49</v>
      </c>
      <c r="D31" s="18">
        <v>10</v>
      </c>
      <c r="E31" s="17" t="s">
        <v>8</v>
      </c>
      <c r="F31" s="51"/>
      <c r="G31" s="51">
        <f>G30*D31/100</f>
        <v>0</v>
      </c>
      <c r="H31" s="13"/>
    </row>
    <row r="32" spans="2:8" s="8" customFormat="1" ht="19.5" customHeight="1">
      <c r="B32" s="17"/>
      <c r="C32" s="10" t="s">
        <v>50</v>
      </c>
      <c r="D32" s="18"/>
      <c r="E32" s="17" t="s">
        <v>8</v>
      </c>
      <c r="F32" s="51"/>
      <c r="G32" s="51">
        <f>G30+G31</f>
        <v>0</v>
      </c>
      <c r="H32" s="13"/>
    </row>
    <row r="33" spans="2:8" s="8" customFormat="1" ht="19.5" customHeight="1">
      <c r="B33" s="41"/>
      <c r="C33" s="31"/>
      <c r="D33" s="32"/>
      <c r="E33" s="32"/>
      <c r="F33" s="33"/>
      <c r="G33" s="33"/>
      <c r="H33" s="45"/>
    </row>
    <row r="34" spans="2:8" s="8" customFormat="1" ht="19.5" customHeight="1">
      <c r="B34" s="63" t="s">
        <v>23</v>
      </c>
      <c r="C34" s="64"/>
      <c r="D34" s="46"/>
      <c r="E34" s="46"/>
      <c r="F34" s="47"/>
      <c r="G34" s="47"/>
      <c r="H34" s="48"/>
    </row>
    <row r="35" spans="2:8" s="8" customFormat="1" ht="19.5" customHeight="1">
      <c r="B35" s="17"/>
      <c r="C35" s="27" t="s">
        <v>18</v>
      </c>
      <c r="D35" s="18"/>
      <c r="E35" s="18"/>
      <c r="F35" s="51"/>
      <c r="G35" s="51"/>
      <c r="H35" s="15"/>
    </row>
    <row r="36" spans="2:8" s="8" customFormat="1" ht="19.5" customHeight="1">
      <c r="B36" s="17"/>
      <c r="C36" s="27" t="s">
        <v>21</v>
      </c>
      <c r="D36" s="18"/>
      <c r="E36" s="18"/>
      <c r="F36" s="51"/>
      <c r="G36" s="51"/>
      <c r="H36" s="15"/>
    </row>
    <row r="37" spans="2:8" s="8" customFormat="1" ht="19.5" customHeight="1">
      <c r="B37" s="17"/>
      <c r="C37" s="12"/>
      <c r="D37" s="18"/>
      <c r="E37" s="18"/>
      <c r="F37" s="51"/>
      <c r="G37" s="51"/>
      <c r="H37" s="13"/>
    </row>
    <row r="38" spans="2:8" s="8" customFormat="1" ht="19.5" customHeight="1">
      <c r="B38" s="17"/>
      <c r="C38" s="10" t="s">
        <v>51</v>
      </c>
      <c r="D38" s="18"/>
      <c r="E38" s="17"/>
      <c r="F38" s="51"/>
      <c r="G38" s="51">
        <f>SUM(G35:G37)</f>
        <v>0</v>
      </c>
      <c r="H38" s="13"/>
    </row>
    <row r="39" spans="2:8" s="8" customFormat="1" ht="19.5" customHeight="1">
      <c r="B39" s="17"/>
      <c r="C39" s="10" t="s">
        <v>49</v>
      </c>
      <c r="D39" s="18">
        <v>10</v>
      </c>
      <c r="E39" s="17" t="s">
        <v>8</v>
      </c>
      <c r="F39" s="51"/>
      <c r="G39" s="51">
        <f>G38*D39/100</f>
        <v>0</v>
      </c>
      <c r="H39" s="13"/>
    </row>
    <row r="40" spans="2:8" s="8" customFormat="1" ht="19.5" customHeight="1">
      <c r="B40" s="17"/>
      <c r="C40" s="10" t="s">
        <v>50</v>
      </c>
      <c r="D40" s="18"/>
      <c r="E40" s="17" t="s">
        <v>8</v>
      </c>
      <c r="F40" s="51"/>
      <c r="G40" s="51">
        <f>G38+G39</f>
        <v>0</v>
      </c>
      <c r="H40" s="13"/>
    </row>
    <row r="41" spans="2:8" ht="19.5" customHeight="1">
      <c r="B41" s="36" t="s">
        <v>47</v>
      </c>
      <c r="C41" s="36"/>
      <c r="D41" s="36"/>
      <c r="E41" s="36"/>
      <c r="F41" s="36"/>
      <c r="G41" s="36"/>
      <c r="H41" s="36"/>
    </row>
    <row r="42" spans="2:8" ht="19.5" customHeight="1">
      <c r="B42" s="36" t="s">
        <v>48</v>
      </c>
      <c r="C42" s="36"/>
      <c r="D42" s="36"/>
      <c r="E42" s="36"/>
      <c r="F42" s="36"/>
      <c r="G42" s="36"/>
      <c r="H42" s="36"/>
    </row>
    <row r="43" spans="2:8" ht="19.5" customHeight="1">
      <c r="B43" s="36" t="s">
        <v>26</v>
      </c>
      <c r="C43" s="36"/>
      <c r="D43" s="36"/>
      <c r="E43" s="36"/>
      <c r="F43" s="49"/>
      <c r="G43" s="49"/>
      <c r="H43" s="36"/>
    </row>
    <row r="44" spans="2:8" ht="19.5" customHeight="1">
      <c r="B44" s="59" t="s">
        <v>36</v>
      </c>
      <c r="C44" s="59"/>
      <c r="D44" s="59"/>
      <c r="E44" s="59"/>
      <c r="F44" s="59"/>
      <c r="G44" s="59"/>
      <c r="H44" s="59"/>
    </row>
    <row r="45" spans="2:8" ht="19.5" customHeight="1">
      <c r="B45" s="22"/>
      <c r="C45" s="22"/>
      <c r="D45" s="22"/>
      <c r="E45" s="22"/>
      <c r="F45" s="22"/>
      <c r="G45" s="22"/>
      <c r="H45" s="22"/>
    </row>
  </sheetData>
  <mergeCells count="7">
    <mergeCell ref="B44:H44"/>
    <mergeCell ref="A2:H2"/>
    <mergeCell ref="A12:C12"/>
    <mergeCell ref="A13:C13"/>
    <mergeCell ref="B34:C34"/>
    <mergeCell ref="A3:H3"/>
    <mergeCell ref="A7:B8"/>
  </mergeCells>
  <phoneticPr fontId="2"/>
  <pageMargins left="0.51181102362204722" right="0.15748031496062992" top="0.74803149606299213" bottom="0.23622047244094491" header="0.51181102362204722" footer="0.19685039370078741"/>
  <pageSetup paperSize="9" orientation="portrait" horizontalDpi="300" verticalDpi="300" r:id="rId1"/>
  <headerFooter alignWithMargins="0">
    <oddHeader>&amp;R別紙９　２－１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H49"/>
  <sheetViews>
    <sheetView view="pageBreakPreview" topLeftCell="A7" zoomScaleNormal="100" zoomScaleSheetLayoutView="100" workbookViewId="0">
      <selection activeCell="G22" sqref="G22"/>
    </sheetView>
  </sheetViews>
  <sheetFormatPr defaultRowHeight="17.25" customHeight="1"/>
  <cols>
    <col min="1" max="1" width="2" style="1" customWidth="1"/>
    <col min="2" max="2" width="3.625" style="1" customWidth="1"/>
    <col min="3" max="3" width="38.625" style="1" customWidth="1"/>
    <col min="4" max="5" width="6.625" style="1" customWidth="1"/>
    <col min="6" max="6" width="8.625" style="2" customWidth="1"/>
    <col min="7" max="7" width="12.625" style="2" customWidth="1"/>
    <col min="8" max="8" width="16.625" style="1" customWidth="1"/>
    <col min="9" max="16384" width="9" style="1"/>
  </cols>
  <sheetData>
    <row r="1" spans="1:8" ht="17.25" customHeight="1">
      <c r="A1" s="1" t="s">
        <v>17</v>
      </c>
    </row>
    <row r="2" spans="1:8" ht="17.25" customHeight="1">
      <c r="A2" s="68" t="s">
        <v>22</v>
      </c>
      <c r="B2" s="68"/>
      <c r="C2" s="68"/>
      <c r="D2" s="68"/>
      <c r="E2" s="68"/>
      <c r="F2" s="68"/>
      <c r="G2" s="68"/>
      <c r="H2" s="68"/>
    </row>
    <row r="3" spans="1:8" ht="17.25" customHeight="1">
      <c r="A3" s="68"/>
      <c r="B3" s="68"/>
      <c r="C3" s="68"/>
      <c r="D3" s="68"/>
      <c r="E3" s="68"/>
      <c r="F3" s="68"/>
      <c r="G3" s="68"/>
      <c r="H3" s="68"/>
    </row>
    <row r="4" spans="1:8" ht="17.25" customHeight="1">
      <c r="B4" s="65"/>
      <c r="C4" s="65"/>
      <c r="D4" s="65"/>
      <c r="E4" s="65"/>
      <c r="F4" s="65"/>
      <c r="G4" s="65"/>
      <c r="H4" s="65"/>
    </row>
    <row r="5" spans="1:8" ht="17.25" customHeight="1">
      <c r="H5" s="4" t="s">
        <v>12</v>
      </c>
    </row>
    <row r="6" spans="1:8" ht="17.25" customHeight="1">
      <c r="A6" s="5" t="s">
        <v>9</v>
      </c>
      <c r="B6" s="6"/>
      <c r="C6" s="6"/>
    </row>
    <row r="7" spans="1:8" ht="17.25" customHeight="1">
      <c r="A7" s="66" t="s">
        <v>11</v>
      </c>
      <c r="B7" s="66"/>
      <c r="C7" s="1" t="s">
        <v>45</v>
      </c>
    </row>
    <row r="8" spans="1:8" ht="17.25" customHeight="1">
      <c r="A8" s="67"/>
      <c r="B8" s="67"/>
      <c r="C8" s="6" t="s">
        <v>44</v>
      </c>
      <c r="D8" s="6"/>
    </row>
    <row r="9" spans="1:8" ht="17.25" customHeight="1">
      <c r="A9" s="1" t="s">
        <v>0</v>
      </c>
      <c r="E9" s="2" t="s">
        <v>13</v>
      </c>
    </row>
    <row r="10" spans="1:8" ht="17.25" customHeight="1">
      <c r="E10" s="2" t="s">
        <v>14</v>
      </c>
    </row>
    <row r="11" spans="1:8" ht="17.25" customHeight="1">
      <c r="A11" s="61">
        <f>G28</f>
        <v>0</v>
      </c>
      <c r="B11" s="61"/>
      <c r="C11" s="61"/>
      <c r="E11" s="2" t="s">
        <v>10</v>
      </c>
      <c r="H11" s="7" t="s">
        <v>1</v>
      </c>
    </row>
    <row r="12" spans="1:8" ht="17.25" customHeight="1">
      <c r="A12" s="62">
        <f>G27</f>
        <v>0</v>
      </c>
      <c r="B12" s="62"/>
      <c r="C12" s="62"/>
      <c r="H12" s="7"/>
    </row>
    <row r="14" spans="1:8" s="8" customFormat="1" ht="17.25" customHeight="1">
      <c r="B14" s="9"/>
      <c r="C14" s="10" t="s">
        <v>2</v>
      </c>
      <c r="D14" s="9" t="s">
        <v>3</v>
      </c>
      <c r="E14" s="9" t="s">
        <v>4</v>
      </c>
      <c r="F14" s="11" t="s">
        <v>5</v>
      </c>
      <c r="G14" s="11" t="s">
        <v>6</v>
      </c>
      <c r="H14" s="9" t="s">
        <v>7</v>
      </c>
    </row>
    <row r="15" spans="1:8" s="8" customFormat="1" ht="17.25" customHeight="1">
      <c r="B15" s="34">
        <v>1</v>
      </c>
      <c r="C15" s="35" t="s">
        <v>43</v>
      </c>
      <c r="D15" s="35"/>
      <c r="E15" s="50"/>
      <c r="F15" s="30"/>
      <c r="G15" s="57">
        <f>SUM(G16:G25)</f>
        <v>0</v>
      </c>
      <c r="H15" s="30"/>
    </row>
    <row r="16" spans="1:8" s="8" customFormat="1" ht="17.25" customHeight="1">
      <c r="B16" s="9"/>
      <c r="C16" s="27" t="s">
        <v>31</v>
      </c>
      <c r="D16" s="13">
        <v>60</v>
      </c>
      <c r="E16" s="9" t="s">
        <v>24</v>
      </c>
      <c r="F16" s="58"/>
      <c r="G16" s="58">
        <f>F16*60</f>
        <v>0</v>
      </c>
      <c r="H16" s="18"/>
    </row>
    <row r="17" spans="2:8" s="8" customFormat="1" ht="17.25" customHeight="1">
      <c r="B17" s="9"/>
      <c r="C17" s="27" t="s">
        <v>32</v>
      </c>
      <c r="D17" s="13">
        <v>60</v>
      </c>
      <c r="E17" s="9" t="s">
        <v>24</v>
      </c>
      <c r="F17" s="58"/>
      <c r="G17" s="58">
        <f t="shared" ref="G17:G19" si="0">F17*60</f>
        <v>0</v>
      </c>
      <c r="H17" s="18"/>
    </row>
    <row r="18" spans="2:8" s="8" customFormat="1" ht="17.25" customHeight="1">
      <c r="B18" s="9"/>
      <c r="C18" s="27" t="s">
        <v>33</v>
      </c>
      <c r="D18" s="13">
        <v>60</v>
      </c>
      <c r="E18" s="9" t="s">
        <v>24</v>
      </c>
      <c r="F18" s="58"/>
      <c r="G18" s="58">
        <f t="shared" si="0"/>
        <v>0</v>
      </c>
      <c r="H18" s="18"/>
    </row>
    <row r="19" spans="2:8" s="8" customFormat="1" ht="17.25" customHeight="1">
      <c r="B19" s="9"/>
      <c r="C19" s="27" t="s">
        <v>27</v>
      </c>
      <c r="D19" s="13">
        <v>60</v>
      </c>
      <c r="E19" s="9" t="s">
        <v>24</v>
      </c>
      <c r="F19" s="58"/>
      <c r="G19" s="58">
        <f t="shared" si="0"/>
        <v>0</v>
      </c>
      <c r="H19" s="18"/>
    </row>
    <row r="20" spans="2:8" s="8" customFormat="1" ht="17.25" customHeight="1">
      <c r="B20" s="9"/>
      <c r="C20" s="27" t="s">
        <v>21</v>
      </c>
      <c r="D20" s="13"/>
      <c r="E20" s="9"/>
      <c r="F20" s="58"/>
      <c r="G20" s="58"/>
      <c r="H20" s="18"/>
    </row>
    <row r="21" spans="2:8" s="8" customFormat="1" ht="17.25" customHeight="1">
      <c r="B21" s="9"/>
      <c r="C21" s="27"/>
      <c r="D21" s="13"/>
      <c r="E21" s="9"/>
      <c r="F21" s="58"/>
      <c r="G21" s="58"/>
      <c r="H21" s="18"/>
    </row>
    <row r="22" spans="2:8" s="8" customFormat="1" ht="17.25" customHeight="1">
      <c r="B22" s="9"/>
      <c r="C22" s="27"/>
      <c r="D22" s="16"/>
      <c r="E22" s="9"/>
      <c r="F22" s="58"/>
      <c r="G22" s="58"/>
      <c r="H22" s="18"/>
    </row>
    <row r="23" spans="2:8" s="8" customFormat="1" ht="17.25" customHeight="1">
      <c r="B23" s="9"/>
      <c r="C23" s="27"/>
      <c r="D23" s="16"/>
      <c r="E23" s="9"/>
      <c r="F23" s="58"/>
      <c r="G23" s="58"/>
      <c r="H23" s="18"/>
    </row>
    <row r="24" spans="2:8" s="8" customFormat="1" ht="17.25" customHeight="1">
      <c r="B24" s="9"/>
      <c r="C24" s="27"/>
      <c r="D24" s="16"/>
      <c r="E24" s="9"/>
      <c r="F24" s="58"/>
      <c r="G24" s="58"/>
      <c r="H24" s="18"/>
    </row>
    <row r="25" spans="2:8" s="8" customFormat="1" ht="17.25" customHeight="1">
      <c r="B25" s="9"/>
      <c r="C25" s="37"/>
      <c r="D25" s="16"/>
      <c r="E25" s="9"/>
      <c r="F25" s="58"/>
      <c r="G25" s="58"/>
      <c r="H25" s="18"/>
    </row>
    <row r="26" spans="2:8" s="8" customFormat="1" ht="17.25" customHeight="1">
      <c r="B26" s="9" t="s">
        <v>16</v>
      </c>
      <c r="C26" s="10" t="s">
        <v>51</v>
      </c>
      <c r="D26" s="18"/>
      <c r="E26" s="18"/>
      <c r="F26" s="58"/>
      <c r="G26" s="58">
        <f>G15</f>
        <v>0</v>
      </c>
      <c r="H26" s="18">
        <v>1</v>
      </c>
    </row>
    <row r="27" spans="2:8" s="8" customFormat="1" ht="17.25" customHeight="1">
      <c r="B27" s="9"/>
      <c r="C27" s="10" t="s">
        <v>49</v>
      </c>
      <c r="D27" s="18">
        <v>10</v>
      </c>
      <c r="E27" s="17" t="s">
        <v>8</v>
      </c>
      <c r="F27" s="58"/>
      <c r="G27" s="58">
        <f>G26*D27/100</f>
        <v>0</v>
      </c>
      <c r="H27" s="18"/>
    </row>
    <row r="28" spans="2:8" s="8" customFormat="1" ht="17.25" customHeight="1">
      <c r="B28" s="9"/>
      <c r="C28" s="10" t="s">
        <v>50</v>
      </c>
      <c r="D28" s="18"/>
      <c r="E28" s="17" t="s">
        <v>8</v>
      </c>
      <c r="F28" s="58"/>
      <c r="G28" s="58">
        <f>G26+G27</f>
        <v>0</v>
      </c>
      <c r="H28" s="18"/>
    </row>
    <row r="29" spans="2:8" s="8" customFormat="1" ht="17.25" customHeight="1">
      <c r="B29" s="14"/>
      <c r="C29" s="14"/>
      <c r="D29" s="19"/>
      <c r="E29" s="40"/>
      <c r="F29" s="20"/>
      <c r="G29" s="20"/>
      <c r="H29" s="19"/>
    </row>
    <row r="30" spans="2:8" s="8" customFormat="1" ht="17.25" customHeight="1">
      <c r="B30" s="38" t="s">
        <v>15</v>
      </c>
      <c r="C30" s="39"/>
      <c r="D30" s="42"/>
      <c r="E30" s="42"/>
      <c r="F30" s="43"/>
      <c r="G30" s="43"/>
      <c r="H30" s="44"/>
    </row>
    <row r="31" spans="2:8" s="8" customFormat="1" ht="17.25" customHeight="1">
      <c r="B31" s="34">
        <v>3</v>
      </c>
      <c r="C31" s="35" t="s">
        <v>28</v>
      </c>
      <c r="D31" s="35"/>
      <c r="E31" s="35"/>
      <c r="F31" s="55"/>
      <c r="G31" s="53">
        <f>SUM(G32:G36)</f>
        <v>0</v>
      </c>
      <c r="H31" s="30"/>
    </row>
    <row r="32" spans="2:8" s="8" customFormat="1" ht="17.25" customHeight="1">
      <c r="B32" s="9"/>
      <c r="C32" s="27" t="s">
        <v>31</v>
      </c>
      <c r="D32" s="13">
        <v>1</v>
      </c>
      <c r="E32" s="9" t="s">
        <v>24</v>
      </c>
      <c r="F32" s="56"/>
      <c r="G32" s="54">
        <f>F32*1</f>
        <v>0</v>
      </c>
      <c r="H32" s="15"/>
    </row>
    <row r="33" spans="2:8" s="8" customFormat="1" ht="17.25" customHeight="1">
      <c r="B33" s="9"/>
      <c r="C33" s="27" t="s">
        <v>32</v>
      </c>
      <c r="D33" s="13">
        <v>1</v>
      </c>
      <c r="E33" s="9" t="s">
        <v>24</v>
      </c>
      <c r="F33" s="56"/>
      <c r="G33" s="54">
        <f t="shared" ref="G33:G35" si="1">F33*1</f>
        <v>0</v>
      </c>
      <c r="H33" s="15"/>
    </row>
    <row r="34" spans="2:8" s="8" customFormat="1" ht="17.25" customHeight="1">
      <c r="B34" s="9"/>
      <c r="C34" s="27" t="s">
        <v>33</v>
      </c>
      <c r="D34" s="13">
        <v>1</v>
      </c>
      <c r="E34" s="9" t="s">
        <v>24</v>
      </c>
      <c r="F34" s="56"/>
      <c r="G34" s="54">
        <f t="shared" si="1"/>
        <v>0</v>
      </c>
      <c r="H34" s="15"/>
    </row>
    <row r="35" spans="2:8" s="8" customFormat="1" ht="17.25" customHeight="1">
      <c r="B35" s="9"/>
      <c r="C35" s="27" t="s">
        <v>27</v>
      </c>
      <c r="D35" s="13">
        <v>1</v>
      </c>
      <c r="E35" s="9" t="s">
        <v>24</v>
      </c>
      <c r="F35" s="51"/>
      <c r="G35" s="54">
        <f t="shared" si="1"/>
        <v>0</v>
      </c>
      <c r="H35" s="18"/>
    </row>
    <row r="36" spans="2:8" s="8" customFormat="1" ht="17.25" customHeight="1">
      <c r="B36" s="9"/>
      <c r="C36" s="27" t="s">
        <v>21</v>
      </c>
      <c r="D36" s="13"/>
      <c r="E36" s="9"/>
      <c r="F36" s="51"/>
      <c r="G36" s="52"/>
      <c r="H36" s="21"/>
    </row>
    <row r="37" spans="2:8" s="8" customFormat="1" ht="17.25" customHeight="1">
      <c r="B37" s="34">
        <v>4</v>
      </c>
      <c r="C37" s="35" t="s">
        <v>37</v>
      </c>
      <c r="D37" s="35"/>
      <c r="E37" s="35"/>
      <c r="F37" s="55"/>
      <c r="G37" s="53">
        <f>SUM(G38:G39)</f>
        <v>0</v>
      </c>
      <c r="H37" s="30"/>
    </row>
    <row r="38" spans="2:8" s="8" customFormat="1" ht="17.25" customHeight="1">
      <c r="B38" s="9"/>
      <c r="C38" s="27" t="s">
        <v>40</v>
      </c>
      <c r="D38" s="13">
        <v>60</v>
      </c>
      <c r="E38" s="9" t="s">
        <v>24</v>
      </c>
      <c r="F38" s="56"/>
      <c r="G38" s="54">
        <f>F38*60</f>
        <v>0</v>
      </c>
      <c r="H38" s="15"/>
    </row>
    <row r="39" spans="2:8" s="8" customFormat="1" ht="17.25" customHeight="1">
      <c r="B39" s="9"/>
      <c r="C39" s="13"/>
      <c r="D39" s="16"/>
      <c r="E39" s="17"/>
      <c r="F39" s="51"/>
      <c r="G39" s="51"/>
      <c r="H39" s="18"/>
    </row>
    <row r="40" spans="2:8" s="8" customFormat="1" ht="17.25" customHeight="1">
      <c r="B40" s="9"/>
      <c r="C40" s="10" t="s">
        <v>51</v>
      </c>
      <c r="D40" s="18"/>
      <c r="E40" s="17"/>
      <c r="F40" s="51"/>
      <c r="G40" s="51">
        <f>G31+G37</f>
        <v>0</v>
      </c>
      <c r="H40" s="23"/>
    </row>
    <row r="41" spans="2:8" s="8" customFormat="1" ht="17.25" customHeight="1">
      <c r="B41" s="9"/>
      <c r="C41" s="10" t="s">
        <v>49</v>
      </c>
      <c r="D41" s="18">
        <v>10</v>
      </c>
      <c r="E41" s="17" t="s">
        <v>8</v>
      </c>
      <c r="F41" s="51"/>
      <c r="G41" s="51">
        <f>G40*D41/100</f>
        <v>0</v>
      </c>
      <c r="H41" s="23"/>
    </row>
    <row r="42" spans="2:8" s="8" customFormat="1" ht="17.25" customHeight="1">
      <c r="B42" s="9"/>
      <c r="C42" s="10" t="s">
        <v>50</v>
      </c>
      <c r="D42" s="18"/>
      <c r="E42" s="17"/>
      <c r="F42" s="51"/>
      <c r="G42" s="51">
        <f>G40+G41</f>
        <v>0</v>
      </c>
      <c r="H42" s="18"/>
    </row>
    <row r="43" spans="2:8" s="8" customFormat="1" ht="17.25" customHeight="1">
      <c r="B43" s="71" t="s">
        <v>42</v>
      </c>
      <c r="C43" s="71"/>
      <c r="D43" s="71"/>
      <c r="E43" s="71"/>
      <c r="F43" s="71"/>
      <c r="G43" s="71"/>
      <c r="H43" s="71"/>
    </row>
    <row r="44" spans="2:8" ht="17.25" customHeight="1">
      <c r="B44" s="71" t="s">
        <v>34</v>
      </c>
      <c r="C44" s="71"/>
      <c r="D44" s="71"/>
      <c r="E44" s="71"/>
      <c r="F44" s="71"/>
      <c r="G44" s="71"/>
      <c r="H44" s="71"/>
    </row>
    <row r="45" spans="2:8" ht="17.25" customHeight="1">
      <c r="B45" s="72" t="s">
        <v>39</v>
      </c>
      <c r="C45" s="72"/>
      <c r="D45" s="72"/>
      <c r="E45" s="72"/>
      <c r="F45" s="72"/>
      <c r="G45" s="72"/>
      <c r="H45" s="72"/>
    </row>
    <row r="46" spans="2:8" ht="17.25" customHeight="1">
      <c r="B46" s="72" t="s">
        <v>38</v>
      </c>
      <c r="C46" s="72"/>
      <c r="D46" s="72"/>
      <c r="E46" s="72"/>
      <c r="F46" s="72"/>
      <c r="G46" s="72"/>
      <c r="H46" s="72"/>
    </row>
    <row r="47" spans="2:8" ht="17.25" customHeight="1">
      <c r="B47" s="72" t="s">
        <v>46</v>
      </c>
      <c r="C47" s="72"/>
      <c r="D47" s="72"/>
      <c r="E47" s="72"/>
      <c r="F47" s="72"/>
      <c r="G47" s="72"/>
      <c r="H47" s="72"/>
    </row>
    <row r="48" spans="2:8" ht="17.25" customHeight="1">
      <c r="B48" s="70" t="s">
        <v>41</v>
      </c>
      <c r="C48" s="70"/>
      <c r="D48" s="70"/>
      <c r="E48" s="70"/>
      <c r="F48" s="70"/>
      <c r="G48" s="70"/>
      <c r="H48" s="70"/>
    </row>
    <row r="49" spans="2:8" ht="17.25" customHeight="1">
      <c r="B49" s="69"/>
      <c r="C49" s="69"/>
      <c r="D49" s="69"/>
      <c r="E49" s="69"/>
      <c r="F49" s="69"/>
      <c r="G49" s="69"/>
      <c r="H49" s="69"/>
    </row>
  </sheetData>
  <mergeCells count="12">
    <mergeCell ref="A2:H3"/>
    <mergeCell ref="B49:H49"/>
    <mergeCell ref="B48:H48"/>
    <mergeCell ref="B44:H44"/>
    <mergeCell ref="A11:C11"/>
    <mergeCell ref="A12:C12"/>
    <mergeCell ref="B4:H4"/>
    <mergeCell ref="B45:H45"/>
    <mergeCell ref="B46:H46"/>
    <mergeCell ref="B43:H43"/>
    <mergeCell ref="A7:B8"/>
    <mergeCell ref="B47:H47"/>
  </mergeCells>
  <phoneticPr fontId="2"/>
  <pageMargins left="0.51181102362204722" right="0.15748031496062992" top="0.74803149606299213" bottom="0.23622047244094491" header="0.51181102362204722" footer="0.19685039370078741"/>
  <pageSetup paperSize="9" orientation="portrait" horizontalDpi="300" verticalDpi="300" r:id="rId1"/>
  <headerFooter alignWithMargins="0">
    <oddHeader>&amp;R別紙９　２－２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様式2-1見積（システム導入）</vt:lpstr>
      <vt:lpstr>様式2-２見積（ライフサイクル利用料）</vt:lpstr>
      <vt:lpstr>'様式2-1見積（システム導入）'!Print_Area</vt:lpstr>
      <vt:lpstr>'様式2-２見積（ライフサイクル利用料）'!Print_Area</vt:lpstr>
      <vt:lpstr>'様式2-1見積（システム導入）'!Print_Titles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見積書</dc:title>
  <dc:creator>山口麻査和</dc:creator>
  <cp:lastModifiedBy>豊嶋圭太郎</cp:lastModifiedBy>
  <cp:lastPrinted>2025-07-07T00:44:07Z</cp:lastPrinted>
  <dcterms:created xsi:type="dcterms:W3CDTF">1997-08-13T09:18:18Z</dcterms:created>
  <dcterms:modified xsi:type="dcterms:W3CDTF">2025-07-07T00:47:44Z</dcterms:modified>
</cp:coreProperties>
</file>