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netfile-sv01\都市整備部\まち整備課\景観形成係\■景観決裁\★オンライン化検討\★景観計画申請様式（オンライン用）\HP圧縮用\1.　事前協議書\"/>
    </mc:Choice>
  </mc:AlternateContent>
  <bookViews>
    <workbookView xWindow="0" yWindow="0" windowWidth="28800" windowHeight="12210"/>
  </bookViews>
  <sheets>
    <sheet name="様式表面" sheetId="1" r:id="rId1"/>
    <sheet name="様式裏面" sheetId="3" r:id="rId2"/>
    <sheet name="様式表面 (記入例)" sheetId="4" r:id="rId3"/>
    <sheet name="様式裏面 (記入例)" sheetId="5" r:id="rId4"/>
    <sheet name="※リスト" sheetId="2" r:id="rId5"/>
  </sheets>
  <definedNames>
    <definedName name="_xlnm.Print_Area" localSheetId="0">様式表面!$A$1:$I$44</definedName>
    <definedName name="_xlnm.Print_Area" localSheetId="2">'様式表面 (記入例)'!$A$1:$I$44</definedName>
    <definedName name="_xlnm.Print_Area" localSheetId="1">様式裏面!$A$1:$K$40</definedName>
    <definedName name="_xlnm.Print_Area" localSheetId="3">'様式裏面 (記入例)'!$A$1:$K$40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 i="5" l="1"/>
  <c r="E8" i="4" l="1"/>
  <c r="I15" i="3" l="1"/>
  <c r="M37" i="5" l="1"/>
  <c r="K23" i="5"/>
  <c r="K22" i="5"/>
  <c r="I15" i="5"/>
  <c r="H8" i="5"/>
  <c r="H7" i="5"/>
  <c r="K6" i="5"/>
  <c r="I3" i="5"/>
  <c r="I2" i="5"/>
  <c r="A12" i="4"/>
  <c r="D8" i="4"/>
  <c r="C8" i="4"/>
  <c r="C7" i="4"/>
  <c r="A1" i="4"/>
  <c r="B37" i="5" s="1"/>
  <c r="H8" i="3" l="1"/>
  <c r="K6" i="3"/>
  <c r="K5" i="3"/>
  <c r="K22" i="3" l="1"/>
  <c r="K23" i="3"/>
  <c r="I3" i="3" l="1"/>
  <c r="I2" i="3"/>
  <c r="E8" i="1" l="1"/>
  <c r="C8" i="1"/>
  <c r="D8" i="1"/>
  <c r="C7" i="1"/>
  <c r="M37" i="3" l="1"/>
  <c r="H7" i="3"/>
  <c r="A12" i="1" l="1"/>
  <c r="A1" i="1"/>
  <c r="B37" i="3" s="1"/>
</calcChain>
</file>

<file path=xl/sharedStrings.xml><?xml version="1.0" encoding="utf-8"?>
<sst xmlns="http://schemas.openxmlformats.org/spreadsheetml/2006/main" count="442" uniqueCount="206">
  <si>
    <t>行為の場所</t>
    <rPh sb="0" eb="2">
      <t>コウイ</t>
    </rPh>
    <rPh sb="3" eb="5">
      <t>バショ</t>
    </rPh>
    <phoneticPr fontId="1"/>
  </si>
  <si>
    <t>区域の名称</t>
    <rPh sb="0" eb="2">
      <t>クイキ</t>
    </rPh>
    <rPh sb="3" eb="5">
      <t>メイショウ</t>
    </rPh>
    <phoneticPr fontId="1"/>
  </si>
  <si>
    <t>ゾーン別</t>
    <rPh sb="3" eb="4">
      <t>ベツ</t>
    </rPh>
    <phoneticPr fontId="1"/>
  </si>
  <si>
    <t>用途地域等</t>
    <rPh sb="0" eb="2">
      <t>ヨウト</t>
    </rPh>
    <rPh sb="2" eb="4">
      <t>チイキ</t>
    </rPh>
    <rPh sb="4" eb="5">
      <t>トウ</t>
    </rPh>
    <phoneticPr fontId="1"/>
  </si>
  <si>
    <t>行為の種類</t>
    <rPh sb="0" eb="2">
      <t>コウイ</t>
    </rPh>
    <rPh sb="3" eb="5">
      <t>シュルイ</t>
    </rPh>
    <phoneticPr fontId="1"/>
  </si>
  <si>
    <t>工作物</t>
    <rPh sb="0" eb="3">
      <t>コウサクブツ</t>
    </rPh>
    <phoneticPr fontId="1"/>
  </si>
  <si>
    <t>現地の状況</t>
    <rPh sb="0" eb="2">
      <t>ゲンチ</t>
    </rPh>
    <rPh sb="3" eb="5">
      <t>ジョウキョウ</t>
    </rPh>
    <phoneticPr fontId="1"/>
  </si>
  <si>
    <t>行為の期間</t>
    <rPh sb="0" eb="2">
      <t>コウイ</t>
    </rPh>
    <rPh sb="3" eb="5">
      <t>キカン</t>
    </rPh>
    <phoneticPr fontId="1"/>
  </si>
  <si>
    <t>会社名</t>
    <rPh sb="0" eb="2">
      <t>カイシャ</t>
    </rPh>
    <rPh sb="2" eb="3">
      <t>メイ</t>
    </rPh>
    <phoneticPr fontId="1"/>
  </si>
  <si>
    <t>会社名</t>
    <rPh sb="0" eb="3">
      <t>カイシャメイ</t>
    </rPh>
    <phoneticPr fontId="1"/>
  </si>
  <si>
    <t>住　所</t>
    <rPh sb="0" eb="1">
      <t>ジュウ</t>
    </rPh>
    <rPh sb="2" eb="3">
      <t>ショ</t>
    </rPh>
    <phoneticPr fontId="1"/>
  </si>
  <si>
    <t>氏　名</t>
    <rPh sb="0" eb="1">
      <t>シ</t>
    </rPh>
    <rPh sb="2" eb="3">
      <t>ナ</t>
    </rPh>
    <phoneticPr fontId="1"/>
  </si>
  <si>
    <t>電　話</t>
    <rPh sb="0" eb="1">
      <t>デン</t>
    </rPh>
    <rPh sb="2" eb="3">
      <t>ハナシ</t>
    </rPh>
    <phoneticPr fontId="1"/>
  </si>
  <si>
    <t>届出種類</t>
    <rPh sb="0" eb="2">
      <t>トドケデ</t>
    </rPh>
    <rPh sb="2" eb="4">
      <t>シュルイ</t>
    </rPh>
    <phoneticPr fontId="1"/>
  </si>
  <si>
    <t>景観計画区域内等行為事前協議書</t>
    <rPh sb="0" eb="15">
      <t>ケイカンケイカククイキナイトウコウイジゼンキョウギショ</t>
    </rPh>
    <phoneticPr fontId="1"/>
  </si>
  <si>
    <t>景観計画区域内等行為届出書</t>
    <rPh sb="0" eb="2">
      <t>ケイカン</t>
    </rPh>
    <rPh sb="2" eb="4">
      <t>ケイカク</t>
    </rPh>
    <rPh sb="4" eb="7">
      <t>クイキナイ</t>
    </rPh>
    <rPh sb="7" eb="8">
      <t>トウ</t>
    </rPh>
    <rPh sb="8" eb="10">
      <t>コウイ</t>
    </rPh>
    <rPh sb="10" eb="13">
      <t>トドケデショ</t>
    </rPh>
    <phoneticPr fontId="1"/>
  </si>
  <si>
    <t>景観計画区域内等行為通知書</t>
    <rPh sb="0" eb="2">
      <t>ケイカン</t>
    </rPh>
    <rPh sb="2" eb="4">
      <t>ケイカク</t>
    </rPh>
    <rPh sb="4" eb="7">
      <t>クイキナイ</t>
    </rPh>
    <rPh sb="7" eb="8">
      <t>トウ</t>
    </rPh>
    <rPh sb="8" eb="10">
      <t>コウイ</t>
    </rPh>
    <rPh sb="10" eb="13">
      <t>ツウチショ</t>
    </rPh>
    <phoneticPr fontId="1"/>
  </si>
  <si>
    <t>景観計画区域内等行為変更届出書</t>
    <rPh sb="0" eb="2">
      <t>ケイカン</t>
    </rPh>
    <rPh sb="2" eb="4">
      <t>ケイカク</t>
    </rPh>
    <rPh sb="4" eb="7">
      <t>クイキナイ</t>
    </rPh>
    <rPh sb="7" eb="8">
      <t>トウ</t>
    </rPh>
    <rPh sb="8" eb="10">
      <t>コウイ</t>
    </rPh>
    <rPh sb="10" eb="12">
      <t>ヘンコウ</t>
    </rPh>
    <rPh sb="12" eb="15">
      <t>トドケデショ</t>
    </rPh>
    <phoneticPr fontId="1"/>
  </si>
  <si>
    <t>景観計画区域内等行為変更通知書</t>
    <rPh sb="0" eb="2">
      <t>ケイカン</t>
    </rPh>
    <rPh sb="2" eb="4">
      <t>ケイカク</t>
    </rPh>
    <rPh sb="4" eb="7">
      <t>クイキナイ</t>
    </rPh>
    <rPh sb="7" eb="8">
      <t>トウ</t>
    </rPh>
    <rPh sb="8" eb="10">
      <t>コウイ</t>
    </rPh>
    <rPh sb="10" eb="12">
      <t>ヘンコウ</t>
    </rPh>
    <rPh sb="12" eb="15">
      <t>ツウチショ</t>
    </rPh>
    <phoneticPr fontId="1"/>
  </si>
  <si>
    <t>景観計画区域内等行為追加資料報告書</t>
    <rPh sb="0" eb="2">
      <t>ケイカン</t>
    </rPh>
    <rPh sb="2" eb="4">
      <t>ケイカク</t>
    </rPh>
    <rPh sb="4" eb="7">
      <t>クイキナイ</t>
    </rPh>
    <rPh sb="7" eb="8">
      <t>トウ</t>
    </rPh>
    <rPh sb="8" eb="10">
      <t>コウイ</t>
    </rPh>
    <rPh sb="10" eb="12">
      <t>ツイカ</t>
    </rPh>
    <rPh sb="12" eb="14">
      <t>シリョウ</t>
    </rPh>
    <rPh sb="14" eb="17">
      <t>ホウコクショ</t>
    </rPh>
    <phoneticPr fontId="1"/>
  </si>
  <si>
    <t>様式</t>
    <rPh sb="0" eb="2">
      <t>ヨウシキ</t>
    </rPh>
    <phoneticPr fontId="1"/>
  </si>
  <si>
    <t>条文等</t>
    <rPh sb="0" eb="2">
      <t>ジョウブン</t>
    </rPh>
    <rPh sb="2" eb="3">
      <t>トウ</t>
    </rPh>
    <phoneticPr fontId="1"/>
  </si>
  <si>
    <t>景観計画区域（重点景観計画区域以外）</t>
    <rPh sb="0" eb="2">
      <t>ケイカン</t>
    </rPh>
    <rPh sb="2" eb="4">
      <t>ケイカク</t>
    </rPh>
    <rPh sb="4" eb="6">
      <t>クイキ</t>
    </rPh>
    <rPh sb="7" eb="13">
      <t>ジュウテンケイカンケイカク</t>
    </rPh>
    <rPh sb="13" eb="15">
      <t>クイキ</t>
    </rPh>
    <rPh sb="15" eb="17">
      <t>イガイ</t>
    </rPh>
    <phoneticPr fontId="1"/>
  </si>
  <si>
    <t>重点景観計画区域</t>
    <rPh sb="0" eb="6">
      <t>ジュウテンケイカンケイカク</t>
    </rPh>
    <rPh sb="6" eb="8">
      <t>クイキ</t>
    </rPh>
    <phoneticPr fontId="1"/>
  </si>
  <si>
    <t>重点名称</t>
    <rPh sb="0" eb="2">
      <t>ジュウテン</t>
    </rPh>
    <rPh sb="2" eb="4">
      <t>メイショウ</t>
    </rPh>
    <phoneticPr fontId="1"/>
  </si>
  <si>
    <t>都心まちなみゾーン</t>
    <rPh sb="0" eb="2">
      <t>トシン</t>
    </rPh>
    <phoneticPr fontId="1"/>
  </si>
  <si>
    <t>沿道まちなみゾーン</t>
    <rPh sb="0" eb="2">
      <t>エンドウ</t>
    </rPh>
    <phoneticPr fontId="1"/>
  </si>
  <si>
    <t>山なみゾーン</t>
    <rPh sb="0" eb="1">
      <t>ヤマ</t>
    </rPh>
    <phoneticPr fontId="1"/>
  </si>
  <si>
    <t>島・半島ゾーン</t>
    <rPh sb="0" eb="1">
      <t>シマ</t>
    </rPh>
    <rPh sb="2" eb="4">
      <t>ハントウ</t>
    </rPh>
    <phoneticPr fontId="1"/>
  </si>
  <si>
    <t>行為の種類1</t>
    <rPh sb="0" eb="2">
      <t>コウイ</t>
    </rPh>
    <rPh sb="3" eb="5">
      <t>シュルイ</t>
    </rPh>
    <phoneticPr fontId="1"/>
  </si>
  <si>
    <t>新築</t>
    <rPh sb="0" eb="2">
      <t>シンチク</t>
    </rPh>
    <phoneticPr fontId="1"/>
  </si>
  <si>
    <t>増築</t>
    <rPh sb="0" eb="2">
      <t>ゾウチク</t>
    </rPh>
    <phoneticPr fontId="1"/>
  </si>
  <si>
    <t>改築</t>
    <rPh sb="0" eb="2">
      <t>カイチク</t>
    </rPh>
    <phoneticPr fontId="1"/>
  </si>
  <si>
    <t>移転</t>
    <rPh sb="0" eb="2">
      <t>イテン</t>
    </rPh>
    <phoneticPr fontId="1"/>
  </si>
  <si>
    <t>外観の変更（修繕）</t>
    <rPh sb="0" eb="2">
      <t>ガイカン</t>
    </rPh>
    <rPh sb="3" eb="5">
      <t>ヘンコウ</t>
    </rPh>
    <rPh sb="6" eb="8">
      <t>シュウゼン</t>
    </rPh>
    <phoneticPr fontId="1"/>
  </si>
  <si>
    <t>外観の変更（模様替）</t>
    <rPh sb="0" eb="2">
      <t>ガイカン</t>
    </rPh>
    <rPh sb="3" eb="5">
      <t>ヘンコウ</t>
    </rPh>
    <rPh sb="6" eb="8">
      <t>モヨウ</t>
    </rPh>
    <rPh sb="8" eb="9">
      <t>ガ</t>
    </rPh>
    <phoneticPr fontId="1"/>
  </si>
  <si>
    <t>外観の変更（色彩の変更）</t>
    <rPh sb="0" eb="2">
      <t>ガイカン</t>
    </rPh>
    <rPh sb="3" eb="5">
      <t>ヘンコウ</t>
    </rPh>
    <rPh sb="6" eb="8">
      <t>シキサイ</t>
    </rPh>
    <rPh sb="9" eb="11">
      <t>ヘンコウ</t>
    </rPh>
    <phoneticPr fontId="1"/>
  </si>
  <si>
    <t>外観の変更（修繕・模様替）</t>
    <rPh sb="0" eb="2">
      <t>ガイカン</t>
    </rPh>
    <rPh sb="3" eb="5">
      <t>ヘンコウ</t>
    </rPh>
    <rPh sb="6" eb="8">
      <t>シュウゼン</t>
    </rPh>
    <rPh sb="9" eb="12">
      <t>モヨウガ</t>
    </rPh>
    <phoneticPr fontId="1"/>
  </si>
  <si>
    <t>外観の変更（修繕・色彩の変更）</t>
    <rPh sb="0" eb="2">
      <t>ガイカン</t>
    </rPh>
    <rPh sb="3" eb="5">
      <t>ヘンコウ</t>
    </rPh>
    <rPh sb="6" eb="8">
      <t>シュウゼン</t>
    </rPh>
    <rPh sb="9" eb="11">
      <t>シキサイ</t>
    </rPh>
    <rPh sb="12" eb="14">
      <t>ヘンコウ</t>
    </rPh>
    <phoneticPr fontId="1"/>
  </si>
  <si>
    <t>外観の変更（模様替・色彩の変更）</t>
    <rPh sb="0" eb="2">
      <t>ガイカン</t>
    </rPh>
    <rPh sb="3" eb="5">
      <t>ヘンコウ</t>
    </rPh>
    <rPh sb="6" eb="8">
      <t>モヨウ</t>
    </rPh>
    <rPh sb="8" eb="9">
      <t>ガ</t>
    </rPh>
    <rPh sb="10" eb="12">
      <t>シキサイ</t>
    </rPh>
    <rPh sb="13" eb="15">
      <t>ヘンコウ</t>
    </rPh>
    <phoneticPr fontId="1"/>
  </si>
  <si>
    <t>外観の変更（修繕・模様替・色彩の変更）</t>
    <rPh sb="0" eb="2">
      <t>ガイカン</t>
    </rPh>
    <rPh sb="3" eb="5">
      <t>ヘンコウ</t>
    </rPh>
    <rPh sb="6" eb="8">
      <t>シュウゼン</t>
    </rPh>
    <rPh sb="9" eb="12">
      <t>モヨウガ</t>
    </rPh>
    <rPh sb="13" eb="15">
      <t>シキサイ</t>
    </rPh>
    <rPh sb="16" eb="18">
      <t>ヘンコウ</t>
    </rPh>
    <phoneticPr fontId="1"/>
  </si>
  <si>
    <t>行為の種類2（建築物）</t>
    <rPh sb="0" eb="2">
      <t>コウイ</t>
    </rPh>
    <rPh sb="3" eb="5">
      <t>シュルイ</t>
    </rPh>
    <rPh sb="7" eb="10">
      <t>ケンチクブツ</t>
    </rPh>
    <phoneticPr fontId="1"/>
  </si>
  <si>
    <t>行為の種類2（工作物）</t>
    <rPh sb="0" eb="2">
      <t>コウイ</t>
    </rPh>
    <rPh sb="3" eb="5">
      <t>シュルイ</t>
    </rPh>
    <rPh sb="7" eb="10">
      <t>コウサクブツ</t>
    </rPh>
    <phoneticPr fontId="1"/>
  </si>
  <si>
    <t>新設</t>
    <rPh sb="0" eb="2">
      <t>シンセツ</t>
    </rPh>
    <phoneticPr fontId="1"/>
  </si>
  <si>
    <t>都市計画法第４条第１２項に規定する開発行為</t>
    <phoneticPr fontId="1"/>
  </si>
  <si>
    <t>土地の開墾</t>
    <rPh sb="0" eb="2">
      <t>トチ</t>
    </rPh>
    <rPh sb="3" eb="5">
      <t>カイコン</t>
    </rPh>
    <phoneticPr fontId="1"/>
  </si>
  <si>
    <t>土石の採取</t>
    <rPh sb="0" eb="2">
      <t>ドセキ</t>
    </rPh>
    <rPh sb="3" eb="5">
      <t>サイシュ</t>
    </rPh>
    <phoneticPr fontId="1"/>
  </si>
  <si>
    <t>鉱物の掘採</t>
    <rPh sb="0" eb="2">
      <t>コウブツ</t>
    </rPh>
    <rPh sb="3" eb="4">
      <t>クツ</t>
    </rPh>
    <rPh sb="4" eb="5">
      <t>サイ</t>
    </rPh>
    <phoneticPr fontId="1"/>
  </si>
  <si>
    <t>その他の土地の形質の変更</t>
    <rPh sb="2" eb="3">
      <t>タ</t>
    </rPh>
    <rPh sb="4" eb="12">
      <t>トチノケイシツノヘンコウ</t>
    </rPh>
    <phoneticPr fontId="1"/>
  </si>
  <si>
    <t>屋外における土石の堆積</t>
    <rPh sb="0" eb="2">
      <t>オクガイ</t>
    </rPh>
    <rPh sb="6" eb="8">
      <t>ドセキ</t>
    </rPh>
    <rPh sb="9" eb="11">
      <t>タイセキ</t>
    </rPh>
    <phoneticPr fontId="1"/>
  </si>
  <si>
    <t>屋外における廃棄物の堆積</t>
    <rPh sb="0" eb="2">
      <t>オクガイ</t>
    </rPh>
    <rPh sb="6" eb="9">
      <t>ハイキブツ</t>
    </rPh>
    <rPh sb="10" eb="12">
      <t>タイセキ</t>
    </rPh>
    <phoneticPr fontId="1"/>
  </si>
  <si>
    <t>屋外における再生資源の堆積</t>
    <rPh sb="0" eb="2">
      <t>オクガイ</t>
    </rPh>
    <rPh sb="6" eb="8">
      <t>サイセイ</t>
    </rPh>
    <rPh sb="8" eb="10">
      <t>シゲン</t>
    </rPh>
    <rPh sb="11" eb="13">
      <t>タイセキ</t>
    </rPh>
    <phoneticPr fontId="1"/>
  </si>
  <si>
    <t>屋外におけるその他の物件の堆積</t>
    <rPh sb="0" eb="2">
      <t>オクガイ</t>
    </rPh>
    <rPh sb="8" eb="9">
      <t>タ</t>
    </rPh>
    <rPh sb="10" eb="12">
      <t>ブッケン</t>
    </rPh>
    <rPh sb="13" eb="15">
      <t>タイセキ</t>
    </rPh>
    <phoneticPr fontId="1"/>
  </si>
  <si>
    <t>屋外における土石・廃棄物の堆積</t>
    <rPh sb="0" eb="2">
      <t>オクガイ</t>
    </rPh>
    <rPh sb="6" eb="8">
      <t>ドセキ</t>
    </rPh>
    <rPh sb="9" eb="12">
      <t>ハイキブツ</t>
    </rPh>
    <rPh sb="13" eb="15">
      <t>タイセキ</t>
    </rPh>
    <phoneticPr fontId="1"/>
  </si>
  <si>
    <t>屋外における土石・再生資源の堆積</t>
    <rPh sb="0" eb="2">
      <t>オクガイ</t>
    </rPh>
    <rPh sb="6" eb="8">
      <t>ドセキ</t>
    </rPh>
    <rPh sb="9" eb="11">
      <t>サイセイ</t>
    </rPh>
    <rPh sb="11" eb="13">
      <t>シゲン</t>
    </rPh>
    <rPh sb="14" eb="16">
      <t>タイセキ</t>
    </rPh>
    <phoneticPr fontId="1"/>
  </si>
  <si>
    <t>屋外における土石・その他の物件の堆積</t>
    <rPh sb="0" eb="2">
      <t>オクガイ</t>
    </rPh>
    <rPh sb="6" eb="8">
      <t>ドセキ</t>
    </rPh>
    <rPh sb="11" eb="12">
      <t>タ</t>
    </rPh>
    <rPh sb="13" eb="15">
      <t>ブッケン</t>
    </rPh>
    <rPh sb="16" eb="18">
      <t>タイセキ</t>
    </rPh>
    <phoneticPr fontId="1"/>
  </si>
  <si>
    <t>屋外における廃棄物・再生資源の堆積</t>
    <rPh sb="0" eb="2">
      <t>オクガイ</t>
    </rPh>
    <rPh sb="6" eb="9">
      <t>ハイキブツ</t>
    </rPh>
    <rPh sb="10" eb="14">
      <t>サイセイシゲン</t>
    </rPh>
    <rPh sb="15" eb="17">
      <t>タイセキ</t>
    </rPh>
    <phoneticPr fontId="1"/>
  </si>
  <si>
    <t>屋外における廃棄物・その他の物件の堆積</t>
    <rPh sb="0" eb="2">
      <t>オクガイ</t>
    </rPh>
    <rPh sb="6" eb="9">
      <t>ハイキブツ</t>
    </rPh>
    <rPh sb="12" eb="13">
      <t>タ</t>
    </rPh>
    <rPh sb="14" eb="16">
      <t>ブッケン</t>
    </rPh>
    <rPh sb="17" eb="19">
      <t>タイセキ</t>
    </rPh>
    <phoneticPr fontId="1"/>
  </si>
  <si>
    <t>屋外における再生資源・その他の物件の堆積</t>
    <rPh sb="0" eb="2">
      <t>オクガイ</t>
    </rPh>
    <rPh sb="6" eb="10">
      <t>サイセイシゲン</t>
    </rPh>
    <rPh sb="13" eb="14">
      <t>タ</t>
    </rPh>
    <rPh sb="15" eb="17">
      <t>ブッケン</t>
    </rPh>
    <rPh sb="18" eb="20">
      <t>タイセキ</t>
    </rPh>
    <phoneticPr fontId="1"/>
  </si>
  <si>
    <t>屋外における土石・廃棄物・再生資源の堆積</t>
    <rPh sb="0" eb="2">
      <t>オクガイ</t>
    </rPh>
    <rPh sb="6" eb="8">
      <t>ドセキ</t>
    </rPh>
    <rPh sb="9" eb="12">
      <t>ハイキブツ</t>
    </rPh>
    <rPh sb="13" eb="17">
      <t>サイセイシゲン</t>
    </rPh>
    <rPh sb="18" eb="20">
      <t>タイセキ</t>
    </rPh>
    <phoneticPr fontId="1"/>
  </si>
  <si>
    <t>屋外における土石・廃棄物・その他の物件の堆積</t>
    <rPh sb="0" eb="2">
      <t>オクガイ</t>
    </rPh>
    <rPh sb="6" eb="8">
      <t>ドセキ</t>
    </rPh>
    <rPh sb="9" eb="12">
      <t>ハイキブツ</t>
    </rPh>
    <rPh sb="15" eb="16">
      <t>タ</t>
    </rPh>
    <rPh sb="17" eb="19">
      <t>ブッケン</t>
    </rPh>
    <rPh sb="20" eb="22">
      <t>タイセキ</t>
    </rPh>
    <phoneticPr fontId="1"/>
  </si>
  <si>
    <t>屋外における土石・廃棄物・再生資源・その他の物件の堆積</t>
    <rPh sb="0" eb="2">
      <t>オクガイ</t>
    </rPh>
    <rPh sb="6" eb="8">
      <t>ドセキ</t>
    </rPh>
    <rPh sb="9" eb="12">
      <t>ハイキブツ</t>
    </rPh>
    <rPh sb="13" eb="17">
      <t>サイセイシゲン</t>
    </rPh>
    <rPh sb="20" eb="21">
      <t>タ</t>
    </rPh>
    <rPh sb="22" eb="24">
      <t>ブッケン</t>
    </rPh>
    <rPh sb="25" eb="27">
      <t>タイセキ</t>
    </rPh>
    <phoneticPr fontId="1"/>
  </si>
  <si>
    <t>（黒島地区）</t>
    <rPh sb="1" eb="3">
      <t>クロシマ</t>
    </rPh>
    <rPh sb="3" eb="5">
      <t>チク</t>
    </rPh>
    <phoneticPr fontId="1"/>
  </si>
  <si>
    <t>（三川内山地区）</t>
    <rPh sb="1" eb="5">
      <t>ミカワウチヤマ</t>
    </rPh>
    <rPh sb="5" eb="7">
      <t>チク</t>
    </rPh>
    <phoneticPr fontId="1"/>
  </si>
  <si>
    <t>（針尾送信所地区）</t>
    <rPh sb="1" eb="3">
      <t>ハリオ</t>
    </rPh>
    <rPh sb="3" eb="6">
      <t>ソウシンジョ</t>
    </rPh>
    <rPh sb="6" eb="8">
      <t>チク</t>
    </rPh>
    <phoneticPr fontId="1"/>
  </si>
  <si>
    <t>用途地域等</t>
    <rPh sb="0" eb="2">
      <t>ヨウト</t>
    </rPh>
    <rPh sb="2" eb="4">
      <t>チイキ</t>
    </rPh>
    <rPh sb="4" eb="5">
      <t>トウ</t>
    </rPh>
    <phoneticPr fontId="1"/>
  </si>
  <si>
    <t>商業地域</t>
    <rPh sb="0" eb="4">
      <t>ショウギョウチイキ</t>
    </rPh>
    <phoneticPr fontId="1"/>
  </si>
  <si>
    <t>その他</t>
    <rPh sb="2" eb="3">
      <t>タ</t>
    </rPh>
    <phoneticPr fontId="1"/>
  </si>
  <si>
    <t>※受付欄</t>
    <rPh sb="1" eb="2">
      <t>ウ</t>
    </rPh>
    <rPh sb="2" eb="3">
      <t>ツ</t>
    </rPh>
    <rPh sb="3" eb="4">
      <t>ラン</t>
    </rPh>
    <phoneticPr fontId="1"/>
  </si>
  <si>
    <t>用　　　途</t>
    <rPh sb="0" eb="1">
      <t>ヨウ</t>
    </rPh>
    <rPh sb="4" eb="5">
      <t>ト</t>
    </rPh>
    <phoneticPr fontId="1"/>
  </si>
  <si>
    <t>設　計　者</t>
    <rPh sb="0" eb="1">
      <t>セツ</t>
    </rPh>
    <rPh sb="2" eb="3">
      <t>ケイ</t>
    </rPh>
    <rPh sb="4" eb="5">
      <t>モノ</t>
    </rPh>
    <phoneticPr fontId="1"/>
  </si>
  <si>
    <t>施　工　者</t>
    <rPh sb="0" eb="1">
      <t>セ</t>
    </rPh>
    <rPh sb="2" eb="3">
      <t>コウ</t>
    </rPh>
    <rPh sb="4" eb="5">
      <t>モノ</t>
    </rPh>
    <phoneticPr fontId="1"/>
  </si>
  <si>
    <t>リストより選択する。</t>
    <rPh sb="5" eb="7">
      <t>センタク</t>
    </rPh>
    <phoneticPr fontId="1"/>
  </si>
  <si>
    <t>□建築物</t>
    <rPh sb="1" eb="4">
      <t>ケンチクブツ</t>
    </rPh>
    <phoneticPr fontId="1"/>
  </si>
  <si>
    <t>■建築物</t>
    <rPh sb="1" eb="4">
      <t>ケンチクブツ</t>
    </rPh>
    <phoneticPr fontId="1"/>
  </si>
  <si>
    <t>□工作物</t>
    <rPh sb="1" eb="4">
      <t>コウサクブツ</t>
    </rPh>
    <phoneticPr fontId="1"/>
  </si>
  <si>
    <t>■工作物</t>
    <rPh sb="1" eb="4">
      <t>コウサクブツ</t>
    </rPh>
    <phoneticPr fontId="1"/>
  </si>
  <si>
    <t>□その他</t>
    <rPh sb="3" eb="4">
      <t>タ</t>
    </rPh>
    <phoneticPr fontId="1"/>
  </si>
  <si>
    <t>■その他</t>
    <rPh sb="3" eb="4">
      <t>タ</t>
    </rPh>
    <phoneticPr fontId="1"/>
  </si>
  <si>
    <t>建築面積</t>
    <rPh sb="0" eb="2">
      <t>ケンチク</t>
    </rPh>
    <rPh sb="2" eb="4">
      <t>メンセキ</t>
    </rPh>
    <phoneticPr fontId="1"/>
  </si>
  <si>
    <t>延べ面積</t>
    <rPh sb="0" eb="1">
      <t>ノ</t>
    </rPh>
    <rPh sb="2" eb="4">
      <t>メンセキ</t>
    </rPh>
    <phoneticPr fontId="1"/>
  </si>
  <si>
    <t>高さ</t>
    <rPh sb="0" eb="1">
      <t>タカ</t>
    </rPh>
    <phoneticPr fontId="1"/>
  </si>
  <si>
    <t>構造</t>
    <rPh sb="0" eb="2">
      <t>コウゾウ</t>
    </rPh>
    <phoneticPr fontId="1"/>
  </si>
  <si>
    <t>屋上に設置する</t>
    <rPh sb="0" eb="2">
      <t>オクジョウ</t>
    </rPh>
    <rPh sb="3" eb="5">
      <t>セッチ</t>
    </rPh>
    <phoneticPr fontId="1"/>
  </si>
  <si>
    <t>建築設備</t>
    <rPh sb="0" eb="2">
      <t>ケンチク</t>
    </rPh>
    <rPh sb="2" eb="4">
      <t>セツビ</t>
    </rPh>
    <phoneticPr fontId="1"/>
  </si>
  <si>
    <t>仕上げ材料</t>
    <rPh sb="0" eb="2">
      <t>シア</t>
    </rPh>
    <rPh sb="3" eb="4">
      <t>ザイ</t>
    </rPh>
    <rPh sb="4" eb="5">
      <t>リョウ</t>
    </rPh>
    <phoneticPr fontId="1"/>
  </si>
  <si>
    <t>色彩</t>
    <rPh sb="0" eb="2">
      <t>シキサイ</t>
    </rPh>
    <phoneticPr fontId="1"/>
  </si>
  <si>
    <t>（マンセル値）</t>
    <rPh sb="5" eb="6">
      <t>チ</t>
    </rPh>
    <phoneticPr fontId="1"/>
  </si>
  <si>
    <t>計画に係る部分</t>
    <rPh sb="0" eb="2">
      <t>ケイカク</t>
    </rPh>
    <rPh sb="3" eb="4">
      <t>カカ</t>
    </rPh>
    <rPh sb="5" eb="7">
      <t>ブブン</t>
    </rPh>
    <phoneticPr fontId="1"/>
  </si>
  <si>
    <t>計画以外の部分</t>
    <rPh sb="0" eb="2">
      <t>ケイカク</t>
    </rPh>
    <rPh sb="2" eb="4">
      <t>イガイ</t>
    </rPh>
    <rPh sb="5" eb="7">
      <t>ブブン</t>
    </rPh>
    <phoneticPr fontId="1"/>
  </si>
  <si>
    <t>合計（全体）</t>
    <rPh sb="0" eb="2">
      <t>ゴウケイ</t>
    </rPh>
    <rPh sb="3" eb="5">
      <t>ゼンタイ</t>
    </rPh>
    <phoneticPr fontId="1"/>
  </si>
  <si>
    <t>階数</t>
    <rPh sb="0" eb="2">
      <t>カイスウ</t>
    </rPh>
    <phoneticPr fontId="1"/>
  </si>
  <si>
    <t>築造面積</t>
    <rPh sb="0" eb="2">
      <t>チクゾウ</t>
    </rPh>
    <rPh sb="2" eb="4">
      <t>メンセキ</t>
    </rPh>
    <phoneticPr fontId="1"/>
  </si>
  <si>
    <t>開発行為</t>
    <rPh sb="0" eb="4">
      <t>カイハツコウイ</t>
    </rPh>
    <phoneticPr fontId="1"/>
  </si>
  <si>
    <t>全体面積</t>
    <rPh sb="0" eb="2">
      <t>ゼンタイ</t>
    </rPh>
    <rPh sb="2" eb="4">
      <t>メンセキ</t>
    </rPh>
    <phoneticPr fontId="1"/>
  </si>
  <si>
    <t>のり面処理方法</t>
    <rPh sb="2" eb="3">
      <t>メン</t>
    </rPh>
    <rPh sb="3" eb="7">
      <t>ショリホウホウ</t>
    </rPh>
    <phoneticPr fontId="1"/>
  </si>
  <si>
    <t>行為面積</t>
    <rPh sb="0" eb="2">
      <t>コウイ</t>
    </rPh>
    <rPh sb="2" eb="4">
      <t>メンセキ</t>
    </rPh>
    <phoneticPr fontId="1"/>
  </si>
  <si>
    <t>のり面最高高さ</t>
    <rPh sb="2" eb="3">
      <t>メン</t>
    </rPh>
    <rPh sb="3" eb="5">
      <t>サイコウ</t>
    </rPh>
    <rPh sb="5" eb="6">
      <t>タカ</t>
    </rPh>
    <phoneticPr fontId="1"/>
  </si>
  <si>
    <t>土地の形質の変更等</t>
    <rPh sb="0" eb="8">
      <t>トチノケイシツノヘンコウ</t>
    </rPh>
    <rPh sb="8" eb="9">
      <t>トウ</t>
    </rPh>
    <phoneticPr fontId="1"/>
  </si>
  <si>
    <t>（張芝、種子吹付等）</t>
    <rPh sb="1" eb="3">
      <t>ハリシバ</t>
    </rPh>
    <rPh sb="4" eb="6">
      <t>シュシ</t>
    </rPh>
    <rPh sb="6" eb="8">
      <t>フキツケ</t>
    </rPh>
    <rPh sb="8" eb="9">
      <t>トウ</t>
    </rPh>
    <phoneticPr fontId="1"/>
  </si>
  <si>
    <t>全体面積</t>
    <rPh sb="0" eb="4">
      <t>ゼンタイメンセキ</t>
    </rPh>
    <phoneticPr fontId="1"/>
  </si>
  <si>
    <t>植栽面積</t>
    <rPh sb="0" eb="2">
      <t>ショクサイ</t>
    </rPh>
    <rPh sb="2" eb="4">
      <t>メンセキ</t>
    </rPh>
    <phoneticPr fontId="1"/>
  </si>
  <si>
    <t>伐採面積</t>
    <rPh sb="0" eb="2">
      <t>バッサイ</t>
    </rPh>
    <rPh sb="2" eb="4">
      <t>メンセキ</t>
    </rPh>
    <phoneticPr fontId="1"/>
  </si>
  <si>
    <t>屋外における堆積等</t>
    <rPh sb="0" eb="2">
      <t>オクガイ</t>
    </rPh>
    <rPh sb="6" eb="8">
      <t>タイセキ</t>
    </rPh>
    <rPh sb="8" eb="9">
      <t>トウ</t>
    </rPh>
    <phoneticPr fontId="1"/>
  </si>
  <si>
    <t>敷地面積</t>
    <rPh sb="0" eb="2">
      <t>シキチ</t>
    </rPh>
    <rPh sb="2" eb="4">
      <t>メンセキ</t>
    </rPh>
    <phoneticPr fontId="1"/>
  </si>
  <si>
    <t>堆積の最高高さ</t>
    <rPh sb="0" eb="2">
      <t>タイセキ</t>
    </rPh>
    <rPh sb="3" eb="5">
      <t>サイコウ</t>
    </rPh>
    <rPh sb="5" eb="6">
      <t>タカ</t>
    </rPh>
    <phoneticPr fontId="1"/>
  </si>
  <si>
    <t>堆積の期間</t>
    <rPh sb="0" eb="2">
      <t>タイセキ</t>
    </rPh>
    <rPh sb="3" eb="5">
      <t>キカン</t>
    </rPh>
    <phoneticPr fontId="1"/>
  </si>
  <si>
    <t>堆積面積</t>
    <rPh sb="0" eb="2">
      <t>タイセキ</t>
    </rPh>
    <rPh sb="2" eb="4">
      <t>メンセキ</t>
    </rPh>
    <phoneticPr fontId="1"/>
  </si>
  <si>
    <t>堆積物の種類</t>
    <rPh sb="0" eb="2">
      <t>タイセキ</t>
    </rPh>
    <rPh sb="2" eb="3">
      <t>ブツ</t>
    </rPh>
    <rPh sb="4" eb="6">
      <t>シュルイ</t>
    </rPh>
    <phoneticPr fontId="1"/>
  </si>
  <si>
    <t>水面の埋立て又は干拓</t>
    <rPh sb="0" eb="2">
      <t>スイメン</t>
    </rPh>
    <rPh sb="3" eb="5">
      <t>ウメタ</t>
    </rPh>
    <rPh sb="6" eb="7">
      <t>マタ</t>
    </rPh>
    <rPh sb="8" eb="10">
      <t>カンタク</t>
    </rPh>
    <phoneticPr fontId="1"/>
  </si>
  <si>
    <t>行為の概要</t>
    <rPh sb="0" eb="2">
      <t>コウイ</t>
    </rPh>
    <rPh sb="3" eb="5">
      <t>ガイヨウ</t>
    </rPh>
    <phoneticPr fontId="1"/>
  </si>
  <si>
    <t>建築物
（棟別）</t>
    <rPh sb="0" eb="3">
      <t>ケンチクブツ</t>
    </rPh>
    <rPh sb="5" eb="6">
      <t>トウ</t>
    </rPh>
    <rPh sb="6" eb="7">
      <t>ベツ</t>
    </rPh>
    <phoneticPr fontId="1"/>
  </si>
  <si>
    <t>㎡</t>
    <phoneticPr fontId="1"/>
  </si>
  <si>
    <t>ｍ</t>
    <phoneticPr fontId="1"/>
  </si>
  <si>
    <t>※添付資料</t>
    <rPh sb="1" eb="3">
      <t>テンプ</t>
    </rPh>
    <rPh sb="3" eb="5">
      <t>シリョウ</t>
    </rPh>
    <phoneticPr fontId="1"/>
  </si>
  <si>
    <t>切土</t>
    <rPh sb="0" eb="2">
      <t>キリド</t>
    </rPh>
    <phoneticPr fontId="1"/>
  </si>
  <si>
    <t>盛土</t>
    <rPh sb="0" eb="2">
      <t>モリド</t>
    </rPh>
    <phoneticPr fontId="1"/>
  </si>
  <si>
    <t>ｍ</t>
    <phoneticPr fontId="1"/>
  </si>
  <si>
    <t>屋　根</t>
    <rPh sb="0" eb="1">
      <t>ヤ</t>
    </rPh>
    <rPh sb="2" eb="3">
      <t>ネ</t>
    </rPh>
    <phoneticPr fontId="1"/>
  </si>
  <si>
    <t>外　壁</t>
    <rPh sb="0" eb="1">
      <t>ホカ</t>
    </rPh>
    <rPh sb="2" eb="3">
      <t>カベ</t>
    </rPh>
    <phoneticPr fontId="1"/>
  </si>
  <si>
    <t>建築物（階数）</t>
    <rPh sb="0" eb="3">
      <t>ケンチクブツ</t>
    </rPh>
    <rPh sb="4" eb="6">
      <t>カイスウ</t>
    </rPh>
    <phoneticPr fontId="1"/>
  </si>
  <si>
    <t>地上</t>
    <rPh sb="0" eb="2">
      <t>チジョウ</t>
    </rPh>
    <phoneticPr fontId="1"/>
  </si>
  <si>
    <t>地下</t>
    <rPh sb="0" eb="2">
      <t>チカ</t>
    </rPh>
    <phoneticPr fontId="1"/>
  </si>
  <si>
    <t>屋上に設置する建築設備</t>
    <rPh sb="0" eb="2">
      <t>オクジョウ</t>
    </rPh>
    <rPh sb="3" eb="5">
      <t>セッチ</t>
    </rPh>
    <rPh sb="7" eb="9">
      <t>ケンチク</t>
    </rPh>
    <rPh sb="9" eb="11">
      <t>セツビ</t>
    </rPh>
    <phoneticPr fontId="1"/>
  </si>
  <si>
    <t>高架水槽</t>
    <rPh sb="0" eb="4">
      <t>コウカスイソウ</t>
    </rPh>
    <phoneticPr fontId="1"/>
  </si>
  <si>
    <t>冷却塔</t>
    <rPh sb="0" eb="3">
      <t>レイキャクトウ</t>
    </rPh>
    <phoneticPr fontId="1"/>
  </si>
  <si>
    <t>アンテナ</t>
    <phoneticPr fontId="1"/>
  </si>
  <si>
    <t>その他</t>
    <rPh sb="2" eb="3">
      <t>タ</t>
    </rPh>
    <phoneticPr fontId="1"/>
  </si>
  <si>
    <t>のり面</t>
    <rPh sb="2" eb="3">
      <t>メン</t>
    </rPh>
    <phoneticPr fontId="1"/>
  </si>
  <si>
    <t>手入力する。</t>
    <rPh sb="0" eb="1">
      <t>テ</t>
    </rPh>
    <rPh sb="1" eb="3">
      <t>ニュウリョク</t>
    </rPh>
    <phoneticPr fontId="1"/>
  </si>
  <si>
    <t>添付資料</t>
    <rPh sb="0" eb="4">
      <t>テンプシリョウ</t>
    </rPh>
    <phoneticPr fontId="1"/>
  </si>
  <si>
    <t>①チェックシート</t>
    <phoneticPr fontId="1"/>
  </si>
  <si>
    <t>①事前協議内容通知書</t>
    <rPh sb="1" eb="3">
      <t>ジゼン</t>
    </rPh>
    <rPh sb="3" eb="5">
      <t>キョウギ</t>
    </rPh>
    <rPh sb="5" eb="7">
      <t>ナイヨウ</t>
    </rPh>
    <rPh sb="7" eb="10">
      <t>ツウチショ</t>
    </rPh>
    <phoneticPr fontId="1"/>
  </si>
  <si>
    <t>①適合通知書</t>
    <rPh sb="1" eb="3">
      <t>テキゴウ</t>
    </rPh>
    <rPh sb="3" eb="6">
      <t>ツウチショ</t>
    </rPh>
    <phoneticPr fontId="1"/>
  </si>
  <si>
    <t>③写真</t>
    <rPh sb="1" eb="3">
      <t>シャシン</t>
    </rPh>
    <phoneticPr fontId="1"/>
  </si>
  <si>
    <t>資料添付</t>
    <rPh sb="0" eb="2">
      <t>シリョウ</t>
    </rPh>
    <rPh sb="2" eb="4">
      <t>テンプ</t>
    </rPh>
    <phoneticPr fontId="1"/>
  </si>
  <si>
    <t>□位置図</t>
    <rPh sb="1" eb="4">
      <t>イチズ</t>
    </rPh>
    <phoneticPr fontId="1"/>
  </si>
  <si>
    <t>■位置図</t>
    <rPh sb="1" eb="4">
      <t>イチズ</t>
    </rPh>
    <phoneticPr fontId="1"/>
  </si>
  <si>
    <t>□平面図</t>
    <rPh sb="1" eb="4">
      <t>ヘイメンズ</t>
    </rPh>
    <phoneticPr fontId="1"/>
  </si>
  <si>
    <t>■平面図</t>
    <rPh sb="1" eb="4">
      <t>ヘイメンズ</t>
    </rPh>
    <phoneticPr fontId="1"/>
  </si>
  <si>
    <t>□立面図</t>
    <rPh sb="1" eb="4">
      <t>リツメンズ</t>
    </rPh>
    <phoneticPr fontId="1"/>
  </si>
  <si>
    <t>■立面図</t>
    <rPh sb="1" eb="4">
      <t>リツメンズ</t>
    </rPh>
    <phoneticPr fontId="1"/>
  </si>
  <si>
    <t>□色彩が分かる資料（パース等）</t>
    <rPh sb="1" eb="3">
      <t>シキサイ</t>
    </rPh>
    <rPh sb="4" eb="5">
      <t>ワ</t>
    </rPh>
    <rPh sb="7" eb="9">
      <t>シリョウ</t>
    </rPh>
    <rPh sb="13" eb="14">
      <t>トウ</t>
    </rPh>
    <phoneticPr fontId="1"/>
  </si>
  <si>
    <t>■色彩が分かる資料（パース等）</t>
    <rPh sb="1" eb="3">
      <t>シキサイ</t>
    </rPh>
    <rPh sb="4" eb="5">
      <t>ワ</t>
    </rPh>
    <rPh sb="7" eb="9">
      <t>シリョウ</t>
    </rPh>
    <rPh sb="13" eb="14">
      <t>トウ</t>
    </rPh>
    <phoneticPr fontId="1"/>
  </si>
  <si>
    <t>□その他の資料</t>
    <rPh sb="3" eb="4">
      <t>タ</t>
    </rPh>
    <rPh sb="5" eb="7">
      <t>シリョウ</t>
    </rPh>
    <phoneticPr fontId="1"/>
  </si>
  <si>
    <t>■その他の資料</t>
    <rPh sb="3" eb="4">
      <t>タ</t>
    </rPh>
    <rPh sb="5" eb="7">
      <t>シリョウ</t>
    </rPh>
    <phoneticPr fontId="1"/>
  </si>
  <si>
    <t>②図面　[　建築物（</t>
    <rPh sb="1" eb="3">
      <t>ズメン</t>
    </rPh>
    <rPh sb="6" eb="9">
      <t>ケンチクブツ</t>
    </rPh>
    <phoneticPr fontId="1"/>
  </si>
  <si>
    <t>工作物（　</t>
    <rPh sb="0" eb="3">
      <t>コウサクブツ</t>
    </rPh>
    <phoneticPr fontId="1"/>
  </si>
  <si>
    <t>）</t>
    <phoneticPr fontId="1"/>
  </si>
  <si>
    <t>）]</t>
    <phoneticPr fontId="1"/>
  </si>
  <si>
    <t>～</t>
    <phoneticPr fontId="1"/>
  </si>
  <si>
    <t>行為の期間</t>
    <rPh sb="0" eb="2">
      <t>コウイ</t>
    </rPh>
    <rPh sb="3" eb="5">
      <t>キカン</t>
    </rPh>
    <phoneticPr fontId="1"/>
  </si>
  <si>
    <t>年　月　日</t>
    <rPh sb="0" eb="1">
      <t>ネン</t>
    </rPh>
    <rPh sb="2" eb="3">
      <t>ガツ</t>
    </rPh>
    <rPh sb="4" eb="5">
      <t>ヒ</t>
    </rPh>
    <phoneticPr fontId="1"/>
  </si>
  <si>
    <t>通　知　日</t>
    <rPh sb="0" eb="1">
      <t>ツウ</t>
    </rPh>
    <rPh sb="2" eb="3">
      <t>チ</t>
    </rPh>
    <rPh sb="4" eb="5">
      <t>ヒ</t>
    </rPh>
    <phoneticPr fontId="1"/>
  </si>
  <si>
    <t>年　　月　　日</t>
    <phoneticPr fontId="1"/>
  </si>
  <si>
    <t>～</t>
    <phoneticPr fontId="1"/>
  </si>
  <si>
    <t>　佐世保市景観条例第４条第１項の規定に基づき、次のとおり景観計画区域内等における行為について事前協議を申し出ます。</t>
    <rPh sb="1" eb="5">
      <t>サセボシ</t>
    </rPh>
    <rPh sb="5" eb="7">
      <t>ケイカン</t>
    </rPh>
    <rPh sb="7" eb="9">
      <t>ジョウレイ</t>
    </rPh>
    <rPh sb="9" eb="10">
      <t>ダイ</t>
    </rPh>
    <rPh sb="12" eb="13">
      <t>ダイ</t>
    </rPh>
    <rPh sb="14" eb="15">
      <t>コウ</t>
    </rPh>
    <rPh sb="16" eb="18">
      <t>キテイ</t>
    </rPh>
    <rPh sb="19" eb="20">
      <t>モト</t>
    </rPh>
    <rPh sb="23" eb="24">
      <t>ツギ</t>
    </rPh>
    <rPh sb="28" eb="30">
      <t>ケイカン</t>
    </rPh>
    <rPh sb="30" eb="32">
      <t>ケイカク</t>
    </rPh>
    <rPh sb="32" eb="35">
      <t>クイキナイ</t>
    </rPh>
    <rPh sb="35" eb="36">
      <t>トウ</t>
    </rPh>
    <rPh sb="40" eb="42">
      <t>コウイ</t>
    </rPh>
    <rPh sb="46" eb="48">
      <t>ジゼン</t>
    </rPh>
    <rPh sb="48" eb="50">
      <t>キョウギ</t>
    </rPh>
    <rPh sb="51" eb="52">
      <t>モウ</t>
    </rPh>
    <rPh sb="53" eb="54">
      <t>デ</t>
    </rPh>
    <phoneticPr fontId="1"/>
  </si>
  <si>
    <t>　景観法第１６条第１項の規定に基づき、次のとおり景観計画区域内等における行為について届け出ます。</t>
    <rPh sb="1" eb="3">
      <t>ケイカン</t>
    </rPh>
    <rPh sb="3" eb="4">
      <t>ホウ</t>
    </rPh>
    <rPh sb="4" eb="5">
      <t>ダイ</t>
    </rPh>
    <rPh sb="8" eb="9">
      <t>ダイ</t>
    </rPh>
    <rPh sb="10" eb="11">
      <t>コウ</t>
    </rPh>
    <rPh sb="12" eb="14">
      <t>キテイ</t>
    </rPh>
    <rPh sb="15" eb="16">
      <t>モト</t>
    </rPh>
    <rPh sb="19" eb="20">
      <t>ツギ</t>
    </rPh>
    <rPh sb="24" eb="26">
      <t>ケイカン</t>
    </rPh>
    <rPh sb="26" eb="28">
      <t>ケイカク</t>
    </rPh>
    <rPh sb="28" eb="31">
      <t>クイキナイ</t>
    </rPh>
    <rPh sb="31" eb="32">
      <t>トウ</t>
    </rPh>
    <rPh sb="36" eb="38">
      <t>コウイ</t>
    </rPh>
    <rPh sb="42" eb="43">
      <t>トド</t>
    </rPh>
    <rPh sb="44" eb="45">
      <t>デ</t>
    </rPh>
    <phoneticPr fontId="1"/>
  </si>
  <si>
    <t>　景観法第１６条第５項の規定に基づき、次のとおり景観計画区域内等における行為について通知します。</t>
    <rPh sb="1" eb="3">
      <t>ケイカン</t>
    </rPh>
    <rPh sb="3" eb="4">
      <t>ホウ</t>
    </rPh>
    <rPh sb="4" eb="5">
      <t>ダイ</t>
    </rPh>
    <rPh sb="8" eb="9">
      <t>ダイ</t>
    </rPh>
    <rPh sb="10" eb="11">
      <t>コウ</t>
    </rPh>
    <rPh sb="12" eb="14">
      <t>キテイ</t>
    </rPh>
    <rPh sb="15" eb="16">
      <t>モト</t>
    </rPh>
    <rPh sb="19" eb="20">
      <t>ツギ</t>
    </rPh>
    <rPh sb="24" eb="26">
      <t>ケイカン</t>
    </rPh>
    <rPh sb="26" eb="28">
      <t>ケイカク</t>
    </rPh>
    <rPh sb="28" eb="31">
      <t>クイキナイ</t>
    </rPh>
    <rPh sb="31" eb="32">
      <t>トウ</t>
    </rPh>
    <rPh sb="36" eb="38">
      <t>コウイ</t>
    </rPh>
    <rPh sb="42" eb="44">
      <t>ツウチ</t>
    </rPh>
    <phoneticPr fontId="1"/>
  </si>
  <si>
    <t>　景観法第１６条第１項の規定に基づき届け出た景観計画区域内等における行為について、同条第２項の規定に基づき、次のとおり変更を届け出ます。</t>
    <rPh sb="1" eb="3">
      <t>ケイカン</t>
    </rPh>
    <rPh sb="3" eb="4">
      <t>ホウ</t>
    </rPh>
    <rPh sb="4" eb="5">
      <t>ダイ</t>
    </rPh>
    <rPh sb="8" eb="9">
      <t>ダイ</t>
    </rPh>
    <rPh sb="10" eb="11">
      <t>コウ</t>
    </rPh>
    <rPh sb="12" eb="14">
      <t>キテイ</t>
    </rPh>
    <rPh sb="15" eb="16">
      <t>モト</t>
    </rPh>
    <rPh sb="18" eb="19">
      <t>トド</t>
    </rPh>
    <rPh sb="20" eb="21">
      <t>デ</t>
    </rPh>
    <rPh sb="22" eb="24">
      <t>ケイカン</t>
    </rPh>
    <rPh sb="24" eb="26">
      <t>ケイカク</t>
    </rPh>
    <rPh sb="26" eb="29">
      <t>クイキナイ</t>
    </rPh>
    <rPh sb="29" eb="30">
      <t>トウ</t>
    </rPh>
    <rPh sb="34" eb="36">
      <t>コウイ</t>
    </rPh>
    <rPh sb="41" eb="43">
      <t>ドウジョウ</t>
    </rPh>
    <rPh sb="43" eb="44">
      <t>ダイ</t>
    </rPh>
    <rPh sb="45" eb="46">
      <t>コウ</t>
    </rPh>
    <rPh sb="47" eb="49">
      <t>キテイ</t>
    </rPh>
    <rPh sb="50" eb="51">
      <t>モト</t>
    </rPh>
    <rPh sb="54" eb="55">
      <t>ツギ</t>
    </rPh>
    <rPh sb="59" eb="61">
      <t>ヘンコウ</t>
    </rPh>
    <rPh sb="62" eb="63">
      <t>トド</t>
    </rPh>
    <rPh sb="64" eb="65">
      <t>デ</t>
    </rPh>
    <phoneticPr fontId="1"/>
  </si>
  <si>
    <t>　景観法第１６条第５項の規定に基づき通知した景観計画区域内等における行為について、佐世保市景観条例施行規則第１２条第２項の規定に基づき、次のとおり変更を通知します。</t>
    <rPh sb="1" eb="3">
      <t>ケイカン</t>
    </rPh>
    <rPh sb="3" eb="4">
      <t>ホウ</t>
    </rPh>
    <rPh sb="4" eb="5">
      <t>ダイ</t>
    </rPh>
    <rPh sb="8" eb="9">
      <t>ダイ</t>
    </rPh>
    <rPh sb="10" eb="11">
      <t>コウ</t>
    </rPh>
    <rPh sb="12" eb="14">
      <t>キテイ</t>
    </rPh>
    <rPh sb="15" eb="16">
      <t>モト</t>
    </rPh>
    <rPh sb="18" eb="20">
      <t>ツウチ</t>
    </rPh>
    <rPh sb="22" eb="24">
      <t>ケイカン</t>
    </rPh>
    <rPh sb="24" eb="26">
      <t>ケイカク</t>
    </rPh>
    <rPh sb="26" eb="29">
      <t>クイキナイ</t>
    </rPh>
    <rPh sb="29" eb="30">
      <t>トウ</t>
    </rPh>
    <rPh sb="34" eb="36">
      <t>コウイ</t>
    </rPh>
    <rPh sb="41" eb="45">
      <t>サセボシ</t>
    </rPh>
    <rPh sb="45" eb="47">
      <t>ケイカン</t>
    </rPh>
    <rPh sb="47" eb="49">
      <t>ジョウレイ</t>
    </rPh>
    <rPh sb="49" eb="51">
      <t>セコウ</t>
    </rPh>
    <rPh sb="51" eb="53">
      <t>キソク</t>
    </rPh>
    <rPh sb="53" eb="54">
      <t>ダイ</t>
    </rPh>
    <rPh sb="56" eb="57">
      <t>ジョウ</t>
    </rPh>
    <rPh sb="57" eb="58">
      <t>ダイ</t>
    </rPh>
    <rPh sb="59" eb="60">
      <t>コウ</t>
    </rPh>
    <rPh sb="61" eb="63">
      <t>キテイ</t>
    </rPh>
    <rPh sb="64" eb="65">
      <t>モト</t>
    </rPh>
    <rPh sb="68" eb="69">
      <t>ツギ</t>
    </rPh>
    <rPh sb="73" eb="75">
      <t>ヘンコウ</t>
    </rPh>
    <rPh sb="76" eb="78">
      <t>ツウチ</t>
    </rPh>
    <phoneticPr fontId="1"/>
  </si>
  <si>
    <t>様式第１号（第3条関係）</t>
    <rPh sb="0" eb="2">
      <t>ヨウシキ</t>
    </rPh>
    <rPh sb="2" eb="3">
      <t>ダイ</t>
    </rPh>
    <rPh sb="4" eb="5">
      <t>ゴウ</t>
    </rPh>
    <rPh sb="6" eb="7">
      <t>ダイ</t>
    </rPh>
    <rPh sb="8" eb="9">
      <t>ジョウ</t>
    </rPh>
    <rPh sb="9" eb="11">
      <t>カンケイ</t>
    </rPh>
    <phoneticPr fontId="1"/>
  </si>
  <si>
    <t>様式第３号（第5条関係）</t>
    <rPh sb="0" eb="2">
      <t>ヨウシキ</t>
    </rPh>
    <rPh sb="2" eb="3">
      <t>ダイ</t>
    </rPh>
    <rPh sb="4" eb="5">
      <t>ゴウ</t>
    </rPh>
    <rPh sb="6" eb="7">
      <t>ダイ</t>
    </rPh>
    <rPh sb="8" eb="9">
      <t>ジョウ</t>
    </rPh>
    <rPh sb="9" eb="11">
      <t>カンケイ</t>
    </rPh>
    <phoneticPr fontId="1"/>
  </si>
  <si>
    <t>様式第８号（第12条関係）</t>
    <rPh sb="0" eb="2">
      <t>ヨウシキ</t>
    </rPh>
    <rPh sb="2" eb="3">
      <t>ダイ</t>
    </rPh>
    <rPh sb="4" eb="5">
      <t>ゴウ</t>
    </rPh>
    <rPh sb="6" eb="7">
      <t>ダイ</t>
    </rPh>
    <rPh sb="9" eb="12">
      <t>ジョウカンケイ</t>
    </rPh>
    <phoneticPr fontId="1"/>
  </si>
  <si>
    <t>木竹の植栽</t>
    <rPh sb="0" eb="1">
      <t>キ</t>
    </rPh>
    <rPh sb="1" eb="2">
      <t>タケ</t>
    </rPh>
    <rPh sb="3" eb="5">
      <t>ショクサイ</t>
    </rPh>
    <phoneticPr fontId="1"/>
  </si>
  <si>
    <t>木竹の植栽、伐採</t>
    <rPh sb="0" eb="1">
      <t>キ</t>
    </rPh>
    <rPh sb="1" eb="2">
      <t>タケ</t>
    </rPh>
    <rPh sb="3" eb="5">
      <t>ショクサイ</t>
    </rPh>
    <rPh sb="6" eb="8">
      <t>バッサイ</t>
    </rPh>
    <phoneticPr fontId="1"/>
  </si>
  <si>
    <t>木竹の伐採</t>
    <rPh sb="0" eb="2">
      <t>キタケ</t>
    </rPh>
    <rPh sb="3" eb="5">
      <t>バッサイ</t>
    </rPh>
    <phoneticPr fontId="1"/>
  </si>
  <si>
    <t>水面の埋立て</t>
    <rPh sb="0" eb="2">
      <t>スイメン</t>
    </rPh>
    <rPh sb="3" eb="5">
      <t>ウメタ</t>
    </rPh>
    <phoneticPr fontId="1"/>
  </si>
  <si>
    <t>水面の埋立て、干拓</t>
    <rPh sb="0" eb="2">
      <t>スイメン</t>
    </rPh>
    <rPh sb="3" eb="5">
      <t>ウメタ</t>
    </rPh>
    <rPh sb="7" eb="9">
      <t>カンタク</t>
    </rPh>
    <phoneticPr fontId="1"/>
  </si>
  <si>
    <t>水面の干拓</t>
    <rPh sb="0" eb="2">
      <t>スイメン</t>
    </rPh>
    <rPh sb="3" eb="5">
      <t>カンタク</t>
    </rPh>
    <phoneticPr fontId="1"/>
  </si>
  <si>
    <t>都心まちなみゾーン、沿道まちなみゾーン</t>
    <rPh sb="0" eb="2">
      <t>トシン</t>
    </rPh>
    <rPh sb="10" eb="12">
      <t>エンドウ</t>
    </rPh>
    <phoneticPr fontId="1"/>
  </si>
  <si>
    <t>商業地域、その他</t>
    <rPh sb="0" eb="2">
      <t>ショウギョウ</t>
    </rPh>
    <rPh sb="2" eb="4">
      <t>チイキ</t>
    </rPh>
    <rPh sb="7" eb="8">
      <t>タ</t>
    </rPh>
    <phoneticPr fontId="1"/>
  </si>
  <si>
    <t>都心まちなみゾーン、沿道まちなみゾーン、山なみゾーン</t>
    <rPh sb="0" eb="2">
      <t>トシン</t>
    </rPh>
    <rPh sb="10" eb="12">
      <t>エンドウ</t>
    </rPh>
    <rPh sb="20" eb="21">
      <t>ヤマ</t>
    </rPh>
    <phoneticPr fontId="1"/>
  </si>
  <si>
    <t>都心まちなみゾーン、沿道まちなみゾーン、山なみゾーン、島・半島ゾーン</t>
    <rPh sb="0" eb="2">
      <t>トシン</t>
    </rPh>
    <rPh sb="10" eb="12">
      <t>エンドウ</t>
    </rPh>
    <rPh sb="20" eb="21">
      <t>ヤマ</t>
    </rPh>
    <rPh sb="27" eb="28">
      <t>シマ</t>
    </rPh>
    <rPh sb="29" eb="31">
      <t>ハントウ</t>
    </rPh>
    <phoneticPr fontId="1"/>
  </si>
  <si>
    <t>都心まちなみゾーン、沿道まちなみゾーン、島・半島ゾーン</t>
    <rPh sb="0" eb="2">
      <t>トシン</t>
    </rPh>
    <rPh sb="10" eb="12">
      <t>エンドウ</t>
    </rPh>
    <rPh sb="20" eb="21">
      <t>シマ</t>
    </rPh>
    <rPh sb="22" eb="24">
      <t>ハントウ</t>
    </rPh>
    <phoneticPr fontId="1"/>
  </si>
  <si>
    <t>都心まちなみゾーン、山なみゾーン</t>
    <rPh sb="0" eb="2">
      <t>トシン</t>
    </rPh>
    <rPh sb="10" eb="11">
      <t>ヤマ</t>
    </rPh>
    <phoneticPr fontId="1"/>
  </si>
  <si>
    <t>都心まちなみゾーン、山なみゾーン、島・半島ゾーン</t>
    <rPh sb="0" eb="2">
      <t>トシン</t>
    </rPh>
    <rPh sb="10" eb="11">
      <t>ヤマ</t>
    </rPh>
    <rPh sb="17" eb="18">
      <t>シマ</t>
    </rPh>
    <rPh sb="19" eb="21">
      <t>ハントウ</t>
    </rPh>
    <phoneticPr fontId="1"/>
  </si>
  <si>
    <t>都心まちなみゾーン、島・半島ゾーン</t>
    <rPh sb="0" eb="2">
      <t>トシン</t>
    </rPh>
    <rPh sb="10" eb="11">
      <t>シマ</t>
    </rPh>
    <rPh sb="12" eb="14">
      <t>ハントウ</t>
    </rPh>
    <phoneticPr fontId="1"/>
  </si>
  <si>
    <t>沿道まちなみゾーン、山なみゾーン</t>
    <rPh sb="0" eb="2">
      <t>エンドウ</t>
    </rPh>
    <rPh sb="10" eb="11">
      <t>ヤマ</t>
    </rPh>
    <phoneticPr fontId="1"/>
  </si>
  <si>
    <t>沿道まちなみゾーン、山なみゾーン、島・半島ゾーン</t>
    <rPh sb="0" eb="2">
      <t>エンドウ</t>
    </rPh>
    <rPh sb="10" eb="11">
      <t>ヤマ</t>
    </rPh>
    <rPh sb="17" eb="18">
      <t>シマ</t>
    </rPh>
    <rPh sb="19" eb="21">
      <t>ハントウ</t>
    </rPh>
    <phoneticPr fontId="1"/>
  </si>
  <si>
    <t>沿道まちなみゾーン、島・半島ゾーン</t>
    <rPh sb="0" eb="2">
      <t>エンドウ</t>
    </rPh>
    <rPh sb="10" eb="11">
      <t>シマ</t>
    </rPh>
    <rPh sb="12" eb="14">
      <t>ハントウ</t>
    </rPh>
    <phoneticPr fontId="1"/>
  </si>
  <si>
    <t>山なみゾーン、島・半島ゾーン</t>
    <rPh sb="0" eb="1">
      <t>ヤマ</t>
    </rPh>
    <rPh sb="7" eb="8">
      <t>シマ</t>
    </rPh>
    <rPh sb="9" eb="11">
      <t>ハントウ</t>
    </rPh>
    <phoneticPr fontId="1"/>
  </si>
  <si>
    <t>ゾーン別
（重点以外）</t>
    <rPh sb="3" eb="4">
      <t>ベツ</t>
    </rPh>
    <rPh sb="6" eb="8">
      <t>ジュウテン</t>
    </rPh>
    <rPh sb="8" eb="10">
      <t>イガイ</t>
    </rPh>
    <phoneticPr fontId="1"/>
  </si>
  <si>
    <t>佐 世 保 市 長　様　　　</t>
    <rPh sb="0" eb="1">
      <t>タスク</t>
    </rPh>
    <rPh sb="2" eb="3">
      <t>ヨ</t>
    </rPh>
    <rPh sb="4" eb="5">
      <t>タモツ</t>
    </rPh>
    <rPh sb="6" eb="7">
      <t>シ</t>
    </rPh>
    <rPh sb="8" eb="9">
      <t>ナガ</t>
    </rPh>
    <rPh sb="10" eb="11">
      <t>サマ</t>
    </rPh>
    <phoneticPr fontId="1"/>
  </si>
  <si>
    <t>木竹の植栽
又は伐採</t>
    <rPh sb="0" eb="1">
      <t>キ</t>
    </rPh>
    <rPh sb="1" eb="2">
      <t>タケ</t>
    </rPh>
    <rPh sb="3" eb="5">
      <t>ショクサイ</t>
    </rPh>
    <rPh sb="6" eb="7">
      <t>マタ</t>
    </rPh>
    <rPh sb="8" eb="10">
      <t>バッサイ</t>
    </rPh>
    <phoneticPr fontId="1"/>
  </si>
  <si>
    <t>佐世保市八幡町1-10</t>
    <rPh sb="0" eb="7">
      <t>サセボシハチマンチョウ</t>
    </rPh>
    <phoneticPr fontId="1"/>
  </si>
  <si>
    <t>佐世保市都市整備部まち整備課</t>
    <rPh sb="0" eb="4">
      <t>サセボシ</t>
    </rPh>
    <rPh sb="4" eb="9">
      <t>トシセイビブ</t>
    </rPh>
    <rPh sb="11" eb="14">
      <t>セイビカ</t>
    </rPh>
    <phoneticPr fontId="1"/>
  </si>
  <si>
    <t>0956-24-1111</t>
    <phoneticPr fontId="1"/>
  </si>
  <si>
    <t>アンテナ</t>
  </si>
  <si>
    <t>都市計画法第４条第１２項に規定する開発行為</t>
  </si>
  <si>
    <t>佐世保市都市整備部まち整備課
課長　○○　○○</t>
    <rPh sb="0" eb="4">
      <t>サセボシ</t>
    </rPh>
    <rPh sb="4" eb="9">
      <t>トシセイビブ</t>
    </rPh>
    <rPh sb="11" eb="14">
      <t>セイビカ</t>
    </rPh>
    <rPh sb="15" eb="17">
      <t>カチョウ</t>
    </rPh>
    <phoneticPr fontId="1"/>
  </si>
  <si>
    <t>●●　●●</t>
    <phoneticPr fontId="1"/>
  </si>
  <si>
    <t>◎◎　◎◎</t>
    <phoneticPr fontId="1"/>
  </si>
  <si>
    <t>店舗</t>
    <rPh sb="0" eb="2">
      <t>テンポ</t>
    </rPh>
    <phoneticPr fontId="1"/>
  </si>
  <si>
    <t>更地</t>
    <rPh sb="0" eb="2">
      <t>サラチ</t>
    </rPh>
    <phoneticPr fontId="1"/>
  </si>
  <si>
    <t>様式第８号の２（第12条関係）</t>
    <rPh sb="0" eb="2">
      <t>ヨウシキ</t>
    </rPh>
    <rPh sb="2" eb="3">
      <t>ダイ</t>
    </rPh>
    <rPh sb="4" eb="5">
      <t>ゴウ</t>
    </rPh>
    <rPh sb="8" eb="9">
      <t>ダイ</t>
    </rPh>
    <rPh sb="11" eb="14">
      <t>ジョウカンケイ</t>
    </rPh>
    <phoneticPr fontId="1"/>
  </si>
  <si>
    <t>様式第３号の２（第5条関係）</t>
    <rPh sb="0" eb="2">
      <t>ヨウシキ</t>
    </rPh>
    <rPh sb="2" eb="3">
      <t>ダイ</t>
    </rPh>
    <rPh sb="4" eb="5">
      <t>ゴウ</t>
    </rPh>
    <rPh sb="8" eb="9">
      <t>ダイ</t>
    </rPh>
    <rPh sb="10" eb="13">
      <t>ジョウカンケイ</t>
    </rPh>
    <phoneticPr fontId="1"/>
  </si>
  <si>
    <t>様式第４号の２（第7条関係）</t>
    <rPh sb="0" eb="2">
      <t>ヨウシキ</t>
    </rPh>
    <rPh sb="2" eb="3">
      <t>ダイ</t>
    </rPh>
    <rPh sb="4" eb="5">
      <t>ゴウ</t>
    </rPh>
    <rPh sb="8" eb="9">
      <t>ダイ</t>
    </rPh>
    <rPh sb="10" eb="13">
      <t>ジョウカンケイ</t>
    </rPh>
    <phoneticPr fontId="1"/>
  </si>
  <si>
    <t>　佐世保市景観条例施行規則第７条第２項の規定に基づき、次のとおり景観計画区域内等における行為について提出します。</t>
    <rPh sb="1" eb="5">
      <t>サセボシ</t>
    </rPh>
    <rPh sb="5" eb="7">
      <t>ケイカン</t>
    </rPh>
    <rPh sb="7" eb="9">
      <t>ジョウレイ</t>
    </rPh>
    <rPh sb="9" eb="13">
      <t>セコウキソク</t>
    </rPh>
    <rPh sb="13" eb="14">
      <t>ダイ</t>
    </rPh>
    <rPh sb="16" eb="17">
      <t>ダイ</t>
    </rPh>
    <rPh sb="18" eb="19">
      <t>コウ</t>
    </rPh>
    <rPh sb="20" eb="22">
      <t>キテイ</t>
    </rPh>
    <rPh sb="23" eb="24">
      <t>モト</t>
    </rPh>
    <rPh sb="27" eb="28">
      <t>ツギ</t>
    </rPh>
    <rPh sb="32" eb="34">
      <t>ケイカン</t>
    </rPh>
    <rPh sb="34" eb="36">
      <t>ケイカク</t>
    </rPh>
    <rPh sb="36" eb="39">
      <t>クイキナイ</t>
    </rPh>
    <rPh sb="39" eb="40">
      <t>トウ</t>
    </rPh>
    <rPh sb="44" eb="46">
      <t>コウイ</t>
    </rPh>
    <rPh sb="50" eb="52">
      <t>テイシュツ</t>
    </rPh>
    <phoneticPr fontId="1"/>
  </si>
  <si>
    <t>屋外における廃棄物・再生資源・その他の物件の堆積</t>
    <rPh sb="0" eb="2">
      <t>オクガイ</t>
    </rPh>
    <rPh sb="6" eb="9">
      <t>ハイキブツ</t>
    </rPh>
    <rPh sb="10" eb="14">
      <t>サイセイシゲン</t>
    </rPh>
    <rPh sb="17" eb="18">
      <t>タ</t>
    </rPh>
    <rPh sb="19" eb="21">
      <t>ブッケン</t>
    </rPh>
    <rPh sb="22" eb="24">
      <t>タイセキ</t>
    </rPh>
    <phoneticPr fontId="1"/>
  </si>
  <si>
    <t>○○</t>
    <phoneticPr fontId="1"/>
  </si>
  <si>
    <t>○○造</t>
    <rPh sb="2" eb="3">
      <t>ゾウ</t>
    </rPh>
    <phoneticPr fontId="1"/>
  </si>
  <si>
    <t>○○防水</t>
    <rPh sb="2" eb="4">
      <t>ボウスイ</t>
    </rPh>
    <phoneticPr fontId="1"/>
  </si>
  <si>
    <t>○○塗装</t>
    <rPh sb="2" eb="4">
      <t>トソウ</t>
    </rPh>
    <phoneticPr fontId="1"/>
  </si>
  <si>
    <t>無彩色（N7.0）</t>
    <rPh sb="0" eb="3">
      <t>ムサイショク</t>
    </rPh>
    <phoneticPr fontId="1"/>
  </si>
  <si>
    <t>未定（景観形成基準値内）</t>
    <rPh sb="0" eb="2">
      <t>ミテイ</t>
    </rPh>
    <rPh sb="3" eb="7">
      <t>ケイカンケイセイ</t>
    </rPh>
    <rPh sb="7" eb="11">
      <t>キジュンチナイ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</si>
</sst>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
    <numFmt numFmtId="177" formatCode="#,##0.0;[Red]\-#,##0.0"/>
  </numFmts>
  <fonts count="11" x14ac:knownFonts="1">
    <font>
      <sz val="11"/>
      <color theme="1"/>
      <name val="游ゴシック"/>
      <family val="2"/>
      <charset val="128"/>
      <scheme val="minor"/>
    </font>
    <font>
      <sz val="6"/>
      <name val="游ゴシック"/>
      <family val="2"/>
      <charset val="128"/>
      <scheme val="minor"/>
    </font>
    <font>
      <sz val="10"/>
      <color theme="1"/>
      <name val="ＭＳ 明朝"/>
      <family val="1"/>
      <charset val="128"/>
    </font>
    <font>
      <b/>
      <sz val="10"/>
      <color theme="1"/>
      <name val="ＭＳ 明朝"/>
      <family val="1"/>
      <charset val="128"/>
    </font>
    <font>
      <sz val="8"/>
      <color theme="1"/>
      <name val="游ゴシック"/>
      <family val="3"/>
      <charset val="128"/>
      <scheme val="minor"/>
    </font>
    <font>
      <sz val="8"/>
      <color theme="0"/>
      <name val="游ゴシック"/>
      <family val="3"/>
      <charset val="128"/>
      <scheme val="minor"/>
    </font>
    <font>
      <sz val="11"/>
      <color theme="1"/>
      <name val="游ゴシック"/>
      <family val="2"/>
      <charset val="128"/>
      <scheme val="minor"/>
    </font>
    <font>
      <sz val="10"/>
      <color theme="1"/>
      <name val="游ゴシック Light"/>
      <family val="3"/>
      <charset val="128"/>
      <scheme val="major"/>
    </font>
    <font>
      <sz val="12"/>
      <color theme="1"/>
      <name val="游ゴシック Light"/>
      <family val="3"/>
      <charset val="128"/>
      <scheme val="major"/>
    </font>
    <font>
      <b/>
      <sz val="10"/>
      <color theme="1"/>
      <name val="游ゴシック Light"/>
      <family val="3"/>
      <charset val="128"/>
      <scheme val="major"/>
    </font>
    <font>
      <sz val="8"/>
      <color theme="1"/>
      <name val="游ゴシック Light"/>
      <family val="3"/>
      <charset val="128"/>
      <scheme val="major"/>
    </font>
  </fonts>
  <fills count="5">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theme="7" tint="0.79998168889431442"/>
        <bgColor indexed="64"/>
      </patternFill>
    </fill>
  </fills>
  <borders count="26">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diagonalUp="1">
      <left style="hair">
        <color indexed="64"/>
      </left>
      <right style="hair">
        <color indexed="64"/>
      </right>
      <top style="hair">
        <color indexed="64"/>
      </top>
      <bottom style="hair">
        <color indexed="64"/>
      </bottom>
      <diagonal style="hair">
        <color indexed="64"/>
      </diagonal>
    </border>
    <border diagonalUp="1">
      <left style="hair">
        <color indexed="64"/>
      </left>
      <right/>
      <top style="hair">
        <color indexed="64"/>
      </top>
      <bottom style="hair">
        <color indexed="64"/>
      </bottom>
      <diagonal style="hair">
        <color indexed="64"/>
      </diagonal>
    </border>
    <border diagonalUp="1">
      <left/>
      <right/>
      <top style="hair">
        <color indexed="64"/>
      </top>
      <bottom style="hair">
        <color indexed="64"/>
      </bottom>
      <diagonal style="hair">
        <color indexed="64"/>
      </diagonal>
    </border>
    <border diagonalUp="1">
      <left/>
      <right style="hair">
        <color indexed="64"/>
      </right>
      <top style="hair">
        <color indexed="64"/>
      </top>
      <bottom style="hair">
        <color indexed="64"/>
      </bottom>
      <diagonal style="hair">
        <color indexed="64"/>
      </diagonal>
    </border>
    <border>
      <left style="hair">
        <color indexed="64"/>
      </left>
      <right/>
      <top style="thin">
        <color indexed="64"/>
      </top>
      <bottom style="hair">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196">
    <xf numFmtId="0" fontId="0" fillId="0" borderId="0" xfId="0">
      <alignment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0" fontId="2" fillId="3" borderId="0" xfId="0" applyFont="1" applyFill="1" applyAlignment="1">
      <alignment vertical="center" wrapText="1"/>
    </xf>
    <xf numFmtId="0" fontId="3" fillId="0" borderId="0" xfId="0" applyFont="1" applyAlignment="1">
      <alignment vertical="center"/>
    </xf>
    <xf numFmtId="0" fontId="2" fillId="0" borderId="0" xfId="0" applyFont="1" applyAlignment="1">
      <alignment vertical="center" wrapText="1"/>
    </xf>
    <xf numFmtId="0" fontId="2" fillId="4" borderId="0" xfId="0" applyFont="1" applyFill="1" applyAlignment="1">
      <alignment vertical="center" wrapText="1"/>
    </xf>
    <xf numFmtId="0" fontId="0" fillId="0" borderId="0" xfId="0" applyFill="1">
      <alignment vertical="center"/>
    </xf>
    <xf numFmtId="0" fontId="4" fillId="0" borderId="0" xfId="0" applyFont="1">
      <alignment vertical="center"/>
    </xf>
    <xf numFmtId="0" fontId="5" fillId="0" borderId="0" xfId="0" applyFont="1">
      <alignment vertical="center"/>
    </xf>
    <xf numFmtId="0" fontId="3" fillId="0" borderId="0" xfId="0" applyFont="1" applyAlignment="1">
      <alignment vertical="center"/>
    </xf>
    <xf numFmtId="0" fontId="3" fillId="0" borderId="0" xfId="0" applyFont="1" applyAlignment="1">
      <alignment vertical="center"/>
    </xf>
    <xf numFmtId="0" fontId="0" fillId="0" borderId="0" xfId="0" applyAlignment="1">
      <alignment vertical="center" wrapText="1"/>
    </xf>
    <xf numFmtId="0" fontId="7" fillId="2" borderId="0" xfId="0" applyFont="1" applyFill="1" applyAlignment="1">
      <alignment horizontal="left" vertical="center"/>
    </xf>
    <xf numFmtId="0" fontId="7" fillId="2" borderId="0" xfId="0" applyFont="1" applyFill="1">
      <alignment vertical="center"/>
    </xf>
    <xf numFmtId="0" fontId="7" fillId="2" borderId="0" xfId="0" applyFont="1" applyFill="1" applyAlignment="1">
      <alignment horizontal="center" vertical="center"/>
    </xf>
    <xf numFmtId="0" fontId="7" fillId="2" borderId="0" xfId="0" applyFont="1" applyFill="1" applyAlignment="1">
      <alignment horizontal="right" vertical="center"/>
    </xf>
    <xf numFmtId="0" fontId="7" fillId="2" borderId="0" xfId="0" applyFont="1" applyFill="1" applyAlignment="1">
      <alignment horizontal="center" vertical="top"/>
    </xf>
    <xf numFmtId="0" fontId="7" fillId="2" borderId="0" xfId="0" applyFont="1" applyFill="1" applyAlignment="1">
      <alignment horizontal="right" vertical="top"/>
    </xf>
    <xf numFmtId="0" fontId="7" fillId="2" borderId="0" xfId="0" applyFont="1" applyFill="1" applyAlignment="1">
      <alignment vertical="top"/>
    </xf>
    <xf numFmtId="0" fontId="7" fillId="2" borderId="0" xfId="0" applyFont="1" applyFill="1" applyAlignment="1">
      <alignment horizontal="left" vertical="top"/>
    </xf>
    <xf numFmtId="0" fontId="7" fillId="2" borderId="7" xfId="0" applyFont="1" applyFill="1" applyBorder="1" applyAlignment="1">
      <alignment horizontal="distributed" vertical="center"/>
    </xf>
    <xf numFmtId="0" fontId="7" fillId="0" borderId="0" xfId="0" applyFont="1" applyFill="1" applyBorder="1" applyAlignment="1">
      <alignment horizontal="distributed" vertical="center"/>
    </xf>
    <xf numFmtId="0" fontId="7" fillId="0" borderId="0" xfId="0" applyFont="1" applyFill="1" applyBorder="1">
      <alignment vertical="center"/>
    </xf>
    <xf numFmtId="0" fontId="7" fillId="2" borderId="4" xfId="0" applyFont="1" applyFill="1" applyBorder="1" applyAlignment="1">
      <alignment horizontal="distributed" vertical="center"/>
    </xf>
    <xf numFmtId="0" fontId="7" fillId="0" borderId="0" xfId="0" applyFont="1" applyFill="1" applyAlignment="1">
      <alignment horizontal="distributed" vertical="center"/>
    </xf>
    <xf numFmtId="0" fontId="7" fillId="0" borderId="0" xfId="0" applyFont="1" applyFill="1">
      <alignment vertical="center"/>
    </xf>
    <xf numFmtId="0" fontId="7" fillId="2" borderId="12" xfId="0" applyFont="1" applyFill="1" applyBorder="1" applyAlignment="1">
      <alignment horizontal="distributed" vertical="center"/>
    </xf>
    <xf numFmtId="0" fontId="7" fillId="0" borderId="0" xfId="0" applyFont="1" applyFill="1" applyAlignment="1">
      <alignment horizontal="center" vertical="center"/>
    </xf>
    <xf numFmtId="0" fontId="7" fillId="0" borderId="0" xfId="0" applyFont="1" applyFill="1" applyProtection="1">
      <alignment vertical="center"/>
      <protection locked="0"/>
    </xf>
    <xf numFmtId="0" fontId="7" fillId="2" borderId="21" xfId="0" applyFont="1" applyFill="1" applyBorder="1">
      <alignment vertical="center"/>
    </xf>
    <xf numFmtId="0" fontId="7" fillId="2" borderId="11" xfId="0" applyFont="1" applyFill="1" applyBorder="1" applyAlignment="1">
      <alignment horizontal="left" vertical="center" indent="1"/>
    </xf>
    <xf numFmtId="0" fontId="7" fillId="2" borderId="0" xfId="0" applyFont="1" applyFill="1" applyBorder="1">
      <alignment vertical="center"/>
    </xf>
    <xf numFmtId="0" fontId="7" fillId="2" borderId="10" xfId="0" applyFont="1" applyFill="1" applyBorder="1">
      <alignment vertical="center"/>
    </xf>
    <xf numFmtId="0" fontId="7" fillId="2" borderId="4" xfId="0" applyFont="1" applyFill="1" applyBorder="1" applyAlignment="1">
      <alignment horizontal="left" vertical="center" indent="1"/>
    </xf>
    <xf numFmtId="0" fontId="7" fillId="2" borderId="5" xfId="0" applyFont="1" applyFill="1" applyBorder="1">
      <alignment vertical="center"/>
    </xf>
    <xf numFmtId="0" fontId="7" fillId="2" borderId="6" xfId="0" applyFont="1" applyFill="1" applyBorder="1">
      <alignment vertical="center"/>
    </xf>
    <xf numFmtId="0" fontId="7" fillId="4" borderId="14" xfId="0" applyFont="1" applyFill="1" applyBorder="1" applyProtection="1">
      <alignment vertical="center"/>
      <protection locked="0"/>
    </xf>
    <xf numFmtId="0" fontId="7" fillId="2" borderId="15" xfId="0" applyFont="1" applyFill="1" applyBorder="1">
      <alignment vertical="center"/>
    </xf>
    <xf numFmtId="0" fontId="7" fillId="4" borderId="8" xfId="0" applyFont="1" applyFill="1" applyBorder="1" applyProtection="1">
      <alignment vertical="center"/>
      <protection locked="0"/>
    </xf>
    <xf numFmtId="0" fontId="7" fillId="2" borderId="9" xfId="0" applyFont="1" applyFill="1" applyBorder="1">
      <alignment vertical="center"/>
    </xf>
    <xf numFmtId="0" fontId="7" fillId="2" borderId="0" xfId="0" applyFont="1" applyFill="1" applyBorder="1" applyAlignment="1">
      <alignment vertical="center"/>
    </xf>
    <xf numFmtId="0" fontId="7" fillId="2" borderId="10" xfId="0" applyFont="1" applyFill="1" applyBorder="1" applyAlignment="1">
      <alignment vertical="center"/>
    </xf>
    <xf numFmtId="0" fontId="7" fillId="2" borderId="13" xfId="0" applyFont="1" applyFill="1" applyBorder="1" applyAlignment="1">
      <alignment horizontal="left" vertical="center" indent="1"/>
    </xf>
    <xf numFmtId="0" fontId="7" fillId="2" borderId="4" xfId="0" applyFont="1" applyFill="1" applyBorder="1" applyAlignment="1">
      <alignment horizontal="center" vertical="center"/>
    </xf>
    <xf numFmtId="0" fontId="7" fillId="2" borderId="12" xfId="0" applyFont="1" applyFill="1" applyBorder="1" applyAlignment="1">
      <alignment horizontal="left" vertical="center" indent="1"/>
    </xf>
    <xf numFmtId="0" fontId="7" fillId="2" borderId="12" xfId="0" applyFont="1" applyFill="1" applyBorder="1" applyAlignment="1">
      <alignment horizontal="center" vertical="center"/>
    </xf>
    <xf numFmtId="0" fontId="7" fillId="2" borderId="12" xfId="0" applyFont="1" applyFill="1" applyBorder="1" applyAlignment="1">
      <alignment horizontal="left" vertical="center" indent="1" shrinkToFit="1"/>
    </xf>
    <xf numFmtId="0" fontId="7" fillId="0" borderId="0" xfId="0" applyFont="1" applyFill="1" applyAlignment="1">
      <alignment horizontal="left" vertical="center" indent="1"/>
    </xf>
    <xf numFmtId="0" fontId="7" fillId="2" borderId="21" xfId="0" applyFont="1" applyFill="1" applyBorder="1" applyAlignment="1">
      <alignment horizontal="left" vertical="center" indent="1"/>
    </xf>
    <xf numFmtId="0" fontId="7" fillId="4" borderId="0" xfId="0" applyFont="1" applyFill="1" applyBorder="1" applyAlignment="1" applyProtection="1">
      <alignment horizontal="right" vertical="center"/>
      <protection locked="0"/>
    </xf>
    <xf numFmtId="0" fontId="7" fillId="4" borderId="8" xfId="0" applyFont="1" applyFill="1" applyBorder="1" applyAlignment="1" applyProtection="1">
      <alignment horizontal="right" vertical="center"/>
      <protection locked="0"/>
    </xf>
    <xf numFmtId="0" fontId="7" fillId="2" borderId="0"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8" xfId="0" applyFont="1" applyFill="1" applyBorder="1">
      <alignment vertical="center"/>
    </xf>
    <xf numFmtId="0" fontId="7" fillId="2" borderId="7" xfId="0" applyFont="1" applyFill="1" applyBorder="1" applyAlignment="1">
      <alignment horizontal="distributed" vertical="center" wrapText="1"/>
    </xf>
    <xf numFmtId="0" fontId="10" fillId="2" borderId="0" xfId="0" applyFont="1" applyFill="1" applyAlignment="1">
      <alignment horizontal="center" vertical="center"/>
    </xf>
    <xf numFmtId="0" fontId="10" fillId="2" borderId="0" xfId="0" applyFont="1" applyFill="1" applyBorder="1" applyAlignment="1">
      <alignment vertical="center"/>
    </xf>
    <xf numFmtId="0" fontId="10" fillId="2" borderId="0" xfId="0" applyFont="1" applyFill="1">
      <alignment vertical="center"/>
    </xf>
    <xf numFmtId="0" fontId="10" fillId="2" borderId="0" xfId="0" applyFont="1" applyFill="1" applyAlignment="1">
      <alignment vertical="center"/>
    </xf>
    <xf numFmtId="0" fontId="10" fillId="3" borderId="0" xfId="0" applyFont="1" applyFill="1" applyAlignment="1" applyProtection="1">
      <alignment vertical="center"/>
      <protection locked="0"/>
    </xf>
    <xf numFmtId="0" fontId="10" fillId="3" borderId="0" xfId="0" applyFont="1" applyFill="1" applyAlignment="1" applyProtection="1">
      <alignment horizontal="right" vertical="center"/>
      <protection locked="0"/>
    </xf>
    <xf numFmtId="0" fontId="10" fillId="2" borderId="0" xfId="0" applyFont="1" applyFill="1" applyAlignment="1">
      <alignment horizontal="right" vertical="center"/>
    </xf>
    <xf numFmtId="40" fontId="7" fillId="2" borderId="5" xfId="0" applyNumberFormat="1" applyFont="1" applyFill="1" applyBorder="1">
      <alignment vertical="center"/>
    </xf>
    <xf numFmtId="2" fontId="7" fillId="4" borderId="0" xfId="0" applyNumberFormat="1" applyFont="1" applyFill="1" applyBorder="1" applyAlignment="1" applyProtection="1">
      <alignment horizontal="right" vertical="center"/>
      <protection locked="0"/>
    </xf>
    <xf numFmtId="2" fontId="7" fillId="4" borderId="8" xfId="0" applyNumberFormat="1" applyFont="1" applyFill="1" applyBorder="1" applyAlignment="1" applyProtection="1">
      <alignment horizontal="right" vertical="center"/>
      <protection locked="0"/>
    </xf>
    <xf numFmtId="0" fontId="8" fillId="3" borderId="0" xfId="0" applyFont="1" applyFill="1" applyAlignment="1" applyProtection="1">
      <alignment horizontal="center" vertical="center"/>
      <protection locked="0"/>
    </xf>
    <xf numFmtId="0" fontId="7" fillId="3" borderId="0" xfId="0" applyFont="1" applyFill="1" applyBorder="1" applyAlignment="1" applyProtection="1">
      <alignment horizontal="left" vertical="center" shrinkToFit="1"/>
      <protection locked="0"/>
    </xf>
    <xf numFmtId="0" fontId="7" fillId="3" borderId="10" xfId="0" applyFont="1" applyFill="1" applyBorder="1" applyAlignment="1" applyProtection="1">
      <alignment horizontal="left" vertical="center" shrinkToFit="1"/>
      <protection locked="0"/>
    </xf>
    <xf numFmtId="0" fontId="7" fillId="3" borderId="5" xfId="0" applyFont="1" applyFill="1" applyBorder="1" applyAlignment="1" applyProtection="1">
      <alignment horizontal="left" vertical="center" shrinkToFit="1"/>
      <protection locked="0"/>
    </xf>
    <xf numFmtId="0" fontId="7" fillId="4" borderId="7" xfId="0" applyFont="1" applyFill="1" applyBorder="1" applyAlignment="1" applyProtection="1">
      <alignment horizontal="left" vertical="center" shrinkToFit="1"/>
      <protection locked="0"/>
    </xf>
    <xf numFmtId="0" fontId="7" fillId="4" borderId="5" xfId="0" applyFont="1" applyFill="1" applyBorder="1" applyAlignment="1" applyProtection="1">
      <alignment horizontal="left" vertical="center" shrinkToFit="1"/>
      <protection locked="0"/>
    </xf>
    <xf numFmtId="0" fontId="7" fillId="4" borderId="6" xfId="0" applyFont="1" applyFill="1" applyBorder="1" applyAlignment="1" applyProtection="1">
      <alignment horizontal="left" vertical="center" shrinkToFit="1"/>
      <protection locked="0"/>
    </xf>
    <xf numFmtId="0" fontId="7" fillId="2" borderId="5" xfId="0" applyFont="1" applyFill="1" applyBorder="1" applyAlignment="1" applyProtection="1">
      <alignment horizontal="left" vertical="center" shrinkToFit="1"/>
      <protection locked="0"/>
    </xf>
    <xf numFmtId="0" fontId="7" fillId="2" borderId="6" xfId="0" applyFont="1" applyFill="1" applyBorder="1" applyAlignment="1" applyProtection="1">
      <alignment horizontal="left" vertical="center" shrinkToFit="1"/>
      <protection locked="0"/>
    </xf>
    <xf numFmtId="0" fontId="7" fillId="4" borderId="0" xfId="0" applyFont="1" applyFill="1" applyAlignment="1" applyProtection="1">
      <alignment horizontal="left" vertical="center" shrinkToFit="1"/>
      <protection locked="0"/>
    </xf>
    <xf numFmtId="0" fontId="7" fillId="2" borderId="0" xfId="0" applyFont="1" applyFill="1" applyAlignment="1">
      <alignment horizontal="left" vertical="center" wrapText="1"/>
    </xf>
    <xf numFmtId="0" fontId="7" fillId="2" borderId="0" xfId="0" applyFont="1" applyFill="1" applyAlignment="1">
      <alignment horizontal="right" vertical="top"/>
    </xf>
    <xf numFmtId="0" fontId="7" fillId="4" borderId="0" xfId="0" applyFont="1" applyFill="1" applyAlignment="1" applyProtection="1">
      <alignment horizontal="left" vertical="center" wrapText="1"/>
      <protection locked="0"/>
    </xf>
    <xf numFmtId="0" fontId="7" fillId="4" borderId="0" xfId="0" applyFont="1" applyFill="1" applyAlignment="1" applyProtection="1">
      <alignment horizontal="left" vertical="center" wrapText="1" shrinkToFit="1"/>
      <protection locked="0"/>
    </xf>
    <xf numFmtId="0" fontId="7" fillId="3" borderId="13" xfId="0" applyFont="1" applyFill="1" applyBorder="1" applyAlignment="1" applyProtection="1">
      <alignment horizontal="center" vertical="center"/>
      <protection locked="0"/>
    </xf>
    <xf numFmtId="0" fontId="7" fillId="3" borderId="11" xfId="0" applyFont="1" applyFill="1" applyBorder="1" applyAlignment="1" applyProtection="1">
      <alignment horizontal="center" vertical="center"/>
      <protection locked="0"/>
    </xf>
    <xf numFmtId="0" fontId="7" fillId="3" borderId="12" xfId="0" applyFont="1" applyFill="1" applyBorder="1" applyAlignment="1" applyProtection="1">
      <alignment horizontal="center" vertical="center"/>
      <protection locked="0"/>
    </xf>
    <xf numFmtId="0" fontId="7" fillId="3" borderId="14" xfId="0" applyFont="1" applyFill="1" applyBorder="1" applyAlignment="1" applyProtection="1">
      <alignment horizontal="left" vertical="center" shrinkToFit="1"/>
      <protection locked="0"/>
    </xf>
    <xf numFmtId="0" fontId="7" fillId="3" borderId="15" xfId="0" applyFont="1" applyFill="1" applyBorder="1" applyAlignment="1" applyProtection="1">
      <alignment horizontal="left" vertical="center" shrinkToFit="1"/>
      <protection locked="0"/>
    </xf>
    <xf numFmtId="0" fontId="7" fillId="2" borderId="16" xfId="0" applyFont="1" applyFill="1" applyBorder="1" applyAlignment="1">
      <alignment horizontal="distributed" vertical="center"/>
    </xf>
    <xf numFmtId="0" fontId="7" fillId="2" borderId="17" xfId="0" applyFont="1" applyFill="1" applyBorder="1" applyAlignment="1">
      <alignment horizontal="distributed" vertical="center"/>
    </xf>
    <xf numFmtId="0" fontId="7" fillId="2" borderId="18" xfId="0" applyFont="1" applyFill="1" applyBorder="1" applyAlignment="1">
      <alignment horizontal="distributed" vertical="center"/>
    </xf>
    <xf numFmtId="0" fontId="9" fillId="2" borderId="1" xfId="0" applyFont="1" applyFill="1" applyBorder="1" applyAlignment="1">
      <alignment vertical="distributed" textRotation="255"/>
    </xf>
    <xf numFmtId="0" fontId="9" fillId="2" borderId="3" xfId="0" applyFont="1" applyFill="1" applyBorder="1" applyAlignment="1">
      <alignment vertical="distributed" textRotation="255"/>
    </xf>
    <xf numFmtId="0" fontId="9" fillId="2" borderId="2" xfId="0" applyFont="1" applyFill="1" applyBorder="1" applyAlignment="1">
      <alignment vertical="distributed" textRotation="255"/>
    </xf>
    <xf numFmtId="0" fontId="7" fillId="2" borderId="13"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0" xfId="0" applyFont="1" applyFill="1" applyBorder="1" applyAlignment="1">
      <alignment horizontal="center" vertical="center"/>
    </xf>
    <xf numFmtId="0" fontId="7" fillId="4" borderId="16" xfId="0" applyFont="1" applyFill="1" applyBorder="1" applyAlignment="1" applyProtection="1">
      <alignment horizontal="left" vertical="center" wrapText="1"/>
      <protection locked="0"/>
    </xf>
    <xf numFmtId="0" fontId="7" fillId="4" borderId="14" xfId="0" applyFont="1" applyFill="1" applyBorder="1" applyAlignment="1" applyProtection="1">
      <alignment horizontal="left" vertical="center" wrapText="1"/>
      <protection locked="0"/>
    </xf>
    <xf numFmtId="0" fontId="7" fillId="4" borderId="15" xfId="0" applyFont="1" applyFill="1" applyBorder="1" applyAlignment="1" applyProtection="1">
      <alignment horizontal="left" vertical="center" wrapText="1"/>
      <protection locked="0"/>
    </xf>
    <xf numFmtId="0" fontId="7" fillId="4" borderId="17" xfId="0" applyFont="1" applyFill="1" applyBorder="1" applyAlignment="1" applyProtection="1">
      <alignment horizontal="left" vertical="center" wrapText="1"/>
      <protection locked="0"/>
    </xf>
    <xf numFmtId="0" fontId="7" fillId="4" borderId="0" xfId="0" applyFont="1" applyFill="1" applyBorder="1" applyAlignment="1" applyProtection="1">
      <alignment horizontal="left" vertical="center" wrapText="1"/>
      <protection locked="0"/>
    </xf>
    <xf numFmtId="0" fontId="7" fillId="4" borderId="10" xfId="0" applyFont="1" applyFill="1" applyBorder="1" applyAlignment="1" applyProtection="1">
      <alignment horizontal="left" vertical="center" wrapText="1"/>
      <protection locked="0"/>
    </xf>
    <xf numFmtId="0" fontId="7" fillId="4" borderId="18" xfId="0" applyFont="1" applyFill="1" applyBorder="1" applyAlignment="1" applyProtection="1">
      <alignment horizontal="left" vertical="center" wrapText="1"/>
      <protection locked="0"/>
    </xf>
    <xf numFmtId="0" fontId="7" fillId="4" borderId="8" xfId="0" applyFont="1" applyFill="1" applyBorder="1" applyAlignment="1" applyProtection="1">
      <alignment horizontal="left" vertical="center" wrapText="1"/>
      <protection locked="0"/>
    </xf>
    <xf numFmtId="0" fontId="7" fillId="4" borderId="9" xfId="0" applyFont="1" applyFill="1" applyBorder="1" applyAlignment="1" applyProtection="1">
      <alignment horizontal="left" vertical="center" wrapText="1"/>
      <protection locked="0"/>
    </xf>
    <xf numFmtId="0" fontId="7" fillId="2" borderId="1"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2" xfId="0" applyFont="1" applyFill="1" applyBorder="1" applyAlignment="1">
      <alignment horizontal="center" vertical="center"/>
    </xf>
    <xf numFmtId="176" fontId="7" fillId="3" borderId="8" xfId="0" applyNumberFormat="1" applyFont="1" applyFill="1" applyBorder="1" applyAlignment="1" applyProtection="1">
      <alignment horizontal="center" vertical="center"/>
      <protection locked="0"/>
    </xf>
    <xf numFmtId="0" fontId="7" fillId="2" borderId="8" xfId="0" applyFont="1" applyFill="1" applyBorder="1" applyAlignment="1">
      <alignment horizontal="center" vertical="center"/>
    </xf>
    <xf numFmtId="176" fontId="7" fillId="4" borderId="8" xfId="0" applyNumberFormat="1" applyFont="1" applyFill="1" applyBorder="1" applyAlignment="1" applyProtection="1">
      <alignment horizontal="center" vertical="center"/>
      <protection locked="0"/>
    </xf>
    <xf numFmtId="176" fontId="7" fillId="4" borderId="9" xfId="0" applyNumberFormat="1" applyFont="1" applyFill="1" applyBorder="1" applyAlignment="1" applyProtection="1">
      <alignment horizontal="center" vertical="center"/>
      <protection locked="0"/>
    </xf>
    <xf numFmtId="0" fontId="7" fillId="3" borderId="8" xfId="0" applyFont="1" applyFill="1" applyBorder="1" applyAlignment="1" applyProtection="1">
      <alignment horizontal="left" vertical="center" shrinkToFit="1"/>
      <protection locked="0"/>
    </xf>
    <xf numFmtId="0" fontId="7" fillId="3" borderId="9" xfId="0" applyFont="1" applyFill="1" applyBorder="1" applyAlignment="1" applyProtection="1">
      <alignment horizontal="left" vertical="center" shrinkToFit="1"/>
      <protection locked="0"/>
    </xf>
    <xf numFmtId="0" fontId="7" fillId="2" borderId="7" xfId="0" applyFont="1" applyFill="1" applyBorder="1" applyAlignment="1">
      <alignment horizontal="distributed" vertical="center" shrinkToFit="1"/>
    </xf>
    <xf numFmtId="0" fontId="7" fillId="2" borderId="6" xfId="0" applyFont="1" applyFill="1" applyBorder="1" applyAlignment="1">
      <alignment horizontal="distributed" vertical="center" shrinkToFit="1"/>
    </xf>
    <xf numFmtId="0" fontId="7" fillId="2" borderId="11" xfId="0" applyFont="1" applyFill="1" applyBorder="1" applyAlignment="1">
      <alignment horizontal="distributed" vertical="center" wrapText="1"/>
    </xf>
    <xf numFmtId="0" fontId="7" fillId="2" borderId="12" xfId="0" applyFont="1" applyFill="1" applyBorder="1" applyAlignment="1">
      <alignment horizontal="distributed" vertical="center"/>
    </xf>
    <xf numFmtId="176" fontId="7" fillId="4" borderId="0" xfId="0" applyNumberFormat="1" applyFont="1" applyFill="1" applyAlignment="1" applyProtection="1">
      <alignment horizontal="right" vertical="center" indent="1"/>
      <protection locked="0"/>
    </xf>
    <xf numFmtId="0" fontId="7" fillId="3" borderId="5" xfId="0" applyFont="1" applyFill="1" applyBorder="1" applyAlignment="1" applyProtection="1">
      <alignment horizontal="left" vertical="center"/>
      <protection locked="0"/>
    </xf>
    <xf numFmtId="0" fontId="7" fillId="3" borderId="6" xfId="0" applyFont="1" applyFill="1" applyBorder="1" applyAlignment="1" applyProtection="1">
      <alignment horizontal="left" vertical="center"/>
      <protection locked="0"/>
    </xf>
    <xf numFmtId="0" fontId="7" fillId="2" borderId="13" xfId="0" applyFont="1" applyFill="1" applyBorder="1" applyAlignment="1">
      <alignment horizontal="distributed" vertical="center"/>
    </xf>
    <xf numFmtId="0" fontId="7" fillId="2" borderId="11" xfId="0" applyFont="1" applyFill="1" applyBorder="1" applyAlignment="1">
      <alignment horizontal="distributed" vertical="center"/>
    </xf>
    <xf numFmtId="0" fontId="10" fillId="3" borderId="0" xfId="0" applyFont="1" applyFill="1" applyAlignment="1" applyProtection="1">
      <alignment horizontal="center" vertical="center"/>
      <protection locked="0"/>
    </xf>
    <xf numFmtId="0" fontId="10" fillId="3" borderId="0" xfId="0" applyFont="1" applyFill="1" applyAlignment="1" applyProtection="1">
      <alignment horizontal="left" vertical="center"/>
      <protection locked="0"/>
    </xf>
    <xf numFmtId="0" fontId="7" fillId="4" borderId="5" xfId="0" applyFont="1" applyFill="1" applyBorder="1" applyAlignment="1" applyProtection="1">
      <alignment horizontal="left" vertical="center" wrapText="1"/>
      <protection locked="0"/>
    </xf>
    <xf numFmtId="0" fontId="7" fillId="4" borderId="6" xfId="0" applyFont="1" applyFill="1" applyBorder="1" applyAlignment="1" applyProtection="1">
      <alignment horizontal="left" vertical="center" wrapText="1"/>
      <protection locked="0"/>
    </xf>
    <xf numFmtId="40" fontId="7" fillId="4" borderId="5" xfId="1" applyNumberFormat="1" applyFont="1" applyFill="1" applyBorder="1" applyAlignment="1" applyProtection="1">
      <alignment horizontal="right" vertical="center"/>
      <protection locked="0"/>
    </xf>
    <xf numFmtId="0" fontId="7" fillId="2" borderId="7" xfId="0" applyFont="1" applyFill="1" applyBorder="1" applyAlignment="1">
      <alignment horizontal="left" vertical="center" indent="1"/>
    </xf>
    <xf numFmtId="0" fontId="7" fillId="2" borderId="6" xfId="0" applyFont="1" applyFill="1" applyBorder="1" applyAlignment="1">
      <alignment horizontal="left" vertical="center" indent="1"/>
    </xf>
    <xf numFmtId="40" fontId="7" fillId="4" borderId="8" xfId="1" applyNumberFormat="1" applyFont="1" applyFill="1" applyBorder="1" applyAlignment="1" applyProtection="1">
      <alignment horizontal="right" vertical="center"/>
      <protection locked="0"/>
    </xf>
    <xf numFmtId="0" fontId="7" fillId="2" borderId="18" xfId="0" applyFont="1" applyFill="1" applyBorder="1" applyAlignment="1">
      <alignment horizontal="left" vertical="center" indent="1"/>
    </xf>
    <xf numFmtId="0" fontId="7" fillId="2" borderId="9" xfId="0" applyFont="1" applyFill="1" applyBorder="1" applyAlignment="1">
      <alignment horizontal="left" vertical="center" indent="1"/>
    </xf>
    <xf numFmtId="0" fontId="7" fillId="2" borderId="22" xfId="0" applyFont="1" applyFill="1" applyBorder="1" applyAlignment="1">
      <alignment horizontal="left" vertical="center" indent="1"/>
    </xf>
    <xf numFmtId="0" fontId="7" fillId="2" borderId="24" xfId="0" applyFont="1" applyFill="1" applyBorder="1" applyAlignment="1">
      <alignment horizontal="left" vertical="center" indent="1"/>
    </xf>
    <xf numFmtId="0" fontId="7" fillId="2" borderId="22" xfId="0" applyFont="1" applyFill="1" applyBorder="1" applyAlignment="1">
      <alignment horizontal="center" vertical="center"/>
    </xf>
    <xf numFmtId="0" fontId="7" fillId="2" borderId="23" xfId="0" applyFont="1" applyFill="1" applyBorder="1" applyAlignment="1">
      <alignment horizontal="center" vertical="center"/>
    </xf>
    <xf numFmtId="0" fontId="7" fillId="2" borderId="24" xfId="0" applyFont="1" applyFill="1" applyBorder="1" applyAlignment="1">
      <alignment horizontal="center" vertical="center"/>
    </xf>
    <xf numFmtId="0" fontId="7" fillId="2" borderId="17" xfId="0" applyFont="1" applyFill="1" applyBorder="1" applyAlignment="1">
      <alignment horizontal="left" vertical="center" indent="1" shrinkToFit="1"/>
    </xf>
    <xf numFmtId="0" fontId="7" fillId="2" borderId="10" xfId="0" applyFont="1" applyFill="1" applyBorder="1" applyAlignment="1">
      <alignment horizontal="left" vertical="center" indent="1" shrinkToFit="1"/>
    </xf>
    <xf numFmtId="0" fontId="7" fillId="2" borderId="18" xfId="0" applyFont="1" applyFill="1" applyBorder="1" applyAlignment="1">
      <alignment horizontal="left" vertical="center" indent="1" shrinkToFit="1"/>
    </xf>
    <xf numFmtId="0" fontId="7" fillId="2" borderId="9" xfId="0" applyFont="1" applyFill="1" applyBorder="1" applyAlignment="1">
      <alignment horizontal="left" vertical="center" indent="1" shrinkToFit="1"/>
    </xf>
    <xf numFmtId="0" fontId="7" fillId="4" borderId="8" xfId="0" applyFont="1" applyFill="1" applyBorder="1" applyAlignment="1" applyProtection="1">
      <alignment horizontal="left" vertical="center" shrinkToFit="1"/>
      <protection locked="0"/>
    </xf>
    <xf numFmtId="0" fontId="7" fillId="4" borderId="9" xfId="0" applyFont="1" applyFill="1" applyBorder="1" applyAlignment="1" applyProtection="1">
      <alignment horizontal="left" vertical="center" shrinkToFit="1"/>
      <protection locked="0"/>
    </xf>
    <xf numFmtId="0" fontId="7" fillId="4" borderId="8" xfId="0" applyFont="1" applyFill="1" applyBorder="1" applyAlignment="1" applyProtection="1">
      <alignment horizontal="left" vertical="center"/>
      <protection locked="0"/>
    </xf>
    <xf numFmtId="0" fontId="7" fillId="4" borderId="0" xfId="0" applyFont="1" applyFill="1" applyBorder="1" applyAlignment="1" applyProtection="1">
      <alignment horizontal="left" vertical="center"/>
      <protection locked="0"/>
    </xf>
    <xf numFmtId="0" fontId="7" fillId="3" borderId="8" xfId="0" applyFont="1" applyFill="1" applyBorder="1" applyAlignment="1" applyProtection="1">
      <alignment horizontal="center" vertical="center"/>
      <protection locked="0"/>
    </xf>
    <xf numFmtId="0" fontId="7" fillId="4" borderId="5" xfId="0" applyFont="1" applyFill="1" applyBorder="1" applyAlignment="1" applyProtection="1">
      <alignment horizontal="left" vertical="center"/>
      <protection locked="0"/>
    </xf>
    <xf numFmtId="0" fontId="7" fillId="4" borderId="6" xfId="0" applyFont="1" applyFill="1" applyBorder="1" applyAlignment="1" applyProtection="1">
      <alignment horizontal="left" vertical="center"/>
      <protection locked="0"/>
    </xf>
    <xf numFmtId="0" fontId="7" fillId="3" borderId="0" xfId="0" applyFont="1" applyFill="1" applyBorder="1" applyAlignment="1" applyProtection="1">
      <alignment horizontal="center" vertical="center"/>
      <protection locked="0"/>
    </xf>
    <xf numFmtId="0" fontId="7" fillId="4" borderId="10" xfId="0" applyFont="1" applyFill="1" applyBorder="1" applyAlignment="1" applyProtection="1">
      <alignment horizontal="left" vertical="center"/>
      <protection locked="0"/>
    </xf>
    <xf numFmtId="40" fontId="7" fillId="2" borderId="5" xfId="1" applyNumberFormat="1" applyFont="1" applyFill="1" applyBorder="1" applyAlignment="1" applyProtection="1">
      <alignment horizontal="right" vertical="center"/>
    </xf>
    <xf numFmtId="40" fontId="7" fillId="4" borderId="7" xfId="1" applyNumberFormat="1" applyFont="1" applyFill="1" applyBorder="1" applyAlignment="1" applyProtection="1">
      <alignment horizontal="right" vertical="center"/>
      <protection locked="0"/>
    </xf>
    <xf numFmtId="40" fontId="7" fillId="4" borderId="18" xfId="1" applyNumberFormat="1" applyFont="1" applyFill="1" applyBorder="1" applyAlignment="1" applyProtection="1">
      <alignment horizontal="right" vertical="center"/>
      <protection locked="0"/>
    </xf>
    <xf numFmtId="0" fontId="7" fillId="2" borderId="16" xfId="0" applyFont="1" applyFill="1" applyBorder="1" applyAlignment="1">
      <alignment horizontal="left" vertical="center" indent="1"/>
    </xf>
    <xf numFmtId="0" fontId="7" fillId="2" borderId="15" xfId="0" applyFont="1" applyFill="1" applyBorder="1" applyAlignment="1">
      <alignment horizontal="left" vertical="center" indent="1"/>
    </xf>
    <xf numFmtId="0" fontId="7" fillId="3" borderId="14" xfId="0" applyFont="1" applyFill="1" applyBorder="1" applyAlignment="1" applyProtection="1">
      <alignment horizontal="center" vertical="center"/>
      <protection locked="0"/>
    </xf>
    <xf numFmtId="0" fontId="7" fillId="2" borderId="19" xfId="0" applyFont="1" applyFill="1" applyBorder="1" applyAlignment="1">
      <alignment horizontal="distributed" vertical="center" wrapText="1"/>
    </xf>
    <xf numFmtId="0" fontId="7" fillId="2" borderId="20" xfId="0" applyFont="1" applyFill="1" applyBorder="1" applyAlignment="1">
      <alignment horizontal="distributed" vertical="center" wrapText="1"/>
    </xf>
    <xf numFmtId="0" fontId="7" fillId="2" borderId="25" xfId="0" applyFont="1" applyFill="1" applyBorder="1" applyAlignment="1">
      <alignment horizontal="distributed" vertical="center" wrapText="1"/>
    </xf>
    <xf numFmtId="0" fontId="7" fillId="2" borderId="5" xfId="0" applyFont="1" applyFill="1" applyBorder="1" applyAlignment="1">
      <alignment horizontal="center" vertical="center"/>
    </xf>
    <xf numFmtId="40" fontId="7" fillId="4" borderId="0" xfId="1" applyNumberFormat="1" applyFont="1" applyFill="1" applyBorder="1" applyAlignment="1" applyProtection="1">
      <alignment horizontal="right" vertical="center"/>
      <protection locked="0"/>
    </xf>
    <xf numFmtId="0" fontId="7" fillId="2" borderId="13" xfId="0" applyFont="1" applyFill="1" applyBorder="1" applyAlignment="1">
      <alignment horizontal="left" vertical="center" indent="1"/>
    </xf>
    <xf numFmtId="0" fontId="7" fillId="2" borderId="12" xfId="0" applyFont="1" applyFill="1" applyBorder="1" applyAlignment="1">
      <alignment horizontal="left" vertical="center" indent="1"/>
    </xf>
    <xf numFmtId="0" fontId="7" fillId="2" borderId="7" xfId="0" applyFont="1" applyFill="1" applyBorder="1" applyAlignment="1">
      <alignment horizontal="center" vertical="center"/>
    </xf>
    <xf numFmtId="0" fontId="7" fillId="2" borderId="6" xfId="0" applyFont="1" applyFill="1" applyBorder="1" applyAlignment="1">
      <alignment horizontal="center" vertical="center"/>
    </xf>
    <xf numFmtId="40" fontId="7" fillId="2" borderId="17" xfId="1" applyNumberFormat="1" applyFont="1" applyFill="1" applyBorder="1" applyAlignment="1" applyProtection="1">
      <alignment horizontal="right" vertical="center"/>
    </xf>
    <xf numFmtId="40" fontId="7" fillId="2" borderId="0" xfId="1" applyNumberFormat="1" applyFont="1" applyFill="1" applyBorder="1" applyAlignment="1" applyProtection="1">
      <alignment horizontal="right" vertical="center"/>
    </xf>
    <xf numFmtId="40" fontId="7" fillId="2" borderId="7" xfId="1" applyNumberFormat="1" applyFont="1" applyFill="1" applyBorder="1" applyAlignment="1" applyProtection="1">
      <alignment horizontal="right" vertical="center"/>
    </xf>
    <xf numFmtId="40" fontId="7" fillId="4" borderId="17" xfId="1" applyNumberFormat="1" applyFont="1" applyFill="1" applyBorder="1" applyAlignment="1" applyProtection="1">
      <alignment horizontal="right" vertical="center"/>
      <protection locked="0"/>
    </xf>
    <xf numFmtId="0" fontId="7" fillId="2" borderId="16" xfId="0" applyFont="1" applyFill="1" applyBorder="1" applyAlignment="1">
      <alignment horizontal="distributed" vertical="center" wrapText="1"/>
    </xf>
    <xf numFmtId="0" fontId="7" fillId="2" borderId="17" xfId="0" applyFont="1" applyFill="1" applyBorder="1" applyAlignment="1">
      <alignment horizontal="distributed" vertical="center" wrapText="1"/>
    </xf>
    <xf numFmtId="0" fontId="7" fillId="2" borderId="18" xfId="0" applyFont="1" applyFill="1" applyBorder="1" applyAlignment="1">
      <alignment horizontal="distributed" vertical="center" wrapText="1"/>
    </xf>
    <xf numFmtId="0" fontId="7" fillId="2" borderId="15" xfId="0" applyFont="1" applyFill="1" applyBorder="1" applyAlignment="1">
      <alignment horizontal="center" vertical="center"/>
    </xf>
    <xf numFmtId="0" fontId="7" fillId="4" borderId="9" xfId="0" applyFont="1" applyFill="1" applyBorder="1" applyAlignment="1" applyProtection="1">
      <alignment horizontal="left" vertical="center"/>
      <protection locked="0"/>
    </xf>
    <xf numFmtId="0" fontId="7" fillId="2" borderId="16" xfId="0" applyFont="1" applyFill="1" applyBorder="1" applyAlignment="1">
      <alignment horizontal="center" vertical="center"/>
    </xf>
    <xf numFmtId="0" fontId="7" fillId="4" borderId="14" xfId="0" applyFont="1" applyFill="1" applyBorder="1" applyAlignment="1" applyProtection="1">
      <alignment horizontal="left" vertical="center"/>
      <protection locked="0"/>
    </xf>
    <xf numFmtId="0" fontId="7" fillId="4" borderId="0" xfId="0" applyFont="1" applyFill="1" applyAlignment="1" applyProtection="1">
      <alignment horizontal="left" vertical="top" shrinkToFit="1"/>
      <protection locked="0"/>
    </xf>
    <xf numFmtId="176" fontId="7" fillId="4" borderId="0" xfId="0" applyNumberFormat="1" applyFont="1" applyFill="1" applyAlignment="1" applyProtection="1">
      <alignment horizontal="right" vertical="center"/>
      <protection locked="0"/>
    </xf>
    <xf numFmtId="0" fontId="7" fillId="4" borderId="0" xfId="0" applyFont="1" applyFill="1" applyAlignment="1" applyProtection="1">
      <alignment horizontal="left" vertical="top" wrapText="1"/>
      <protection locked="0"/>
    </xf>
    <xf numFmtId="0" fontId="7" fillId="4" borderId="0" xfId="0" applyFont="1" applyFill="1" applyAlignment="1" applyProtection="1">
      <alignment horizontal="left" vertical="top" wrapText="1" shrinkToFit="1"/>
      <protection locked="0"/>
    </xf>
    <xf numFmtId="0" fontId="7" fillId="2" borderId="5" xfId="0" applyFont="1" applyFill="1" applyBorder="1" applyAlignment="1" applyProtection="1">
      <alignment horizontal="left" vertical="center"/>
      <protection locked="0"/>
    </xf>
    <xf numFmtId="0" fontId="7" fillId="2" borderId="6" xfId="0" applyFont="1" applyFill="1" applyBorder="1" applyAlignment="1" applyProtection="1">
      <alignment horizontal="left" vertical="center"/>
      <protection locked="0"/>
    </xf>
    <xf numFmtId="0" fontId="7" fillId="3" borderId="0" xfId="0" applyFont="1" applyFill="1" applyBorder="1" applyAlignment="1" applyProtection="1">
      <alignment horizontal="left" vertical="center"/>
      <protection locked="0"/>
    </xf>
    <xf numFmtId="0" fontId="7" fillId="3" borderId="10" xfId="0" applyFont="1" applyFill="1" applyBorder="1" applyAlignment="1" applyProtection="1">
      <alignment horizontal="left" vertical="center"/>
      <protection locked="0"/>
    </xf>
    <xf numFmtId="0" fontId="7" fillId="3" borderId="8" xfId="0" applyFont="1" applyFill="1" applyBorder="1" applyAlignment="1" applyProtection="1">
      <alignment horizontal="left" vertical="center"/>
      <protection locked="0"/>
    </xf>
    <xf numFmtId="0" fontId="7" fillId="3" borderId="9" xfId="0" applyFont="1" applyFill="1" applyBorder="1" applyAlignment="1" applyProtection="1">
      <alignment horizontal="left" vertical="center"/>
      <protection locked="0"/>
    </xf>
    <xf numFmtId="0" fontId="7" fillId="3" borderId="14" xfId="0" applyFont="1" applyFill="1" applyBorder="1" applyAlignment="1" applyProtection="1">
      <alignment horizontal="left" vertical="center"/>
      <protection locked="0"/>
    </xf>
    <xf numFmtId="0" fontId="7" fillId="3" borderId="15" xfId="0" applyFont="1" applyFill="1" applyBorder="1" applyAlignment="1" applyProtection="1">
      <alignment horizontal="left" vertical="center"/>
      <protection locked="0"/>
    </xf>
    <xf numFmtId="0" fontId="7" fillId="2" borderId="7" xfId="0" applyFont="1" applyFill="1" applyBorder="1" applyAlignment="1">
      <alignment horizontal="distributed" vertical="center"/>
    </xf>
    <xf numFmtId="0" fontId="7" fillId="2" borderId="6" xfId="0" applyFont="1" applyFill="1" applyBorder="1" applyAlignment="1">
      <alignment horizontal="distributed" vertical="center"/>
    </xf>
    <xf numFmtId="177" fontId="7" fillId="4" borderId="0" xfId="1" applyNumberFormat="1" applyFont="1" applyFill="1" applyBorder="1" applyAlignment="1" applyProtection="1">
      <alignment horizontal="right" vertical="center"/>
      <protection locked="0"/>
    </xf>
    <xf numFmtId="40" fontId="7" fillId="2" borderId="7" xfId="0" applyNumberFormat="1" applyFont="1" applyFill="1" applyBorder="1" applyAlignment="1">
      <alignment horizontal="left" vertical="center" indent="1"/>
    </xf>
    <xf numFmtId="40" fontId="7" fillId="2" borderId="6" xfId="0" applyNumberFormat="1" applyFont="1" applyFill="1" applyBorder="1" applyAlignment="1">
      <alignment horizontal="left" vertical="center" indent="1"/>
    </xf>
    <xf numFmtId="0" fontId="7" fillId="4" borderId="14" xfId="0" applyFont="1" applyFill="1" applyBorder="1" applyAlignment="1" applyProtection="1">
      <alignment horizontal="right" vertical="center"/>
      <protection locked="0"/>
    </xf>
  </cellXfs>
  <cellStyles count="2">
    <cellStyle name="桁区切り" xfId="1" builtinId="6"/>
    <cellStyle name="標準" xfId="0" builtinId="0"/>
  </cellStyles>
  <dxfs count="4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44"/>
  <sheetViews>
    <sheetView tabSelected="1" zoomScale="130" zoomScaleNormal="130" zoomScaleSheetLayoutView="130" workbookViewId="0">
      <selection activeCell="H3" sqref="H3:I3"/>
    </sheetView>
  </sheetViews>
  <sheetFormatPr defaultRowHeight="18.75" x14ac:dyDescent="0.4"/>
  <cols>
    <col min="1" max="1" width="16.375" style="1" customWidth="1"/>
    <col min="2" max="2" width="10" customWidth="1"/>
    <col min="3" max="4" width="6.25" customWidth="1"/>
    <col min="5" max="5" width="10" customWidth="1"/>
    <col min="6" max="6" width="4.5" customWidth="1"/>
    <col min="7" max="7" width="4.625" customWidth="1"/>
    <col min="8" max="9" width="10.625" customWidth="1"/>
  </cols>
  <sheetData>
    <row r="1" spans="1:14" x14ac:dyDescent="0.4">
      <c r="A1" s="14" t="str">
        <f>VLOOKUP(A2,※リスト!A2:B8,2,FALSE)</f>
        <v>様式第１号（第3条関係）</v>
      </c>
      <c r="B1" s="15"/>
      <c r="C1" s="15"/>
      <c r="D1" s="15"/>
      <c r="E1" s="15"/>
      <c r="F1" s="15"/>
      <c r="G1" s="15"/>
      <c r="H1" s="15"/>
      <c r="I1" s="15"/>
      <c r="K1" s="4"/>
      <c r="L1" s="5" t="s">
        <v>72</v>
      </c>
      <c r="M1" s="6"/>
      <c r="N1" s="6"/>
    </row>
    <row r="2" spans="1:14" ht="19.5" x14ac:dyDescent="0.4">
      <c r="A2" s="67" t="s">
        <v>14</v>
      </c>
      <c r="B2" s="67"/>
      <c r="C2" s="67"/>
      <c r="D2" s="67"/>
      <c r="E2" s="67"/>
      <c r="F2" s="67"/>
      <c r="G2" s="67"/>
      <c r="H2" s="67"/>
      <c r="I2" s="67"/>
      <c r="K2" s="7"/>
      <c r="L2" s="5" t="s">
        <v>129</v>
      </c>
      <c r="M2" s="6"/>
      <c r="N2" s="6"/>
    </row>
    <row r="3" spans="1:14" x14ac:dyDescent="0.4">
      <c r="A3" s="16"/>
      <c r="B3" s="15"/>
      <c r="C3" s="15"/>
      <c r="D3" s="15"/>
      <c r="E3" s="15"/>
      <c r="F3" s="15"/>
      <c r="G3" s="15"/>
      <c r="H3" s="119" t="s">
        <v>152</v>
      </c>
      <c r="I3" s="119"/>
      <c r="L3" s="11"/>
    </row>
    <row r="4" spans="1:14" ht="15" customHeight="1" x14ac:dyDescent="0.4">
      <c r="A4" s="16"/>
      <c r="B4" s="15"/>
      <c r="C4" s="15"/>
      <c r="D4" s="15"/>
      <c r="E4" s="15"/>
      <c r="F4" s="15"/>
      <c r="G4" s="15"/>
      <c r="H4" s="17"/>
      <c r="I4" s="17"/>
    </row>
    <row r="5" spans="1:14" x14ac:dyDescent="0.4">
      <c r="A5" s="14"/>
      <c r="B5" s="17" t="s">
        <v>183</v>
      </c>
      <c r="C5" s="15"/>
      <c r="D5" s="15"/>
      <c r="E5" s="15"/>
      <c r="F5" s="15"/>
      <c r="G5" s="15"/>
      <c r="H5" s="15"/>
      <c r="I5" s="15"/>
    </row>
    <row r="6" spans="1:14" ht="15" customHeight="1" x14ac:dyDescent="0.4">
      <c r="A6" s="16"/>
      <c r="B6" s="15"/>
      <c r="C6" s="15"/>
      <c r="D6" s="15"/>
      <c r="E6" s="15"/>
      <c r="F6" s="15"/>
      <c r="G6" s="15"/>
      <c r="H6" s="15"/>
      <c r="I6" s="15"/>
    </row>
    <row r="7" spans="1:14" ht="15" customHeight="1" x14ac:dyDescent="0.4">
      <c r="A7" s="16"/>
      <c r="B7" s="15"/>
      <c r="C7" s="78" t="str">
        <f>IF(A2=※リスト!A4,"通知者",IF(A2=※リスト!A6,"通知者","届出者"))</f>
        <v>届出者</v>
      </c>
      <c r="D7" s="78"/>
      <c r="E7" s="18" t="s">
        <v>10</v>
      </c>
      <c r="F7" s="79"/>
      <c r="G7" s="79"/>
      <c r="H7" s="79"/>
      <c r="I7" s="79"/>
    </row>
    <row r="8" spans="1:14" ht="15" customHeight="1" x14ac:dyDescent="0.4">
      <c r="A8" s="16"/>
      <c r="B8" s="15"/>
      <c r="C8" s="19" t="str">
        <f>IF(A2=※リスト!A7,"(","")</f>
        <v/>
      </c>
      <c r="D8" s="20" t="str">
        <f>IF(A2=※リスト!A7,"通知者","")</f>
        <v/>
      </c>
      <c r="E8" s="21" t="str">
        <f>IF(A2=※リスト!A7,")","")</f>
        <v/>
      </c>
      <c r="F8" s="79"/>
      <c r="G8" s="79"/>
      <c r="H8" s="79"/>
      <c r="I8" s="79"/>
    </row>
    <row r="9" spans="1:14" ht="15" customHeight="1" x14ac:dyDescent="0.4">
      <c r="A9" s="16"/>
      <c r="B9" s="15"/>
      <c r="C9" s="20"/>
      <c r="D9" s="18"/>
      <c r="E9" s="18" t="s">
        <v>11</v>
      </c>
      <c r="F9" s="80"/>
      <c r="G9" s="80"/>
      <c r="H9" s="80"/>
      <c r="I9" s="80"/>
    </row>
    <row r="10" spans="1:14" ht="15" customHeight="1" x14ac:dyDescent="0.4">
      <c r="A10" s="16"/>
      <c r="B10" s="15"/>
      <c r="C10" s="20"/>
      <c r="D10" s="18"/>
      <c r="E10" s="18"/>
      <c r="F10" s="80"/>
      <c r="G10" s="80"/>
      <c r="H10" s="80"/>
      <c r="I10" s="80"/>
    </row>
    <row r="11" spans="1:14" ht="15" customHeight="1" x14ac:dyDescent="0.4">
      <c r="A11" s="16"/>
      <c r="B11" s="15"/>
      <c r="C11" s="20"/>
      <c r="D11" s="18"/>
      <c r="E11" s="18" t="s">
        <v>12</v>
      </c>
      <c r="F11" s="76"/>
      <c r="G11" s="76"/>
      <c r="H11" s="76"/>
      <c r="I11" s="76"/>
    </row>
    <row r="12" spans="1:14" ht="15" customHeight="1" x14ac:dyDescent="0.4">
      <c r="A12" s="77" t="str">
        <f>VLOOKUP(A2,※リスト!A2:C8,3,FALSE)</f>
        <v>　佐世保市景観条例第４条第１項の規定に基づき、次のとおり景観計画区域内等における行為について事前協議を申し出ます。</v>
      </c>
      <c r="B12" s="77"/>
      <c r="C12" s="77"/>
      <c r="D12" s="77"/>
      <c r="E12" s="77"/>
      <c r="F12" s="77"/>
      <c r="G12" s="77"/>
      <c r="H12" s="77"/>
      <c r="I12" s="77"/>
    </row>
    <row r="13" spans="1:14" ht="15" customHeight="1" x14ac:dyDescent="0.4">
      <c r="A13" s="77"/>
      <c r="B13" s="77"/>
      <c r="C13" s="77"/>
      <c r="D13" s="77"/>
      <c r="E13" s="77"/>
      <c r="F13" s="77"/>
      <c r="G13" s="77"/>
      <c r="H13" s="77"/>
      <c r="I13" s="77"/>
    </row>
    <row r="14" spans="1:14" ht="30" customHeight="1" x14ac:dyDescent="0.4">
      <c r="A14" s="22" t="s">
        <v>0</v>
      </c>
      <c r="B14" s="71"/>
      <c r="C14" s="72"/>
      <c r="D14" s="72"/>
      <c r="E14" s="72"/>
      <c r="F14" s="72"/>
      <c r="G14" s="72"/>
      <c r="H14" s="72"/>
      <c r="I14" s="73"/>
    </row>
    <row r="15" spans="1:14" s="8" customFormat="1" ht="3.75" customHeight="1" x14ac:dyDescent="0.4">
      <c r="A15" s="23"/>
      <c r="B15" s="24"/>
      <c r="C15" s="24"/>
      <c r="D15" s="24"/>
      <c r="E15" s="24"/>
      <c r="F15" s="24"/>
      <c r="G15" s="24"/>
      <c r="H15" s="24"/>
      <c r="I15" s="24"/>
    </row>
    <row r="16" spans="1:14" ht="30" customHeight="1" x14ac:dyDescent="0.4">
      <c r="A16" s="25" t="s">
        <v>1</v>
      </c>
      <c r="B16" s="70"/>
      <c r="C16" s="70"/>
      <c r="D16" s="70"/>
      <c r="E16" s="70"/>
      <c r="F16" s="74"/>
      <c r="G16" s="74"/>
      <c r="H16" s="74"/>
      <c r="I16" s="75"/>
    </row>
    <row r="17" spans="1:9" ht="15" customHeight="1" x14ac:dyDescent="0.4">
      <c r="A17" s="117" t="s">
        <v>182</v>
      </c>
      <c r="B17" s="68"/>
      <c r="C17" s="68"/>
      <c r="D17" s="68"/>
      <c r="E17" s="68"/>
      <c r="F17" s="68"/>
      <c r="G17" s="68"/>
      <c r="H17" s="68"/>
      <c r="I17" s="69"/>
    </row>
    <row r="18" spans="1:9" ht="15" customHeight="1" x14ac:dyDescent="0.4">
      <c r="A18" s="118"/>
      <c r="B18" s="113"/>
      <c r="C18" s="113"/>
      <c r="D18" s="113"/>
      <c r="E18" s="113"/>
      <c r="F18" s="113"/>
      <c r="G18" s="113"/>
      <c r="H18" s="113"/>
      <c r="I18" s="114"/>
    </row>
    <row r="19" spans="1:9" s="8" customFormat="1" ht="3.75" customHeight="1" x14ac:dyDescent="0.4">
      <c r="A19" s="26"/>
      <c r="B19" s="27"/>
      <c r="C19" s="27"/>
      <c r="D19" s="27"/>
      <c r="E19" s="27"/>
      <c r="F19" s="27"/>
      <c r="G19" s="27"/>
      <c r="H19" s="27"/>
      <c r="I19" s="27"/>
    </row>
    <row r="20" spans="1:9" ht="30" customHeight="1" x14ac:dyDescent="0.4">
      <c r="A20" s="25" t="s">
        <v>3</v>
      </c>
      <c r="B20" s="120"/>
      <c r="C20" s="120"/>
      <c r="D20" s="120"/>
      <c r="E20" s="120"/>
      <c r="F20" s="120"/>
      <c r="G20" s="120"/>
      <c r="H20" s="120"/>
      <c r="I20" s="121"/>
    </row>
    <row r="21" spans="1:9" s="8" customFormat="1" ht="3.75" customHeight="1" x14ac:dyDescent="0.4">
      <c r="A21" s="26"/>
      <c r="B21" s="27"/>
      <c r="C21" s="27"/>
      <c r="D21" s="27"/>
      <c r="E21" s="27"/>
      <c r="F21" s="27"/>
      <c r="G21" s="27"/>
      <c r="H21" s="27"/>
      <c r="I21" s="27"/>
    </row>
    <row r="22" spans="1:9" ht="18.75" customHeight="1" x14ac:dyDescent="0.4">
      <c r="A22" s="122" t="s">
        <v>4</v>
      </c>
      <c r="B22" s="81" t="s">
        <v>73</v>
      </c>
      <c r="C22" s="84"/>
      <c r="D22" s="84"/>
      <c r="E22" s="84"/>
      <c r="F22" s="84"/>
      <c r="G22" s="84"/>
      <c r="H22" s="84"/>
      <c r="I22" s="85"/>
    </row>
    <row r="23" spans="1:9" ht="18.75" customHeight="1" x14ac:dyDescent="0.4">
      <c r="A23" s="123"/>
      <c r="B23" s="82"/>
      <c r="C23" s="68"/>
      <c r="D23" s="68"/>
      <c r="E23" s="68"/>
      <c r="F23" s="68"/>
      <c r="G23" s="68"/>
      <c r="H23" s="68"/>
      <c r="I23" s="69"/>
    </row>
    <row r="24" spans="1:9" ht="18.75" customHeight="1" x14ac:dyDescent="0.4">
      <c r="A24" s="123"/>
      <c r="B24" s="81" t="s">
        <v>75</v>
      </c>
      <c r="C24" s="84"/>
      <c r="D24" s="84"/>
      <c r="E24" s="84"/>
      <c r="F24" s="84"/>
      <c r="G24" s="84"/>
      <c r="H24" s="84"/>
      <c r="I24" s="85"/>
    </row>
    <row r="25" spans="1:9" ht="18.75" customHeight="1" x14ac:dyDescent="0.4">
      <c r="A25" s="123"/>
      <c r="B25" s="83"/>
      <c r="C25" s="113"/>
      <c r="D25" s="113"/>
      <c r="E25" s="113"/>
      <c r="F25" s="113"/>
      <c r="G25" s="113"/>
      <c r="H25" s="113"/>
      <c r="I25" s="114"/>
    </row>
    <row r="26" spans="1:9" ht="18.75" customHeight="1" x14ac:dyDescent="0.4">
      <c r="A26" s="123"/>
      <c r="B26" s="82" t="s">
        <v>77</v>
      </c>
      <c r="C26" s="68"/>
      <c r="D26" s="68"/>
      <c r="E26" s="68"/>
      <c r="F26" s="68"/>
      <c r="G26" s="68"/>
      <c r="H26" s="68"/>
      <c r="I26" s="69"/>
    </row>
    <row r="27" spans="1:9" ht="18.75" customHeight="1" x14ac:dyDescent="0.4">
      <c r="A27" s="123"/>
      <c r="B27" s="82"/>
      <c r="C27" s="68"/>
      <c r="D27" s="68"/>
      <c r="E27" s="68"/>
      <c r="F27" s="68"/>
      <c r="G27" s="68"/>
      <c r="H27" s="68"/>
      <c r="I27" s="69"/>
    </row>
    <row r="28" spans="1:9" ht="18.75" customHeight="1" x14ac:dyDescent="0.4">
      <c r="A28" s="123"/>
      <c r="B28" s="82"/>
      <c r="C28" s="68"/>
      <c r="D28" s="68"/>
      <c r="E28" s="68"/>
      <c r="F28" s="68"/>
      <c r="G28" s="68"/>
      <c r="H28" s="68"/>
      <c r="I28" s="69"/>
    </row>
    <row r="29" spans="1:9" ht="18.75" customHeight="1" x14ac:dyDescent="0.4">
      <c r="A29" s="123"/>
      <c r="B29" s="82"/>
      <c r="C29" s="68"/>
      <c r="D29" s="68"/>
      <c r="E29" s="68"/>
      <c r="F29" s="68"/>
      <c r="G29" s="68"/>
      <c r="H29" s="68"/>
      <c r="I29" s="69"/>
    </row>
    <row r="30" spans="1:9" ht="30" customHeight="1" x14ac:dyDescent="0.4">
      <c r="A30" s="25" t="s">
        <v>69</v>
      </c>
      <c r="B30" s="72"/>
      <c r="C30" s="72"/>
      <c r="D30" s="72"/>
      <c r="E30" s="115" t="s">
        <v>6</v>
      </c>
      <c r="F30" s="116"/>
      <c r="G30" s="72"/>
      <c r="H30" s="72"/>
      <c r="I30" s="73"/>
    </row>
    <row r="31" spans="1:9" ht="30" customHeight="1" x14ac:dyDescent="0.4">
      <c r="A31" s="28" t="s">
        <v>7</v>
      </c>
      <c r="B31" s="109" t="s">
        <v>152</v>
      </c>
      <c r="C31" s="109"/>
      <c r="D31" s="109"/>
      <c r="E31" s="110" t="s">
        <v>150</v>
      </c>
      <c r="F31" s="110"/>
      <c r="G31" s="111" t="s">
        <v>152</v>
      </c>
      <c r="H31" s="111"/>
      <c r="I31" s="112"/>
    </row>
    <row r="32" spans="1:9" s="8" customFormat="1" ht="3.75" customHeight="1" x14ac:dyDescent="0.4">
      <c r="A32" s="29"/>
      <c r="B32" s="27"/>
      <c r="C32" s="27"/>
      <c r="D32" s="27"/>
      <c r="E32" s="27"/>
      <c r="F32" s="27"/>
      <c r="G32" s="30"/>
      <c r="H32" s="27"/>
      <c r="I32" s="27"/>
    </row>
    <row r="33" spans="1:9" ht="15" customHeight="1" x14ac:dyDescent="0.4">
      <c r="A33" s="86" t="s">
        <v>70</v>
      </c>
      <c r="B33" s="92" t="s">
        <v>10</v>
      </c>
      <c r="C33" s="97"/>
      <c r="D33" s="98"/>
      <c r="E33" s="99"/>
      <c r="F33" s="95" t="s">
        <v>12</v>
      </c>
      <c r="G33" s="95"/>
      <c r="H33" s="97"/>
      <c r="I33" s="99"/>
    </row>
    <row r="34" spans="1:9" ht="15" customHeight="1" x14ac:dyDescent="0.4">
      <c r="A34" s="87"/>
      <c r="B34" s="93"/>
      <c r="C34" s="100"/>
      <c r="D34" s="101"/>
      <c r="E34" s="102"/>
      <c r="F34" s="96"/>
      <c r="G34" s="96"/>
      <c r="H34" s="100"/>
      <c r="I34" s="102"/>
    </row>
    <row r="35" spans="1:9" ht="15" customHeight="1" x14ac:dyDescent="0.4">
      <c r="A35" s="87"/>
      <c r="B35" s="92" t="s">
        <v>8</v>
      </c>
      <c r="C35" s="97"/>
      <c r="D35" s="98"/>
      <c r="E35" s="99"/>
      <c r="F35" s="95" t="s">
        <v>11</v>
      </c>
      <c r="G35" s="95"/>
      <c r="H35" s="97"/>
      <c r="I35" s="99"/>
    </row>
    <row r="36" spans="1:9" ht="15" customHeight="1" x14ac:dyDescent="0.4">
      <c r="A36" s="88"/>
      <c r="B36" s="94"/>
      <c r="C36" s="103"/>
      <c r="D36" s="104"/>
      <c r="E36" s="105"/>
      <c r="F36" s="96"/>
      <c r="G36" s="96"/>
      <c r="H36" s="100"/>
      <c r="I36" s="102"/>
    </row>
    <row r="37" spans="1:9" ht="15" customHeight="1" x14ac:dyDescent="0.4">
      <c r="A37" s="87" t="s">
        <v>71</v>
      </c>
      <c r="B37" s="93" t="s">
        <v>10</v>
      </c>
      <c r="C37" s="100"/>
      <c r="D37" s="101"/>
      <c r="E37" s="101"/>
      <c r="F37" s="89" t="s">
        <v>68</v>
      </c>
      <c r="G37" s="106"/>
      <c r="H37" s="106"/>
      <c r="I37" s="106"/>
    </row>
    <row r="38" spans="1:9" ht="15" customHeight="1" x14ac:dyDescent="0.4">
      <c r="A38" s="87"/>
      <c r="B38" s="93"/>
      <c r="C38" s="100"/>
      <c r="D38" s="101"/>
      <c r="E38" s="101"/>
      <c r="F38" s="90"/>
      <c r="G38" s="107"/>
      <c r="H38" s="107"/>
      <c r="I38" s="107"/>
    </row>
    <row r="39" spans="1:9" ht="15" customHeight="1" x14ac:dyDescent="0.4">
      <c r="A39" s="87"/>
      <c r="B39" s="92" t="s">
        <v>9</v>
      </c>
      <c r="C39" s="97"/>
      <c r="D39" s="98"/>
      <c r="E39" s="98"/>
      <c r="F39" s="90"/>
      <c r="G39" s="107"/>
      <c r="H39" s="107"/>
      <c r="I39" s="107"/>
    </row>
    <row r="40" spans="1:9" ht="15" customHeight="1" x14ac:dyDescent="0.4">
      <c r="A40" s="87"/>
      <c r="B40" s="94"/>
      <c r="C40" s="103"/>
      <c r="D40" s="104"/>
      <c r="E40" s="104"/>
      <c r="F40" s="90"/>
      <c r="G40" s="107"/>
      <c r="H40" s="107"/>
      <c r="I40" s="107"/>
    </row>
    <row r="41" spans="1:9" ht="15" customHeight="1" x14ac:dyDescent="0.4">
      <c r="A41" s="87"/>
      <c r="B41" s="92" t="s">
        <v>11</v>
      </c>
      <c r="C41" s="97"/>
      <c r="D41" s="98"/>
      <c r="E41" s="98"/>
      <c r="F41" s="90"/>
      <c r="G41" s="107"/>
      <c r="H41" s="107"/>
      <c r="I41" s="107"/>
    </row>
    <row r="42" spans="1:9" ht="15" customHeight="1" x14ac:dyDescent="0.4">
      <c r="A42" s="87"/>
      <c r="B42" s="94"/>
      <c r="C42" s="103"/>
      <c r="D42" s="104"/>
      <c r="E42" s="104"/>
      <c r="F42" s="90"/>
      <c r="G42" s="107"/>
      <c r="H42" s="107"/>
      <c r="I42" s="107"/>
    </row>
    <row r="43" spans="1:9" ht="15" customHeight="1" x14ac:dyDescent="0.4">
      <c r="A43" s="87"/>
      <c r="B43" s="93" t="s">
        <v>12</v>
      </c>
      <c r="C43" s="100"/>
      <c r="D43" s="101"/>
      <c r="E43" s="101"/>
      <c r="F43" s="90"/>
      <c r="G43" s="107"/>
      <c r="H43" s="107"/>
      <c r="I43" s="107"/>
    </row>
    <row r="44" spans="1:9" ht="15" customHeight="1" x14ac:dyDescent="0.4">
      <c r="A44" s="88"/>
      <c r="B44" s="94"/>
      <c r="C44" s="103"/>
      <c r="D44" s="104"/>
      <c r="E44" s="104"/>
      <c r="F44" s="91"/>
      <c r="G44" s="108"/>
      <c r="H44" s="108"/>
      <c r="I44" s="108"/>
    </row>
  </sheetData>
  <sheetProtection algorithmName="SHA-512" hashValue="bMaWkrguYSOB/3SJ0oaHni1PI89KuHiJSL0S2efGD6NrdqaamoYsGwnikFZXSOYLv7cwjNJ7/9vInhzvo7TcFg==" saltValue="6FjcrHwK3I/xaab9BN4fGQ==" spinCount="100000" sheet="1" formatCells="0" formatColumns="0" formatRows="0"/>
  <dataConsolidate/>
  <mergeCells count="51">
    <mergeCell ref="C24:I24"/>
    <mergeCell ref="C25:I25"/>
    <mergeCell ref="E30:F30"/>
    <mergeCell ref="A17:A18"/>
    <mergeCell ref="H3:I3"/>
    <mergeCell ref="C29:I29"/>
    <mergeCell ref="B26:B29"/>
    <mergeCell ref="B20:I20"/>
    <mergeCell ref="B17:I18"/>
    <mergeCell ref="A22:A29"/>
    <mergeCell ref="H33:I34"/>
    <mergeCell ref="H35:I36"/>
    <mergeCell ref="G37:I44"/>
    <mergeCell ref="C39:E40"/>
    <mergeCell ref="B30:D30"/>
    <mergeCell ref="G30:I30"/>
    <mergeCell ref="B31:D31"/>
    <mergeCell ref="E31:F31"/>
    <mergeCell ref="G31:I31"/>
    <mergeCell ref="A33:A36"/>
    <mergeCell ref="A37:A44"/>
    <mergeCell ref="F37:F44"/>
    <mergeCell ref="B33:B34"/>
    <mergeCell ref="B35:B36"/>
    <mergeCell ref="F33:G34"/>
    <mergeCell ref="F35:G36"/>
    <mergeCell ref="B37:B38"/>
    <mergeCell ref="B39:B40"/>
    <mergeCell ref="B41:B42"/>
    <mergeCell ref="B43:B44"/>
    <mergeCell ref="C33:E34"/>
    <mergeCell ref="C35:E36"/>
    <mergeCell ref="C37:E38"/>
    <mergeCell ref="C41:E42"/>
    <mergeCell ref="C43:E44"/>
    <mergeCell ref="A2:I2"/>
    <mergeCell ref="C26:I26"/>
    <mergeCell ref="C27:I27"/>
    <mergeCell ref="C28:I28"/>
    <mergeCell ref="B16:E16"/>
    <mergeCell ref="B14:I14"/>
    <mergeCell ref="F16:I16"/>
    <mergeCell ref="F11:I11"/>
    <mergeCell ref="A12:I13"/>
    <mergeCell ref="C7:D7"/>
    <mergeCell ref="F7:I8"/>
    <mergeCell ref="F9:I10"/>
    <mergeCell ref="B22:B23"/>
    <mergeCell ref="B24:B25"/>
    <mergeCell ref="C22:I22"/>
    <mergeCell ref="C23:I23"/>
  </mergeCells>
  <phoneticPr fontId="1"/>
  <conditionalFormatting sqref="C23:I23">
    <cfRule type="expression" dxfId="40" priority="10">
      <formula>$C$22=""</formula>
    </cfRule>
  </conditionalFormatting>
  <conditionalFormatting sqref="C25:I25">
    <cfRule type="expression" dxfId="39" priority="9">
      <formula>$C$24=""</formula>
    </cfRule>
  </conditionalFormatting>
  <conditionalFormatting sqref="C27:I27">
    <cfRule type="expression" dxfId="38" priority="5">
      <formula>$C$26=""</formula>
    </cfRule>
  </conditionalFormatting>
  <conditionalFormatting sqref="C28:I28">
    <cfRule type="expression" dxfId="37" priority="4">
      <formula>$C$27=""</formula>
    </cfRule>
  </conditionalFormatting>
  <conditionalFormatting sqref="C29:I29">
    <cfRule type="expression" dxfId="36" priority="3">
      <formula>$C$28=""</formula>
    </cfRule>
  </conditionalFormatting>
  <dataValidations count="6">
    <dataValidation allowBlank="1" showInputMessage="1" showErrorMessage="1" promptTitle="佐世保市から入力してください。" prompt="_x000a_【記載例】_x000a_佐世保市八幡町1-10" sqref="B14:I14"/>
    <dataValidation allowBlank="1" showInputMessage="1" showErrorMessage="1" promptTitle="長崎県以外の場合は、都道府県から入力してください。" prompt="_x000a_【記載例】_x000a_長崎県佐世保市八幡町1-10_x000a__x000a_※改行する場合は『Alt+Enter』を押してください。" sqref="F7:I8"/>
    <dataValidation allowBlank="1" showInputMessage="1" showErrorMessage="1" promptTitle="市外局番から入力してください。" prompt="_x000a_【記載例】_x000a_0956-24-1111" sqref="F11:I11"/>
    <dataValidation errorStyle="warning" allowBlank="1" showErrorMessage="1" error="日付を入力したら「はい」を押してください。" promptTitle="日付を入力してください。" prompt="入力する際は、Ｆ２を押して入力してください。" sqref="G31:I31"/>
    <dataValidation allowBlank="1" promptTitle="提出日を入力してください。" prompt="入力する際は、F２を押してください。" sqref="H3:I3"/>
    <dataValidation allowBlank="1" showInputMessage="1" showErrorMessage="1" promptTitle="氏名を入力してください。" prompt="_x000a_法人等の場合は_x000a_「会社名」及び「代表者名」を入力してください。_x000a__x000a_個人の場合は_x000a_「個人名」を入力してください。" sqref="F9:I10"/>
  </dataValidations>
  <pageMargins left="0.9055118110236221" right="0.51181102362204722" top="0.74803149606299213" bottom="0.74803149606299213" header="0.31496062992125984" footer="0.31496062992125984"/>
  <pageSetup paperSize="9" orientation="portrait" blackAndWhite="1" r:id="rId1"/>
  <extLst>
    <ext xmlns:x14="http://schemas.microsoft.com/office/spreadsheetml/2009/9/main" uri="{78C0D931-6437-407d-A8EE-F0AAD7539E65}">
      <x14:conditionalFormattings>
        <x14:conditionalFormatting xmlns:xm="http://schemas.microsoft.com/office/excel/2006/main">
          <x14:cfRule type="expression" priority="11" id="{1405D7F4-FBF6-45CF-8ABB-2EF60721AF85}">
            <xm:f>IF($B$16=※リスト!$D$3,TRUE,"")</xm:f>
            <x14:dxf>
              <fill>
                <patternFill>
                  <bgColor theme="4" tint="0.59996337778862885"/>
                </patternFill>
              </fill>
            </x14:dxf>
          </x14:cfRule>
          <xm:sqref>F16:I16</xm:sqref>
        </x14:conditionalFormatting>
        <x14:conditionalFormatting xmlns:xm="http://schemas.microsoft.com/office/excel/2006/main">
          <x14:cfRule type="expression" priority="8" id="{C518BA65-C617-4D3B-86CF-DB46A67C93F8}">
            <xm:f>$B$22=※リスト!$H$2</xm:f>
            <x14:dxf>
              <fill>
                <patternFill>
                  <bgColor theme="0" tint="-0.14996795556505021"/>
                </patternFill>
              </fill>
            </x14:dxf>
          </x14:cfRule>
          <xm:sqref>C22:I22</xm:sqref>
        </x14:conditionalFormatting>
        <x14:conditionalFormatting xmlns:xm="http://schemas.microsoft.com/office/excel/2006/main">
          <x14:cfRule type="expression" priority="7" id="{D2278376-7148-4FEC-924D-07DEF30F8999}">
            <xm:f>$B$24=※リスト!$H$4</xm:f>
            <x14:dxf>
              <fill>
                <patternFill>
                  <bgColor theme="0" tint="-0.14996795556505021"/>
                </patternFill>
              </fill>
            </x14:dxf>
          </x14:cfRule>
          <xm:sqref>C24:I24</xm:sqref>
        </x14:conditionalFormatting>
        <x14:conditionalFormatting xmlns:xm="http://schemas.microsoft.com/office/excel/2006/main">
          <x14:cfRule type="expression" priority="6" id="{209F9AA7-E643-44C2-8F27-C07FD66D6872}">
            <xm:f>$B$26=※リスト!$H$6</xm:f>
            <x14:dxf>
              <fill>
                <patternFill>
                  <bgColor theme="0" tint="-0.14996795556505021"/>
                </patternFill>
              </fill>
            </x14:dxf>
          </x14:cfRule>
          <xm:sqref>C26:I26</xm:sqref>
        </x14:conditionalFormatting>
        <x14:conditionalFormatting xmlns:xm="http://schemas.microsoft.com/office/excel/2006/main">
          <x14:cfRule type="expression" priority="1" id="{FC1B74EE-D25B-4270-AE12-B83CF9E9F1BE}">
            <xm:f>IF($B$16=※リスト!$D$3,TRUE,"")</xm:f>
            <x14:dxf>
              <fill>
                <patternFill>
                  <bgColor theme="0" tint="-0.14996795556505021"/>
                </patternFill>
              </fill>
            </x14:dxf>
          </x14:cfRule>
          <xm:sqref>B17:I18</xm:sqref>
        </x14:conditionalFormatting>
      </x14:conditionalFormattings>
    </ext>
    <ext xmlns:x14="http://schemas.microsoft.com/office/spreadsheetml/2009/9/main" uri="{CCE6A557-97BC-4b89-ADB6-D9C93CAAB3DF}">
      <x14:dataValidations xmlns:xm="http://schemas.microsoft.com/office/excel/2006/main" count="17">
        <x14:dataValidation type="list" allowBlank="1" showInputMessage="1" showErrorMessage="1">
          <x14:formula1>
            <xm:f>※リスト!$H$2:$H$3</xm:f>
          </x14:formula1>
          <xm:sqref>B22:B23</xm:sqref>
        </x14:dataValidation>
        <x14:dataValidation type="list" allowBlank="1" showInputMessage="1" showErrorMessage="1">
          <x14:formula1>
            <xm:f>※リスト!$H$4:$H$5</xm:f>
          </x14:formula1>
          <xm:sqref>B24:B25</xm:sqref>
        </x14:dataValidation>
        <x14:dataValidation type="list" allowBlank="1" showInputMessage="1" showErrorMessage="1">
          <x14:formula1>
            <xm:f>※リスト!$H$6:$H$7</xm:f>
          </x14:formula1>
          <xm:sqref>B26</xm:sqref>
        </x14:dataValidation>
        <x14:dataValidation type="list" allowBlank="1" showInputMessage="1" showErrorMessage="1">
          <x14:formula1>
            <xm:f>※リスト!$I$2:$I$12</xm:f>
          </x14:formula1>
          <xm:sqref>C23:I23</xm:sqref>
        </x14:dataValidation>
        <x14:dataValidation type="list" allowBlank="1" showInputMessage="1" showErrorMessage="1">
          <x14:formula1>
            <xm:f>※リスト!$J$2:$J$12</xm:f>
          </x14:formula1>
          <xm:sqref>C25:I25</xm:sqref>
        </x14:dataValidation>
        <x14:dataValidation type="list" errorStyle="warning" allowBlank="1" showInputMessage="1" showErrorMessage="1" error="日付を入力したら「はい」を押してください。" promptTitle="日付を入力してください。" prompt="入力する際は、Ｆ２を押して入力してください。_x000a__x000a_決裁後すぐに工事を行う場合は、「通知日」を選んでください。">
          <x14:formula1>
            <xm:f>※リスト!$M$2:$M$3</xm:f>
          </x14:formula1>
          <xm:sqref>B31:D31</xm:sqref>
        </x14:dataValidation>
        <x14:dataValidation type="list" allowBlank="1" showInputMessage="1" showErrorMessage="1">
          <x14:formula1>
            <xm:f>※リスト!$A$2:$A$7</xm:f>
          </x14:formula1>
          <xm:sqref>A2:I2</xm:sqref>
        </x14:dataValidation>
        <x14:dataValidation type="list" allowBlank="1" showInputMessage="1" showErrorMessage="1">
          <x14:formula1>
            <xm:f>※リスト!$F$2:$F$4</xm:f>
          </x14:formula1>
          <xm:sqref>B20:I20</xm:sqref>
        </x14:dataValidation>
        <x14:dataValidation type="list" allowBlank="1" showInputMessage="1" showErrorMessage="1" promptTitle="該当する「ゾーン」を選択してください。" prompt="_x000a_複数ある場合は選択してください。">
          <x14:formula1>
            <xm:f>※リスト!$G$2:$G$16</xm:f>
          </x14:formula1>
          <xm:sqref>B17:I18</xm:sqref>
        </x14:dataValidation>
        <x14:dataValidation type="list" allowBlank="1" showInputMessage="1" showErrorMessage="1" promptTitle="重点景観計画区域を選択した場合" prompt="_x000a_重点景観計画を選択した場合は、「地区名」を選択してください。">
          <x14:formula1>
            <xm:f>※リスト!$E$2:$E$4</xm:f>
          </x14:formula1>
          <xm:sqref>F16:I16</xm:sqref>
        </x14:dataValidation>
        <x14:dataValidation type="list" allowBlank="1" showInputMessage="1" showErrorMessage="1" promptTitle="重点景観計画区域を選択した場合" prompt="_x000a_右のセルに対象となる重点景観計画地区を選択してください。_x000a_">
          <x14:formula1>
            <xm:f>※リスト!$D$2:$D$3</xm:f>
          </x14:formula1>
          <xm:sqref>B16:E16</xm:sqref>
        </x14:dataValidation>
        <x14:dataValidation type="list" allowBlank="1" showInputMessage="1" showErrorMessage="1" promptTitle="該当する行為の種類を選択してください。" prompt="_x000a_複数ある場合は下も選択してください。">
          <x14:formula1>
            <xm:f>※リスト!$I$2:$I$12</xm:f>
          </x14:formula1>
          <xm:sqref>C22:I22</xm:sqref>
        </x14:dataValidation>
        <x14:dataValidation type="list" allowBlank="1" showInputMessage="1" showErrorMessage="1" promptTitle="該当する行為の種類を選択してください。" prompt="_x000a_複数ある場合は下も選択してください。">
          <x14:formula1>
            <xm:f>※リスト!$J$2:$J$12</xm:f>
          </x14:formula1>
          <xm:sqref>C24:I24</xm:sqref>
        </x14:dataValidation>
        <x14:dataValidation type="list" allowBlank="1" showInputMessage="1" showErrorMessage="1">
          <x14:formula1>
            <xm:f>※リスト!$K$2:$K$26</xm:f>
          </x14:formula1>
          <xm:sqref>C29:I29</xm:sqref>
        </x14:dataValidation>
        <x14:dataValidation type="list" allowBlank="1" showInputMessage="1" showErrorMessage="1" promptTitle="該当する行為の種類を選択してください。" prompt="_x000a_複数ある場合は下も選択してください。">
          <x14:formula1>
            <xm:f>※リスト!$K$2:$K$26</xm:f>
          </x14:formula1>
          <xm:sqref>C26:I26</xm:sqref>
        </x14:dataValidation>
        <x14:dataValidation type="list" allowBlank="1" showInputMessage="1" showErrorMessage="1" promptTitle="該当する行為の種類を選択してください。" prompt="_x000a_複数ある場合は下も選択してください。">
          <x14:formula1>
            <xm:f>※リスト!$K$2:$K$26</xm:f>
          </x14:formula1>
          <xm:sqref>C27:I27</xm:sqref>
        </x14:dataValidation>
        <x14:dataValidation type="list" allowBlank="1" showInputMessage="1" showErrorMessage="1" promptTitle="該当する行為の種類を選択してください。" prompt="_x000a_複数ある場合は下も選択してください。">
          <x14:formula1>
            <xm:f>※リスト!$K$2:$K$26</xm:f>
          </x14:formula1>
          <xm:sqref>C28:I28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40"/>
  <sheetViews>
    <sheetView zoomScale="115" zoomScaleNormal="115" zoomScaleSheetLayoutView="100" workbookViewId="0">
      <selection activeCell="I4" sqref="I4:K4"/>
    </sheetView>
  </sheetViews>
  <sheetFormatPr defaultRowHeight="18.75" x14ac:dyDescent="0.4"/>
  <cols>
    <col min="1" max="1" width="11.25" customWidth="1"/>
    <col min="2" max="2" width="13.875" customWidth="1"/>
    <col min="3" max="3" width="6.875" customWidth="1"/>
    <col min="4" max="4" width="8.625" customWidth="1"/>
    <col min="5" max="5" width="3.375" customWidth="1"/>
    <col min="6" max="6" width="8.25" customWidth="1"/>
    <col min="7" max="7" width="6" customWidth="1"/>
    <col min="8" max="8" width="3.375" bestFit="1" customWidth="1"/>
    <col min="9" max="9" width="3.375" customWidth="1"/>
    <col min="10" max="10" width="11.375" customWidth="1"/>
    <col min="11" max="11" width="3.375" bestFit="1" customWidth="1"/>
  </cols>
  <sheetData>
    <row r="1" spans="1:14" ht="22.5" customHeight="1" x14ac:dyDescent="0.4">
      <c r="A1" s="171" t="s">
        <v>111</v>
      </c>
      <c r="B1" s="31"/>
      <c r="C1" s="161" t="s">
        <v>88</v>
      </c>
      <c r="D1" s="161"/>
      <c r="E1" s="161"/>
      <c r="F1" s="165" t="s">
        <v>89</v>
      </c>
      <c r="G1" s="161"/>
      <c r="H1" s="161"/>
      <c r="I1" s="165" t="s">
        <v>90</v>
      </c>
      <c r="J1" s="161"/>
      <c r="K1" s="166"/>
      <c r="M1" s="4"/>
      <c r="N1" s="5" t="s">
        <v>72</v>
      </c>
    </row>
    <row r="2" spans="1:14" ht="22.5" customHeight="1" x14ac:dyDescent="0.4">
      <c r="A2" s="172"/>
      <c r="B2" s="32" t="s">
        <v>79</v>
      </c>
      <c r="C2" s="162"/>
      <c r="D2" s="162"/>
      <c r="E2" s="33" t="s">
        <v>112</v>
      </c>
      <c r="F2" s="170"/>
      <c r="G2" s="162"/>
      <c r="H2" s="33" t="s">
        <v>112</v>
      </c>
      <c r="I2" s="167" t="str">
        <f>IF(C2="","",SUM(C2,F2))</f>
        <v/>
      </c>
      <c r="J2" s="168"/>
      <c r="K2" s="34" t="s">
        <v>112</v>
      </c>
      <c r="M2" s="7"/>
      <c r="N2" s="5" t="s">
        <v>129</v>
      </c>
    </row>
    <row r="3" spans="1:14" ht="22.5" customHeight="1" x14ac:dyDescent="0.4">
      <c r="A3" s="172"/>
      <c r="B3" s="35" t="s">
        <v>80</v>
      </c>
      <c r="C3" s="128"/>
      <c r="D3" s="128"/>
      <c r="E3" s="36" t="s">
        <v>112</v>
      </c>
      <c r="F3" s="153"/>
      <c r="G3" s="128"/>
      <c r="H3" s="36" t="s">
        <v>112</v>
      </c>
      <c r="I3" s="169" t="str">
        <f>IF(C3="","",SUM(C3,F3))</f>
        <v/>
      </c>
      <c r="J3" s="152"/>
      <c r="K3" s="37" t="s">
        <v>112</v>
      </c>
      <c r="N3" s="12"/>
    </row>
    <row r="4" spans="1:14" ht="22.5" customHeight="1" x14ac:dyDescent="0.4">
      <c r="A4" s="172"/>
      <c r="B4" s="32" t="s">
        <v>81</v>
      </c>
      <c r="C4" s="162"/>
      <c r="D4" s="162"/>
      <c r="E4" s="33" t="s">
        <v>113</v>
      </c>
      <c r="F4" s="170"/>
      <c r="G4" s="162"/>
      <c r="H4" s="33" t="s">
        <v>113</v>
      </c>
      <c r="I4" s="136"/>
      <c r="J4" s="137"/>
      <c r="K4" s="138"/>
    </row>
    <row r="5" spans="1:14" ht="22.5" customHeight="1" x14ac:dyDescent="0.4">
      <c r="A5" s="172"/>
      <c r="B5" s="163" t="s">
        <v>82</v>
      </c>
      <c r="C5" s="177"/>
      <c r="D5" s="177"/>
      <c r="E5" s="177"/>
      <c r="F5" s="155" t="s">
        <v>91</v>
      </c>
      <c r="G5" s="156"/>
      <c r="H5" s="157" t="s">
        <v>121</v>
      </c>
      <c r="I5" s="157"/>
      <c r="J5" s="38"/>
      <c r="K5" s="39" t="str">
        <f>IF(H5="","","階")</f>
        <v>階</v>
      </c>
    </row>
    <row r="6" spans="1:14" ht="22.5" customHeight="1" x14ac:dyDescent="0.4">
      <c r="A6" s="172"/>
      <c r="B6" s="164"/>
      <c r="C6" s="145"/>
      <c r="D6" s="145"/>
      <c r="E6" s="145"/>
      <c r="F6" s="132"/>
      <c r="G6" s="133"/>
      <c r="H6" s="147"/>
      <c r="I6" s="147"/>
      <c r="J6" s="40"/>
      <c r="K6" s="41" t="str">
        <f>IF(H6="","","階")</f>
        <v/>
      </c>
    </row>
    <row r="7" spans="1:14" x14ac:dyDescent="0.4">
      <c r="A7" s="172"/>
      <c r="B7" s="32" t="s">
        <v>83</v>
      </c>
      <c r="C7" s="150"/>
      <c r="D7" s="150"/>
      <c r="E7" s="150"/>
      <c r="F7" s="162"/>
      <c r="G7" s="162"/>
      <c r="H7" s="42" t="str">
        <f>IF(C7="","","ｍ")</f>
        <v/>
      </c>
      <c r="I7" s="42"/>
      <c r="J7" s="42"/>
      <c r="K7" s="43"/>
    </row>
    <row r="8" spans="1:14" x14ac:dyDescent="0.4">
      <c r="A8" s="172"/>
      <c r="B8" s="32" t="s">
        <v>84</v>
      </c>
      <c r="C8" s="150"/>
      <c r="D8" s="150"/>
      <c r="E8" s="150"/>
      <c r="F8" s="162"/>
      <c r="G8" s="162"/>
      <c r="H8" s="42" t="str">
        <f>IF(C8="","","ｍ")</f>
        <v/>
      </c>
      <c r="I8" s="42"/>
      <c r="J8" s="42"/>
      <c r="K8" s="43"/>
    </row>
    <row r="9" spans="1:14" ht="22.5" customHeight="1" x14ac:dyDescent="0.4">
      <c r="A9" s="172"/>
      <c r="B9" s="44" t="s">
        <v>85</v>
      </c>
      <c r="C9" s="45" t="s">
        <v>118</v>
      </c>
      <c r="D9" s="148"/>
      <c r="E9" s="148"/>
      <c r="F9" s="148"/>
      <c r="G9" s="148"/>
      <c r="H9" s="148"/>
      <c r="I9" s="148"/>
      <c r="J9" s="148"/>
      <c r="K9" s="149"/>
    </row>
    <row r="10" spans="1:14" ht="22.5" customHeight="1" x14ac:dyDescent="0.4">
      <c r="A10" s="172"/>
      <c r="B10" s="46"/>
      <c r="C10" s="47" t="s">
        <v>119</v>
      </c>
      <c r="D10" s="145"/>
      <c r="E10" s="145"/>
      <c r="F10" s="145"/>
      <c r="G10" s="145"/>
      <c r="H10" s="145"/>
      <c r="I10" s="145"/>
      <c r="J10" s="145"/>
      <c r="K10" s="175"/>
    </row>
    <row r="11" spans="1:14" ht="22.5" customHeight="1" x14ac:dyDescent="0.4">
      <c r="A11" s="172"/>
      <c r="B11" s="32" t="s">
        <v>86</v>
      </c>
      <c r="C11" s="45" t="s">
        <v>118</v>
      </c>
      <c r="D11" s="148"/>
      <c r="E11" s="148"/>
      <c r="F11" s="148"/>
      <c r="G11" s="148"/>
      <c r="H11" s="148"/>
      <c r="I11" s="148"/>
      <c r="J11" s="148"/>
      <c r="K11" s="149"/>
    </row>
    <row r="12" spans="1:14" ht="22.5" customHeight="1" x14ac:dyDescent="0.4">
      <c r="A12" s="173"/>
      <c r="B12" s="48" t="s">
        <v>87</v>
      </c>
      <c r="C12" s="47" t="s">
        <v>119</v>
      </c>
      <c r="D12" s="145"/>
      <c r="E12" s="145"/>
      <c r="F12" s="145"/>
      <c r="G12" s="145"/>
      <c r="H12" s="145"/>
      <c r="I12" s="145"/>
      <c r="J12" s="145"/>
      <c r="K12" s="175"/>
    </row>
    <row r="13" spans="1:14" s="8" customFormat="1" ht="4.5" customHeight="1" x14ac:dyDescent="0.4">
      <c r="A13" s="27"/>
      <c r="B13" s="49"/>
      <c r="C13" s="27"/>
      <c r="D13" s="27"/>
      <c r="E13" s="27"/>
      <c r="F13" s="27"/>
      <c r="G13" s="27"/>
      <c r="H13" s="27"/>
      <c r="I13" s="27"/>
      <c r="J13" s="27"/>
      <c r="K13" s="27"/>
    </row>
    <row r="14" spans="1:14" ht="22.5" customHeight="1" x14ac:dyDescent="0.4">
      <c r="A14" s="86" t="s">
        <v>5</v>
      </c>
      <c r="B14" s="50"/>
      <c r="C14" s="176" t="s">
        <v>88</v>
      </c>
      <c r="D14" s="95"/>
      <c r="E14" s="174"/>
      <c r="F14" s="176" t="s">
        <v>89</v>
      </c>
      <c r="G14" s="95"/>
      <c r="H14" s="174"/>
      <c r="I14" s="95" t="s">
        <v>90</v>
      </c>
      <c r="J14" s="95"/>
      <c r="K14" s="174"/>
    </row>
    <row r="15" spans="1:14" ht="22.5" customHeight="1" x14ac:dyDescent="0.4">
      <c r="A15" s="87"/>
      <c r="B15" s="35" t="s">
        <v>92</v>
      </c>
      <c r="C15" s="153"/>
      <c r="D15" s="128"/>
      <c r="E15" s="37" t="s">
        <v>112</v>
      </c>
      <c r="F15" s="153"/>
      <c r="G15" s="128"/>
      <c r="H15" s="37" t="s">
        <v>112</v>
      </c>
      <c r="I15" s="152" t="str">
        <f>IF(C15="","",SUM(C15,F15))</f>
        <v/>
      </c>
      <c r="J15" s="152"/>
      <c r="K15" s="37" t="s">
        <v>112</v>
      </c>
    </row>
    <row r="16" spans="1:14" ht="22.5" customHeight="1" x14ac:dyDescent="0.4">
      <c r="A16" s="87"/>
      <c r="B16" s="32" t="s">
        <v>81</v>
      </c>
      <c r="C16" s="154"/>
      <c r="D16" s="131"/>
      <c r="E16" s="41" t="s">
        <v>113</v>
      </c>
      <c r="F16" s="154"/>
      <c r="G16" s="131"/>
      <c r="H16" s="41" t="s">
        <v>113</v>
      </c>
      <c r="I16" s="136"/>
      <c r="J16" s="137"/>
      <c r="K16" s="138"/>
    </row>
    <row r="17" spans="1:11" ht="22.5" customHeight="1" x14ac:dyDescent="0.4">
      <c r="A17" s="87"/>
      <c r="B17" s="35" t="s">
        <v>82</v>
      </c>
      <c r="C17" s="148"/>
      <c r="D17" s="148"/>
      <c r="E17" s="148"/>
      <c r="F17" s="148"/>
      <c r="G17" s="148"/>
      <c r="H17" s="148"/>
      <c r="I17" s="148"/>
      <c r="J17" s="148"/>
      <c r="K17" s="149"/>
    </row>
    <row r="18" spans="1:11" ht="22.5" customHeight="1" x14ac:dyDescent="0.4">
      <c r="A18" s="87"/>
      <c r="B18" s="32" t="s">
        <v>85</v>
      </c>
      <c r="C18" s="146"/>
      <c r="D18" s="146"/>
      <c r="E18" s="146"/>
      <c r="F18" s="155" t="s">
        <v>86</v>
      </c>
      <c r="G18" s="156"/>
      <c r="H18" s="146"/>
      <c r="I18" s="146"/>
      <c r="J18" s="146"/>
      <c r="K18" s="151"/>
    </row>
    <row r="19" spans="1:11" ht="22.5" customHeight="1" x14ac:dyDescent="0.4">
      <c r="A19" s="88"/>
      <c r="B19" s="46"/>
      <c r="C19" s="145"/>
      <c r="D19" s="145"/>
      <c r="E19" s="145"/>
      <c r="F19" s="141" t="s">
        <v>87</v>
      </c>
      <c r="G19" s="142"/>
      <c r="H19" s="143"/>
      <c r="I19" s="143"/>
      <c r="J19" s="143"/>
      <c r="K19" s="144"/>
    </row>
    <row r="20" spans="1:11" s="8" customFormat="1" ht="4.5" customHeight="1" x14ac:dyDescent="0.4">
      <c r="A20" s="27"/>
      <c r="B20" s="49"/>
      <c r="C20" s="27"/>
      <c r="D20" s="27"/>
      <c r="E20" s="27"/>
      <c r="F20" s="49"/>
      <c r="G20" s="49"/>
      <c r="H20" s="27"/>
      <c r="I20" s="27"/>
      <c r="J20" s="27"/>
      <c r="K20" s="27"/>
    </row>
    <row r="21" spans="1:11" ht="22.5" customHeight="1" x14ac:dyDescent="0.4">
      <c r="A21" s="86" t="s">
        <v>93</v>
      </c>
      <c r="B21" s="35" t="s">
        <v>94</v>
      </c>
      <c r="C21" s="128"/>
      <c r="D21" s="128"/>
      <c r="E21" s="36" t="s">
        <v>112</v>
      </c>
      <c r="F21" s="129" t="s">
        <v>96</v>
      </c>
      <c r="G21" s="130"/>
      <c r="H21" s="128"/>
      <c r="I21" s="128"/>
      <c r="J21" s="128"/>
      <c r="K21" s="37" t="s">
        <v>112</v>
      </c>
    </row>
    <row r="22" spans="1:11" x14ac:dyDescent="0.4">
      <c r="A22" s="87"/>
      <c r="B22" s="32" t="s">
        <v>95</v>
      </c>
      <c r="C22" s="146"/>
      <c r="D22" s="146"/>
      <c r="E22" s="146"/>
      <c r="F22" s="139" t="s">
        <v>97</v>
      </c>
      <c r="G22" s="140"/>
      <c r="H22" s="150"/>
      <c r="I22" s="150"/>
      <c r="J22" s="51"/>
      <c r="K22" s="34" t="str">
        <f>IF(H22="","","ｍ")</f>
        <v/>
      </c>
    </row>
    <row r="23" spans="1:11" x14ac:dyDescent="0.4">
      <c r="A23" s="88"/>
      <c r="B23" s="48" t="s">
        <v>99</v>
      </c>
      <c r="C23" s="145"/>
      <c r="D23" s="145"/>
      <c r="E23" s="145"/>
      <c r="F23" s="132"/>
      <c r="G23" s="133"/>
      <c r="H23" s="147"/>
      <c r="I23" s="147"/>
      <c r="J23" s="52"/>
      <c r="K23" s="41" t="str">
        <f>IF(H23="","","ｍ")</f>
        <v/>
      </c>
    </row>
    <row r="24" spans="1:11" s="8" customFormat="1" ht="4.5" customHeight="1" x14ac:dyDescent="0.4">
      <c r="A24" s="27"/>
      <c r="B24" s="49"/>
      <c r="C24" s="27"/>
      <c r="D24" s="27"/>
      <c r="E24" s="27"/>
      <c r="F24" s="49"/>
      <c r="G24" s="49"/>
      <c r="H24" s="27"/>
      <c r="I24" s="27"/>
      <c r="J24" s="27"/>
      <c r="K24" s="27"/>
    </row>
    <row r="25" spans="1:11" ht="22.5" customHeight="1" x14ac:dyDescent="0.4">
      <c r="A25" s="158" t="s">
        <v>98</v>
      </c>
      <c r="B25" s="35" t="s">
        <v>94</v>
      </c>
      <c r="C25" s="128"/>
      <c r="D25" s="128"/>
      <c r="E25" s="36" t="s">
        <v>112</v>
      </c>
      <c r="F25" s="129" t="s">
        <v>96</v>
      </c>
      <c r="G25" s="130"/>
      <c r="H25" s="128"/>
      <c r="I25" s="128"/>
      <c r="J25" s="128"/>
      <c r="K25" s="37" t="s">
        <v>112</v>
      </c>
    </row>
    <row r="26" spans="1:11" x14ac:dyDescent="0.4">
      <c r="A26" s="159"/>
      <c r="B26" s="32" t="s">
        <v>95</v>
      </c>
      <c r="C26" s="53" t="s">
        <v>115</v>
      </c>
      <c r="D26" s="146"/>
      <c r="E26" s="146"/>
      <c r="F26" s="139" t="s">
        <v>97</v>
      </c>
      <c r="G26" s="140"/>
      <c r="H26" s="96" t="s">
        <v>115</v>
      </c>
      <c r="I26" s="96"/>
      <c r="J26" s="51"/>
      <c r="K26" s="34" t="s">
        <v>117</v>
      </c>
    </row>
    <row r="27" spans="1:11" x14ac:dyDescent="0.4">
      <c r="A27" s="160"/>
      <c r="B27" s="48" t="s">
        <v>99</v>
      </c>
      <c r="C27" s="54" t="s">
        <v>116</v>
      </c>
      <c r="D27" s="145"/>
      <c r="E27" s="145"/>
      <c r="F27" s="141"/>
      <c r="G27" s="142"/>
      <c r="H27" s="110" t="s">
        <v>116</v>
      </c>
      <c r="I27" s="110"/>
      <c r="J27" s="52"/>
      <c r="K27" s="41" t="s">
        <v>117</v>
      </c>
    </row>
    <row r="28" spans="1:11" s="8" customFormat="1" ht="4.5" customHeight="1" x14ac:dyDescent="0.4">
      <c r="A28" s="27"/>
      <c r="B28" s="49"/>
      <c r="C28" s="27"/>
      <c r="D28" s="27"/>
      <c r="E28" s="27"/>
      <c r="F28" s="49"/>
      <c r="G28" s="49"/>
      <c r="H28" s="27"/>
      <c r="I28" s="27"/>
      <c r="J28" s="27"/>
      <c r="K28" s="27"/>
    </row>
    <row r="29" spans="1:11" ht="22.5" customHeight="1" x14ac:dyDescent="0.4">
      <c r="A29" s="158" t="s">
        <v>184</v>
      </c>
      <c r="B29" s="35" t="s">
        <v>100</v>
      </c>
      <c r="C29" s="128"/>
      <c r="D29" s="128"/>
      <c r="E29" s="36" t="s">
        <v>112</v>
      </c>
      <c r="F29" s="134"/>
      <c r="G29" s="135"/>
      <c r="H29" s="136"/>
      <c r="I29" s="137"/>
      <c r="J29" s="137"/>
      <c r="K29" s="138"/>
    </row>
    <row r="30" spans="1:11" ht="22.5" customHeight="1" x14ac:dyDescent="0.4">
      <c r="A30" s="160"/>
      <c r="B30" s="46" t="s">
        <v>101</v>
      </c>
      <c r="C30" s="131"/>
      <c r="D30" s="131"/>
      <c r="E30" s="55" t="s">
        <v>112</v>
      </c>
      <c r="F30" s="132" t="s">
        <v>102</v>
      </c>
      <c r="G30" s="133"/>
      <c r="H30" s="131"/>
      <c r="I30" s="131"/>
      <c r="J30" s="131"/>
      <c r="K30" s="41" t="s">
        <v>112</v>
      </c>
    </row>
    <row r="31" spans="1:11" s="8" customFormat="1" ht="4.5" customHeight="1" x14ac:dyDescent="0.4">
      <c r="A31" s="27"/>
      <c r="B31" s="49"/>
      <c r="C31" s="27"/>
      <c r="D31" s="27"/>
      <c r="E31" s="27"/>
      <c r="F31" s="49"/>
      <c r="G31" s="49"/>
      <c r="H31" s="27"/>
      <c r="I31" s="27"/>
      <c r="J31" s="27"/>
      <c r="K31" s="27"/>
    </row>
    <row r="32" spans="1:11" ht="22.5" customHeight="1" x14ac:dyDescent="0.4">
      <c r="A32" s="158" t="s">
        <v>103</v>
      </c>
      <c r="B32" s="35" t="s">
        <v>104</v>
      </c>
      <c r="C32" s="128"/>
      <c r="D32" s="128"/>
      <c r="E32" s="36" t="s">
        <v>112</v>
      </c>
      <c r="F32" s="129" t="s">
        <v>107</v>
      </c>
      <c r="G32" s="130"/>
      <c r="H32" s="128"/>
      <c r="I32" s="128"/>
      <c r="J32" s="128"/>
      <c r="K32" s="37" t="s">
        <v>112</v>
      </c>
    </row>
    <row r="33" spans="1:13" ht="22.5" customHeight="1" x14ac:dyDescent="0.4">
      <c r="A33" s="159"/>
      <c r="B33" s="35" t="s">
        <v>105</v>
      </c>
      <c r="C33" s="128"/>
      <c r="D33" s="128"/>
      <c r="E33" s="36" t="s">
        <v>117</v>
      </c>
      <c r="F33" s="129" t="s">
        <v>108</v>
      </c>
      <c r="G33" s="130"/>
      <c r="H33" s="148"/>
      <c r="I33" s="148"/>
      <c r="J33" s="148"/>
      <c r="K33" s="149"/>
    </row>
    <row r="34" spans="1:13" ht="22.5" customHeight="1" x14ac:dyDescent="0.4">
      <c r="A34" s="160"/>
      <c r="B34" s="46" t="s">
        <v>106</v>
      </c>
      <c r="C34" s="109" t="s">
        <v>152</v>
      </c>
      <c r="D34" s="109"/>
      <c r="E34" s="109"/>
      <c r="F34" s="110" t="s">
        <v>155</v>
      </c>
      <c r="G34" s="110"/>
      <c r="H34" s="111" t="s">
        <v>154</v>
      </c>
      <c r="I34" s="111"/>
      <c r="J34" s="111"/>
      <c r="K34" s="112"/>
    </row>
    <row r="35" spans="1:13" s="8" customFormat="1" ht="4.5" customHeight="1" x14ac:dyDescent="0.4">
      <c r="A35" s="27"/>
      <c r="B35" s="49"/>
      <c r="C35" s="27"/>
      <c r="D35" s="27"/>
      <c r="E35" s="27"/>
      <c r="F35" s="27"/>
      <c r="G35" s="27"/>
      <c r="H35" s="27"/>
      <c r="I35" s="27"/>
      <c r="J35" s="27"/>
      <c r="K35" s="27"/>
    </row>
    <row r="36" spans="1:13" ht="30" customHeight="1" x14ac:dyDescent="0.4">
      <c r="A36" s="56" t="s">
        <v>109</v>
      </c>
      <c r="B36" s="35" t="s">
        <v>110</v>
      </c>
      <c r="C36" s="126"/>
      <c r="D36" s="126"/>
      <c r="E36" s="126"/>
      <c r="F36" s="126"/>
      <c r="G36" s="126"/>
      <c r="H36" s="126"/>
      <c r="I36" s="126"/>
      <c r="J36" s="126"/>
      <c r="K36" s="127"/>
    </row>
    <row r="37" spans="1:13" s="9" customFormat="1" ht="12.75" x14ac:dyDescent="0.4">
      <c r="A37" s="57" t="s">
        <v>114</v>
      </c>
      <c r="B37" s="58" t="str">
        <f>VLOOKUP(様式表面!A1,※リスト!B2:L8,11,TRUE)</f>
        <v>①チェックシート</v>
      </c>
      <c r="C37" s="58"/>
      <c r="D37" s="58"/>
      <c r="E37" s="58"/>
      <c r="F37" s="58"/>
      <c r="G37" s="58"/>
      <c r="H37" s="58"/>
      <c r="I37" s="58"/>
      <c r="J37" s="58"/>
      <c r="K37" s="58"/>
      <c r="M37" s="10" t="str">
        <f>様式表面!$A$2</f>
        <v>景観計画区域内等行為事前協議書</v>
      </c>
    </row>
    <row r="38" spans="1:13" s="9" customFormat="1" ht="12.75" x14ac:dyDescent="0.4">
      <c r="A38" s="59"/>
      <c r="B38" s="60" t="s">
        <v>146</v>
      </c>
      <c r="C38" s="61" t="s">
        <v>136</v>
      </c>
      <c r="D38" s="62" t="s">
        <v>138</v>
      </c>
      <c r="E38" s="124" t="s">
        <v>140</v>
      </c>
      <c r="F38" s="124"/>
      <c r="G38" s="125" t="s">
        <v>142</v>
      </c>
      <c r="H38" s="125"/>
      <c r="I38" s="125"/>
      <c r="J38" s="125"/>
      <c r="K38" s="60" t="s">
        <v>148</v>
      </c>
    </row>
    <row r="39" spans="1:13" s="9" customFormat="1" ht="12.75" x14ac:dyDescent="0.4">
      <c r="A39" s="59"/>
      <c r="B39" s="63" t="s">
        <v>147</v>
      </c>
      <c r="C39" s="61" t="s">
        <v>136</v>
      </c>
      <c r="D39" s="62" t="s">
        <v>138</v>
      </c>
      <c r="E39" s="124" t="s">
        <v>140</v>
      </c>
      <c r="F39" s="124"/>
      <c r="G39" s="125" t="s">
        <v>144</v>
      </c>
      <c r="H39" s="125"/>
      <c r="I39" s="125"/>
      <c r="J39" s="60" t="s">
        <v>149</v>
      </c>
      <c r="K39" s="60"/>
    </row>
    <row r="40" spans="1:13" s="9" customFormat="1" ht="12.75" x14ac:dyDescent="0.4">
      <c r="A40" s="59"/>
      <c r="B40" s="60" t="s">
        <v>134</v>
      </c>
      <c r="C40" s="60"/>
      <c r="D40" s="60"/>
      <c r="E40" s="60"/>
      <c r="F40" s="60"/>
      <c r="G40" s="60"/>
      <c r="H40" s="60"/>
      <c r="I40" s="60"/>
      <c r="J40" s="60"/>
      <c r="K40" s="60"/>
    </row>
  </sheetData>
  <sheetProtection algorithmName="SHA-512" hashValue="yJYtgwI+BmlHSo6TxhcyGmKMDCwNspfpfkRbdBkq1ELmFi2hcVkMqRxUlVpAghSZOt5M0QEwbZZyS3gv9wiPzQ==" saltValue="FSuxgFibsk+q/zQS1MwaTg==" spinCount="100000" sheet="1" formatCells="0" formatColumns="0" formatRows="0"/>
  <dataConsolidate/>
  <mergeCells count="85">
    <mergeCell ref="F34:G34"/>
    <mergeCell ref="H34:K34"/>
    <mergeCell ref="C34:E34"/>
    <mergeCell ref="A32:A34"/>
    <mergeCell ref="F33:G33"/>
    <mergeCell ref="A14:A19"/>
    <mergeCell ref="A21:A23"/>
    <mergeCell ref="F4:G4"/>
    <mergeCell ref="F23:G23"/>
    <mergeCell ref="C17:K17"/>
    <mergeCell ref="I14:K14"/>
    <mergeCell ref="I4:K4"/>
    <mergeCell ref="D10:K10"/>
    <mergeCell ref="D11:K11"/>
    <mergeCell ref="D12:K12"/>
    <mergeCell ref="C14:E14"/>
    <mergeCell ref="C8:E8"/>
    <mergeCell ref="F7:G7"/>
    <mergeCell ref="F8:G8"/>
    <mergeCell ref="F14:H14"/>
    <mergeCell ref="C5:E6"/>
    <mergeCell ref="A25:A27"/>
    <mergeCell ref="A29:A30"/>
    <mergeCell ref="C1:E1"/>
    <mergeCell ref="C2:D2"/>
    <mergeCell ref="C3:D3"/>
    <mergeCell ref="C4:D4"/>
    <mergeCell ref="B5:B6"/>
    <mergeCell ref="C7:E7"/>
    <mergeCell ref="D9:K9"/>
    <mergeCell ref="I1:K1"/>
    <mergeCell ref="I2:J2"/>
    <mergeCell ref="I3:J3"/>
    <mergeCell ref="F1:H1"/>
    <mergeCell ref="F2:G2"/>
    <mergeCell ref="F3:G3"/>
    <mergeCell ref="A1:A12"/>
    <mergeCell ref="F5:G6"/>
    <mergeCell ref="H5:I5"/>
    <mergeCell ref="H6:I6"/>
    <mergeCell ref="C18:E18"/>
    <mergeCell ref="C19:E19"/>
    <mergeCell ref="F18:G18"/>
    <mergeCell ref="C21:D21"/>
    <mergeCell ref="H22:I22"/>
    <mergeCell ref="C22:E22"/>
    <mergeCell ref="H18:K18"/>
    <mergeCell ref="I15:J15"/>
    <mergeCell ref="C15:D15"/>
    <mergeCell ref="C16:D16"/>
    <mergeCell ref="F15:G15"/>
    <mergeCell ref="F16:G16"/>
    <mergeCell ref="I16:K16"/>
    <mergeCell ref="E38:F38"/>
    <mergeCell ref="G38:J38"/>
    <mergeCell ref="H21:J21"/>
    <mergeCell ref="H25:J25"/>
    <mergeCell ref="F19:G19"/>
    <mergeCell ref="H19:K19"/>
    <mergeCell ref="F21:G21"/>
    <mergeCell ref="F22:G22"/>
    <mergeCell ref="F27:G27"/>
    <mergeCell ref="C23:E23"/>
    <mergeCell ref="C25:D25"/>
    <mergeCell ref="F25:G25"/>
    <mergeCell ref="D26:E26"/>
    <mergeCell ref="D27:E27"/>
    <mergeCell ref="H23:I23"/>
    <mergeCell ref="H33:K33"/>
    <mergeCell ref="E39:F39"/>
    <mergeCell ref="G39:I39"/>
    <mergeCell ref="C36:K36"/>
    <mergeCell ref="H26:I26"/>
    <mergeCell ref="H27:I27"/>
    <mergeCell ref="C33:D33"/>
    <mergeCell ref="H32:J32"/>
    <mergeCell ref="C32:D32"/>
    <mergeCell ref="F32:G32"/>
    <mergeCell ref="C29:D29"/>
    <mergeCell ref="C30:D30"/>
    <mergeCell ref="F30:G30"/>
    <mergeCell ref="F29:G29"/>
    <mergeCell ref="H30:J30"/>
    <mergeCell ref="H29:K29"/>
    <mergeCell ref="F26:G26"/>
  </mergeCells>
  <phoneticPr fontId="1"/>
  <conditionalFormatting sqref="J6">
    <cfRule type="expression" dxfId="30" priority="25">
      <formula>$H$6=""</formula>
    </cfRule>
  </conditionalFormatting>
  <conditionalFormatting sqref="F8:G8">
    <cfRule type="expression" dxfId="29" priority="24">
      <formula>$C$8=""</formula>
    </cfRule>
  </conditionalFormatting>
  <dataValidations count="1">
    <dataValidation errorStyle="warning" allowBlank="1" showInputMessage="1" showErrorMessage="1" error="日付を入力したら「はい」を教えてください。" promptTitle="日付を入力してください。" prompt="入力する際は、Ｆ２を押して入力してください。" sqref="C34:E34"/>
  </dataValidations>
  <printOptions horizontalCentered="1" verticalCentered="1"/>
  <pageMargins left="0.9055118110236221" right="0.51181102362204722" top="0.55118110236220474" bottom="0.55118110236220474" header="0.31496062992125984" footer="0.31496062992125984"/>
  <pageSetup paperSize="9" orientation="portrait" blackAndWhite="1" r:id="rId1"/>
  <extLst>
    <ext xmlns:x14="http://schemas.microsoft.com/office/spreadsheetml/2009/9/main" uri="{78C0D931-6437-407d-A8EE-F0AAD7539E65}">
      <x14:conditionalFormattings>
        <x14:conditionalFormatting xmlns:xm="http://schemas.microsoft.com/office/excel/2006/main">
          <x14:cfRule type="expression" priority="23" id="{E885C6D9-3CB8-480B-A121-F733D1C30EE0}">
            <xm:f>様式表面!$B$22=※リスト!$H$2</xm:f>
            <x14:dxf>
              <fill>
                <patternFill>
                  <bgColor theme="0" tint="-0.14996795556505021"/>
                </patternFill>
              </fill>
            </x14:dxf>
          </x14:cfRule>
          <xm:sqref>A1:K12</xm:sqref>
        </x14:conditionalFormatting>
        <x14:conditionalFormatting xmlns:xm="http://schemas.microsoft.com/office/excel/2006/main">
          <x14:cfRule type="expression" priority="22" id="{79E3C8D7-D137-4A70-AAF7-4D2F4E347F8B}">
            <xm:f>様式表面!$B$24=※リスト!$H$4</xm:f>
            <x14:dxf>
              <fill>
                <patternFill>
                  <bgColor theme="0" tint="-0.14996795556505021"/>
                </patternFill>
              </fill>
            </x14:dxf>
          </x14:cfRule>
          <xm:sqref>A14:K15 A17:K19 A16:H16</xm:sqref>
        </x14:conditionalFormatting>
        <x14:conditionalFormatting xmlns:xm="http://schemas.microsoft.com/office/excel/2006/main">
          <x14:cfRule type="expression" priority="7" id="{0A338326-0852-4ABB-89E9-BC5C53A6764D}">
            <xm:f>NOT(OR(様式表面!$C$26=※リスト!$K$2,様式表面!$C$27=※リスト!$K$2,様式表面!$C$28=※リスト!$K$2,様式表面!$C$29=※リスト!$K$2))</xm:f>
            <x14:dxf>
              <fill>
                <patternFill>
                  <bgColor theme="0" tint="-0.14996795556505021"/>
                </patternFill>
              </fill>
            </x14:dxf>
          </x14:cfRule>
          <xm:sqref>A21:K23</xm:sqref>
        </x14:conditionalFormatting>
        <x14:conditionalFormatting xmlns:xm="http://schemas.microsoft.com/office/excel/2006/main">
          <x14:cfRule type="expression" priority="6" id="{04969CCE-CF96-4316-9C71-C319DA56565B}">
            <xm:f>NOT(OR(様式表面!$C$26=※リスト!$K$3:$K$6,様式表面!$C$27=※リスト!$K$3:$K$6,様式表面!$C$28=※リスト!$K$3:$K$6,様式表面!$C$29=※リスト!$K$3:$K$6))</xm:f>
            <x14:dxf>
              <fill>
                <patternFill>
                  <bgColor theme="0" tint="-0.14996795556505021"/>
                </patternFill>
              </fill>
            </x14:dxf>
          </x14:cfRule>
          <xm:sqref>A25:K27</xm:sqref>
        </x14:conditionalFormatting>
        <x14:conditionalFormatting xmlns:xm="http://schemas.microsoft.com/office/excel/2006/main">
          <x14:cfRule type="expression" priority="5" id="{A9453669-7E17-4923-8390-11F7AAF3BA41}">
            <xm:f>NOT(OR(様式表面!$C$26=※リスト!$K$7:$K$9,様式表面!$C$27=※リスト!$K$7:$K$9,様式表面!$C$28=※リスト!$K$7:$K$9,様式表面!$C$29=※リスト!$K$7:$K$9))</xm:f>
            <x14:dxf>
              <fill>
                <patternFill>
                  <bgColor theme="0" tint="-0.14996795556505021"/>
                </patternFill>
              </fill>
            </x14:dxf>
          </x14:cfRule>
          <xm:sqref>A29:K30</xm:sqref>
        </x14:conditionalFormatting>
        <x14:conditionalFormatting xmlns:xm="http://schemas.microsoft.com/office/excel/2006/main">
          <x14:cfRule type="expression" priority="2" id="{71BDFC8F-2EBD-4A35-8E19-86B459CEB747}">
            <xm:f>NOT(OR(様式表面!$C$26=※リスト!$K$24:$K$26,様式表面!$C$27=※リスト!$K$24:$K$26,様式表面!$C$28=※リスト!$K$24:$K$26,様式表面!$C$29=※リスト!$K$24:$K$26))</xm:f>
            <x14:dxf>
              <fill>
                <patternFill>
                  <bgColor theme="0" tint="-0.14996795556505021"/>
                </patternFill>
              </fill>
            </x14:dxf>
          </x14:cfRule>
          <xm:sqref>A36:K36</xm:sqref>
        </x14:conditionalFormatting>
        <x14:conditionalFormatting xmlns:xm="http://schemas.microsoft.com/office/excel/2006/main">
          <x14:cfRule type="expression" priority="1" id="{0F2682D9-D645-495D-BB6B-A63AFECE4E2D}">
            <xm:f>様式表面!$B$22=※リスト!$H$2</xm:f>
            <x14:dxf>
              <fill>
                <patternFill>
                  <bgColor theme="0" tint="-0.14996795556505021"/>
                </patternFill>
              </fill>
            </x14:dxf>
          </x14:cfRule>
          <xm:sqref>I16:K16</xm:sqref>
        </x14:conditionalFormatting>
        <x14:conditionalFormatting xmlns:xm="http://schemas.microsoft.com/office/excel/2006/main">
          <x14:cfRule type="expression" priority="26" id="{5714910A-D9FE-4329-8FD9-B51CE4E4CD49}">
            <xm:f>NOT(OR(様式表面!$C$26=※リスト!$K$10:$K$23,様式表面!$C$27=※リスト!$K$10:$K$23,様式表面!$C$28=※リスト!$K$10:$K$23,様式表面!$C$29=※リスト!$K$10:$K$23))</xm:f>
            <x14:dxf>
              <fill>
                <patternFill>
                  <bgColor theme="0" tint="-0.14996795556505021"/>
                </patternFill>
              </fill>
            </x14:dxf>
          </x14:cfRule>
          <xm:sqref>A32:K34</xm:sqref>
        </x14:conditionalFormatting>
      </x14:conditionalFormattings>
    </ext>
    <ext xmlns:x14="http://schemas.microsoft.com/office/spreadsheetml/2009/9/main" uri="{CCE6A557-97BC-4b89-ADB6-D9C93CAAB3DF}">
      <x14:dataValidations xmlns:xm="http://schemas.microsoft.com/office/excel/2006/main" count="8">
        <x14:dataValidation type="list" allowBlank="1" showInputMessage="1" showErrorMessage="1">
          <x14:formula1>
            <xm:f>※リスト!$C$23:$C$24</xm:f>
          </x14:formula1>
          <xm:sqref>H5:H6</xm:sqref>
        </x14:dataValidation>
        <x14:dataValidation type="list" allowBlank="1" showInputMessage="1" showErrorMessage="1">
          <x14:formula1>
            <xm:f>※リスト!$D$23:$D$26</xm:f>
          </x14:formula1>
          <xm:sqref>C7:E8</xm:sqref>
        </x14:dataValidation>
        <x14:dataValidation type="list" allowBlank="1" showInputMessage="1" showErrorMessage="1">
          <x14:formula1>
            <xm:f>※リスト!$E$23:$E$24</xm:f>
          </x14:formula1>
          <xm:sqref>H22:I23</xm:sqref>
        </x14:dataValidation>
        <x14:dataValidation type="list" allowBlank="1" showInputMessage="1" showErrorMessage="1">
          <x14:formula1>
            <xm:f>※リスト!$F$23:$F$24</xm:f>
          </x14:formula1>
          <xm:sqref>C38:C39</xm:sqref>
        </x14:dataValidation>
        <x14:dataValidation type="list" allowBlank="1" showInputMessage="1" showErrorMessage="1">
          <x14:formula1>
            <xm:f>※リスト!$F$25:$F$26</xm:f>
          </x14:formula1>
          <xm:sqref>D38:D39</xm:sqref>
        </x14:dataValidation>
        <x14:dataValidation type="list" allowBlank="1" showInputMessage="1" showErrorMessage="1">
          <x14:formula1>
            <xm:f>※リスト!$F$27:$F$28</xm:f>
          </x14:formula1>
          <xm:sqref>E38:E39</xm:sqref>
        </x14:dataValidation>
        <x14:dataValidation type="list" allowBlank="1" showInputMessage="1" showErrorMessage="1">
          <x14:formula1>
            <xm:f>※リスト!$F$29:$F$30</xm:f>
          </x14:formula1>
          <xm:sqref>G38</xm:sqref>
        </x14:dataValidation>
        <x14:dataValidation type="list" allowBlank="1" showInputMessage="1" showErrorMessage="1">
          <x14:formula1>
            <xm:f>※リスト!$F$31:$F$32</xm:f>
          </x14:formula1>
          <xm:sqref>G39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44"/>
  <sheetViews>
    <sheetView zoomScale="130" zoomScaleNormal="130" zoomScaleSheetLayoutView="130" workbookViewId="0">
      <selection activeCell="L7" sqref="L7"/>
    </sheetView>
  </sheetViews>
  <sheetFormatPr defaultRowHeight="18.75" x14ac:dyDescent="0.4"/>
  <cols>
    <col min="1" max="1" width="16.375" style="1" customWidth="1"/>
    <col min="2" max="2" width="10" customWidth="1"/>
    <col min="3" max="4" width="6.25" customWidth="1"/>
    <col min="5" max="5" width="10" customWidth="1"/>
    <col min="6" max="6" width="4.5" customWidth="1"/>
    <col min="7" max="7" width="4.625" customWidth="1"/>
    <col min="8" max="9" width="10.625" customWidth="1"/>
  </cols>
  <sheetData>
    <row r="1" spans="1:14" x14ac:dyDescent="0.4">
      <c r="A1" s="14" t="str">
        <f>VLOOKUP(A2,※リスト!A2:B8,2,FALSE)</f>
        <v>様式第１号（第3条関係）</v>
      </c>
      <c r="B1" s="15"/>
      <c r="C1" s="15"/>
      <c r="D1" s="15"/>
      <c r="E1" s="15"/>
      <c r="F1" s="15"/>
      <c r="G1" s="15"/>
      <c r="H1" s="15"/>
      <c r="I1" s="15"/>
      <c r="K1" s="4"/>
      <c r="L1" s="12" t="s">
        <v>72</v>
      </c>
      <c r="M1" s="6"/>
      <c r="N1" s="6"/>
    </row>
    <row r="2" spans="1:14" ht="19.5" x14ac:dyDescent="0.4">
      <c r="A2" s="67" t="s">
        <v>14</v>
      </c>
      <c r="B2" s="67"/>
      <c r="C2" s="67"/>
      <c r="D2" s="67"/>
      <c r="E2" s="67"/>
      <c r="F2" s="67"/>
      <c r="G2" s="67"/>
      <c r="H2" s="67"/>
      <c r="I2" s="67"/>
      <c r="K2" s="7"/>
      <c r="L2" s="12" t="s">
        <v>129</v>
      </c>
      <c r="M2" s="6"/>
      <c r="N2" s="6"/>
    </row>
    <row r="3" spans="1:14" x14ac:dyDescent="0.4">
      <c r="A3" s="16"/>
      <c r="B3" s="15"/>
      <c r="C3" s="15"/>
      <c r="D3" s="15"/>
      <c r="E3" s="15"/>
      <c r="F3" s="15"/>
      <c r="G3" s="15"/>
      <c r="H3" s="179">
        <v>44440</v>
      </c>
      <c r="I3" s="179"/>
      <c r="L3" s="12"/>
    </row>
    <row r="4" spans="1:14" ht="15" customHeight="1" x14ac:dyDescent="0.4">
      <c r="A4" s="16"/>
      <c r="B4" s="15"/>
      <c r="C4" s="15"/>
      <c r="D4" s="15"/>
      <c r="E4" s="15"/>
      <c r="F4" s="15"/>
      <c r="G4" s="15"/>
      <c r="H4" s="17"/>
      <c r="I4" s="17"/>
    </row>
    <row r="5" spans="1:14" x14ac:dyDescent="0.4">
      <c r="A5" s="14"/>
      <c r="B5" s="17" t="s">
        <v>183</v>
      </c>
      <c r="C5" s="15"/>
      <c r="D5" s="15"/>
      <c r="E5" s="15"/>
      <c r="F5" s="15"/>
      <c r="G5" s="15"/>
      <c r="H5" s="15"/>
      <c r="I5" s="15"/>
    </row>
    <row r="6" spans="1:14" ht="15" customHeight="1" x14ac:dyDescent="0.4">
      <c r="A6" s="16"/>
      <c r="B6" s="15"/>
      <c r="C6" s="15"/>
      <c r="D6" s="15"/>
      <c r="E6" s="15"/>
      <c r="F6" s="15"/>
      <c r="G6" s="15"/>
      <c r="H6" s="15"/>
      <c r="I6" s="15"/>
    </row>
    <row r="7" spans="1:14" ht="15" customHeight="1" x14ac:dyDescent="0.4">
      <c r="A7" s="16"/>
      <c r="B7" s="15"/>
      <c r="C7" s="78" t="str">
        <f>IF(A2=※リスト!A4,"通知者",IF(A2=※リスト!A6,"通知者","届出者"))</f>
        <v>届出者</v>
      </c>
      <c r="D7" s="78"/>
      <c r="E7" s="18" t="s">
        <v>10</v>
      </c>
      <c r="F7" s="180" t="s">
        <v>185</v>
      </c>
      <c r="G7" s="180"/>
      <c r="H7" s="180"/>
      <c r="I7" s="180"/>
    </row>
    <row r="8" spans="1:14" ht="15" customHeight="1" x14ac:dyDescent="0.4">
      <c r="A8" s="16"/>
      <c r="B8" s="15"/>
      <c r="C8" s="19" t="str">
        <f>IF(A2=※リスト!A7,"(","")</f>
        <v/>
      </c>
      <c r="D8" s="20" t="str">
        <f>IF(A2=※リスト!A7,"通知者","")</f>
        <v/>
      </c>
      <c r="E8" s="21" t="str">
        <f>IF(A2=※リスト!A7,")","")</f>
        <v/>
      </c>
      <c r="F8" s="180"/>
      <c r="G8" s="180"/>
      <c r="H8" s="180"/>
      <c r="I8" s="180"/>
    </row>
    <row r="9" spans="1:14" ht="15" customHeight="1" x14ac:dyDescent="0.4">
      <c r="A9" s="16"/>
      <c r="B9" s="15"/>
      <c r="C9" s="20"/>
      <c r="D9" s="18"/>
      <c r="E9" s="18" t="s">
        <v>11</v>
      </c>
      <c r="F9" s="181" t="s">
        <v>190</v>
      </c>
      <c r="G9" s="181"/>
      <c r="H9" s="181"/>
      <c r="I9" s="181"/>
    </row>
    <row r="10" spans="1:14" ht="15" customHeight="1" x14ac:dyDescent="0.4">
      <c r="A10" s="16"/>
      <c r="B10" s="15"/>
      <c r="C10" s="20"/>
      <c r="D10" s="18"/>
      <c r="E10" s="18"/>
      <c r="F10" s="181"/>
      <c r="G10" s="181"/>
      <c r="H10" s="181"/>
      <c r="I10" s="181"/>
    </row>
    <row r="11" spans="1:14" ht="15" customHeight="1" x14ac:dyDescent="0.4">
      <c r="A11" s="16"/>
      <c r="B11" s="15"/>
      <c r="C11" s="20"/>
      <c r="D11" s="18"/>
      <c r="E11" s="18" t="s">
        <v>12</v>
      </c>
      <c r="F11" s="178" t="s">
        <v>187</v>
      </c>
      <c r="G11" s="178"/>
      <c r="H11" s="178"/>
      <c r="I11" s="178"/>
    </row>
    <row r="12" spans="1:14" ht="15" customHeight="1" x14ac:dyDescent="0.4">
      <c r="A12" s="77" t="str">
        <f>VLOOKUP(A2,※リスト!A2:C8,3,FALSE)</f>
        <v>　佐世保市景観条例第４条第１項の規定に基づき、次のとおり景観計画区域内等における行為について事前協議を申し出ます。</v>
      </c>
      <c r="B12" s="77"/>
      <c r="C12" s="77"/>
      <c r="D12" s="77"/>
      <c r="E12" s="77"/>
      <c r="F12" s="77"/>
      <c r="G12" s="77"/>
      <c r="H12" s="77"/>
      <c r="I12" s="77"/>
    </row>
    <row r="13" spans="1:14" ht="15" customHeight="1" x14ac:dyDescent="0.4">
      <c r="A13" s="77"/>
      <c r="B13" s="77"/>
      <c r="C13" s="77"/>
      <c r="D13" s="77"/>
      <c r="E13" s="77"/>
      <c r="F13" s="77"/>
      <c r="G13" s="77"/>
      <c r="H13" s="77"/>
      <c r="I13" s="77"/>
    </row>
    <row r="14" spans="1:14" ht="30" customHeight="1" x14ac:dyDescent="0.4">
      <c r="A14" s="22" t="s">
        <v>0</v>
      </c>
      <c r="B14" s="71" t="s">
        <v>185</v>
      </c>
      <c r="C14" s="72"/>
      <c r="D14" s="72"/>
      <c r="E14" s="72"/>
      <c r="F14" s="72"/>
      <c r="G14" s="72"/>
      <c r="H14" s="72"/>
      <c r="I14" s="73"/>
    </row>
    <row r="15" spans="1:14" s="8" customFormat="1" ht="3.75" customHeight="1" x14ac:dyDescent="0.4">
      <c r="A15" s="23"/>
      <c r="B15" s="24"/>
      <c r="C15" s="24"/>
      <c r="D15" s="24"/>
      <c r="E15" s="24"/>
      <c r="F15" s="24"/>
      <c r="G15" s="24"/>
      <c r="H15" s="24"/>
      <c r="I15" s="24"/>
    </row>
    <row r="16" spans="1:14" ht="30" customHeight="1" x14ac:dyDescent="0.4">
      <c r="A16" s="25" t="s">
        <v>1</v>
      </c>
      <c r="B16" s="120" t="s">
        <v>22</v>
      </c>
      <c r="C16" s="120"/>
      <c r="D16" s="120"/>
      <c r="E16" s="120"/>
      <c r="F16" s="182"/>
      <c r="G16" s="182"/>
      <c r="H16" s="182"/>
      <c r="I16" s="183"/>
    </row>
    <row r="17" spans="1:9" ht="15" customHeight="1" x14ac:dyDescent="0.4">
      <c r="A17" s="117" t="s">
        <v>182</v>
      </c>
      <c r="B17" s="184" t="s">
        <v>25</v>
      </c>
      <c r="C17" s="184"/>
      <c r="D17" s="184"/>
      <c r="E17" s="184"/>
      <c r="F17" s="184"/>
      <c r="G17" s="184"/>
      <c r="H17" s="184"/>
      <c r="I17" s="185"/>
    </row>
    <row r="18" spans="1:9" ht="15" customHeight="1" x14ac:dyDescent="0.4">
      <c r="A18" s="118"/>
      <c r="B18" s="186"/>
      <c r="C18" s="186"/>
      <c r="D18" s="186"/>
      <c r="E18" s="186"/>
      <c r="F18" s="186"/>
      <c r="G18" s="186"/>
      <c r="H18" s="186"/>
      <c r="I18" s="187"/>
    </row>
    <row r="19" spans="1:9" s="8" customFormat="1" ht="3.75" customHeight="1" x14ac:dyDescent="0.4">
      <c r="A19" s="26"/>
      <c r="B19" s="27"/>
      <c r="C19" s="27"/>
      <c r="D19" s="27"/>
      <c r="E19" s="27"/>
      <c r="F19" s="27"/>
      <c r="G19" s="27"/>
      <c r="H19" s="27"/>
      <c r="I19" s="27"/>
    </row>
    <row r="20" spans="1:9" ht="30" customHeight="1" x14ac:dyDescent="0.4">
      <c r="A20" s="25" t="s">
        <v>3</v>
      </c>
      <c r="B20" s="120" t="s">
        <v>67</v>
      </c>
      <c r="C20" s="120"/>
      <c r="D20" s="120"/>
      <c r="E20" s="120"/>
      <c r="F20" s="120"/>
      <c r="G20" s="120"/>
      <c r="H20" s="120"/>
      <c r="I20" s="121"/>
    </row>
    <row r="21" spans="1:9" s="8" customFormat="1" ht="3.75" customHeight="1" x14ac:dyDescent="0.4">
      <c r="A21" s="26"/>
      <c r="B21" s="27"/>
      <c r="C21" s="27"/>
      <c r="D21" s="27"/>
      <c r="E21" s="27"/>
      <c r="F21" s="27"/>
      <c r="G21" s="27"/>
      <c r="H21" s="27"/>
      <c r="I21" s="27"/>
    </row>
    <row r="22" spans="1:9" ht="18.75" customHeight="1" x14ac:dyDescent="0.4">
      <c r="A22" s="122" t="s">
        <v>4</v>
      </c>
      <c r="B22" s="81" t="s">
        <v>74</v>
      </c>
      <c r="C22" s="188" t="s">
        <v>30</v>
      </c>
      <c r="D22" s="188"/>
      <c r="E22" s="188"/>
      <c r="F22" s="188"/>
      <c r="G22" s="188"/>
      <c r="H22" s="188"/>
      <c r="I22" s="189"/>
    </row>
    <row r="23" spans="1:9" ht="18.75" customHeight="1" x14ac:dyDescent="0.4">
      <c r="A23" s="123"/>
      <c r="B23" s="82"/>
      <c r="C23" s="184"/>
      <c r="D23" s="184"/>
      <c r="E23" s="184"/>
      <c r="F23" s="184"/>
      <c r="G23" s="184"/>
      <c r="H23" s="184"/>
      <c r="I23" s="185"/>
    </row>
    <row r="24" spans="1:9" ht="18.75" customHeight="1" x14ac:dyDescent="0.4">
      <c r="A24" s="123"/>
      <c r="B24" s="81" t="s">
        <v>76</v>
      </c>
      <c r="C24" s="188" t="s">
        <v>43</v>
      </c>
      <c r="D24" s="188"/>
      <c r="E24" s="188"/>
      <c r="F24" s="188"/>
      <c r="G24" s="188"/>
      <c r="H24" s="188"/>
      <c r="I24" s="189"/>
    </row>
    <row r="25" spans="1:9" ht="18.75" customHeight="1" x14ac:dyDescent="0.4">
      <c r="A25" s="123"/>
      <c r="B25" s="83"/>
      <c r="C25" s="186"/>
      <c r="D25" s="186"/>
      <c r="E25" s="186"/>
      <c r="F25" s="186"/>
      <c r="G25" s="186"/>
      <c r="H25" s="186"/>
      <c r="I25" s="187"/>
    </row>
    <row r="26" spans="1:9" ht="18.75" customHeight="1" x14ac:dyDescent="0.4">
      <c r="A26" s="123"/>
      <c r="B26" s="82" t="s">
        <v>78</v>
      </c>
      <c r="C26" s="184" t="s">
        <v>189</v>
      </c>
      <c r="D26" s="184"/>
      <c r="E26" s="184"/>
      <c r="F26" s="184"/>
      <c r="G26" s="184"/>
      <c r="H26" s="184"/>
      <c r="I26" s="185"/>
    </row>
    <row r="27" spans="1:9" ht="18.75" customHeight="1" x14ac:dyDescent="0.4">
      <c r="A27" s="123"/>
      <c r="B27" s="82"/>
      <c r="C27" s="184" t="s">
        <v>48</v>
      </c>
      <c r="D27" s="184"/>
      <c r="E27" s="184"/>
      <c r="F27" s="184"/>
      <c r="G27" s="184"/>
      <c r="H27" s="184"/>
      <c r="I27" s="185"/>
    </row>
    <row r="28" spans="1:9" ht="18.75" customHeight="1" x14ac:dyDescent="0.4">
      <c r="A28" s="123"/>
      <c r="B28" s="82"/>
      <c r="C28" s="184" t="s">
        <v>166</v>
      </c>
      <c r="D28" s="184"/>
      <c r="E28" s="184"/>
      <c r="F28" s="184"/>
      <c r="G28" s="184"/>
      <c r="H28" s="184"/>
      <c r="I28" s="185"/>
    </row>
    <row r="29" spans="1:9" ht="18.75" customHeight="1" x14ac:dyDescent="0.4">
      <c r="A29" s="123"/>
      <c r="B29" s="82"/>
      <c r="C29" s="184"/>
      <c r="D29" s="184"/>
      <c r="E29" s="184"/>
      <c r="F29" s="184"/>
      <c r="G29" s="184"/>
      <c r="H29" s="184"/>
      <c r="I29" s="185"/>
    </row>
    <row r="30" spans="1:9" ht="30" customHeight="1" x14ac:dyDescent="0.4">
      <c r="A30" s="25" t="s">
        <v>69</v>
      </c>
      <c r="B30" s="148" t="s">
        <v>193</v>
      </c>
      <c r="C30" s="148"/>
      <c r="D30" s="148"/>
      <c r="E30" s="190" t="s">
        <v>6</v>
      </c>
      <c r="F30" s="191"/>
      <c r="G30" s="148" t="s">
        <v>194</v>
      </c>
      <c r="H30" s="148"/>
      <c r="I30" s="149"/>
    </row>
    <row r="31" spans="1:9" ht="30" customHeight="1" x14ac:dyDescent="0.4">
      <c r="A31" s="28" t="s">
        <v>7</v>
      </c>
      <c r="B31" s="111" t="s">
        <v>153</v>
      </c>
      <c r="C31" s="111"/>
      <c r="D31" s="111"/>
      <c r="E31" s="110" t="s">
        <v>150</v>
      </c>
      <c r="F31" s="110"/>
      <c r="G31" s="111">
        <v>45016</v>
      </c>
      <c r="H31" s="111"/>
      <c r="I31" s="112"/>
    </row>
    <row r="32" spans="1:9" s="8" customFormat="1" ht="3.75" customHeight="1" x14ac:dyDescent="0.4">
      <c r="A32" s="29"/>
      <c r="B32" s="27"/>
      <c r="C32" s="27"/>
      <c r="D32" s="27"/>
      <c r="E32" s="27"/>
      <c r="F32" s="27"/>
      <c r="G32" s="30"/>
      <c r="H32" s="27"/>
      <c r="I32" s="27"/>
    </row>
    <row r="33" spans="1:9" ht="15" customHeight="1" x14ac:dyDescent="0.4">
      <c r="A33" s="86" t="s">
        <v>70</v>
      </c>
      <c r="B33" s="92" t="s">
        <v>10</v>
      </c>
      <c r="C33" s="97" t="s">
        <v>185</v>
      </c>
      <c r="D33" s="98"/>
      <c r="E33" s="99"/>
      <c r="F33" s="95" t="s">
        <v>12</v>
      </c>
      <c r="G33" s="95"/>
      <c r="H33" s="97" t="s">
        <v>187</v>
      </c>
      <c r="I33" s="99"/>
    </row>
    <row r="34" spans="1:9" ht="15" customHeight="1" x14ac:dyDescent="0.4">
      <c r="A34" s="87"/>
      <c r="B34" s="93"/>
      <c r="C34" s="100"/>
      <c r="D34" s="101"/>
      <c r="E34" s="102"/>
      <c r="F34" s="96"/>
      <c r="G34" s="96"/>
      <c r="H34" s="100"/>
      <c r="I34" s="102"/>
    </row>
    <row r="35" spans="1:9" ht="15" customHeight="1" x14ac:dyDescent="0.4">
      <c r="A35" s="87"/>
      <c r="B35" s="92" t="s">
        <v>8</v>
      </c>
      <c r="C35" s="97" t="s">
        <v>186</v>
      </c>
      <c r="D35" s="98"/>
      <c r="E35" s="99"/>
      <c r="F35" s="95" t="s">
        <v>11</v>
      </c>
      <c r="G35" s="95"/>
      <c r="H35" s="97" t="s">
        <v>191</v>
      </c>
      <c r="I35" s="99"/>
    </row>
    <row r="36" spans="1:9" ht="15" customHeight="1" x14ac:dyDescent="0.4">
      <c r="A36" s="88"/>
      <c r="B36" s="94"/>
      <c r="C36" s="103"/>
      <c r="D36" s="104"/>
      <c r="E36" s="105"/>
      <c r="F36" s="96"/>
      <c r="G36" s="96"/>
      <c r="H36" s="100"/>
      <c r="I36" s="102"/>
    </row>
    <row r="37" spans="1:9" ht="15" customHeight="1" x14ac:dyDescent="0.4">
      <c r="A37" s="87" t="s">
        <v>71</v>
      </c>
      <c r="B37" s="93" t="s">
        <v>10</v>
      </c>
      <c r="C37" s="100" t="s">
        <v>185</v>
      </c>
      <c r="D37" s="101"/>
      <c r="E37" s="101"/>
      <c r="F37" s="89" t="s">
        <v>68</v>
      </c>
      <c r="G37" s="106"/>
      <c r="H37" s="106"/>
      <c r="I37" s="106"/>
    </row>
    <row r="38" spans="1:9" ht="15" customHeight="1" x14ac:dyDescent="0.4">
      <c r="A38" s="87"/>
      <c r="B38" s="93"/>
      <c r="C38" s="100"/>
      <c r="D38" s="101"/>
      <c r="E38" s="101"/>
      <c r="F38" s="90"/>
      <c r="G38" s="107"/>
      <c r="H38" s="107"/>
      <c r="I38" s="107"/>
    </row>
    <row r="39" spans="1:9" ht="15" customHeight="1" x14ac:dyDescent="0.4">
      <c r="A39" s="87"/>
      <c r="B39" s="92" t="s">
        <v>9</v>
      </c>
      <c r="C39" s="97" t="s">
        <v>186</v>
      </c>
      <c r="D39" s="98"/>
      <c r="E39" s="98"/>
      <c r="F39" s="90"/>
      <c r="G39" s="107"/>
      <c r="H39" s="107"/>
      <c r="I39" s="107"/>
    </row>
    <row r="40" spans="1:9" ht="15" customHeight="1" x14ac:dyDescent="0.4">
      <c r="A40" s="87"/>
      <c r="B40" s="94"/>
      <c r="C40" s="103"/>
      <c r="D40" s="104"/>
      <c r="E40" s="104"/>
      <c r="F40" s="90"/>
      <c r="G40" s="107"/>
      <c r="H40" s="107"/>
      <c r="I40" s="107"/>
    </row>
    <row r="41" spans="1:9" ht="15" customHeight="1" x14ac:dyDescent="0.4">
      <c r="A41" s="87"/>
      <c r="B41" s="92" t="s">
        <v>11</v>
      </c>
      <c r="C41" s="97" t="s">
        <v>192</v>
      </c>
      <c r="D41" s="98"/>
      <c r="E41" s="98"/>
      <c r="F41" s="90"/>
      <c r="G41" s="107"/>
      <c r="H41" s="107"/>
      <c r="I41" s="107"/>
    </row>
    <row r="42" spans="1:9" ht="15" customHeight="1" x14ac:dyDescent="0.4">
      <c r="A42" s="87"/>
      <c r="B42" s="94"/>
      <c r="C42" s="103"/>
      <c r="D42" s="104"/>
      <c r="E42" s="104"/>
      <c r="F42" s="90"/>
      <c r="G42" s="107"/>
      <c r="H42" s="107"/>
      <c r="I42" s="107"/>
    </row>
    <row r="43" spans="1:9" ht="15" customHeight="1" x14ac:dyDescent="0.4">
      <c r="A43" s="87"/>
      <c r="B43" s="93" t="s">
        <v>12</v>
      </c>
      <c r="C43" s="100" t="s">
        <v>187</v>
      </c>
      <c r="D43" s="101"/>
      <c r="E43" s="101"/>
      <c r="F43" s="90"/>
      <c r="G43" s="107"/>
      <c r="H43" s="107"/>
      <c r="I43" s="107"/>
    </row>
    <row r="44" spans="1:9" ht="15" customHeight="1" x14ac:dyDescent="0.4">
      <c r="A44" s="88"/>
      <c r="B44" s="94"/>
      <c r="C44" s="103"/>
      <c r="D44" s="104"/>
      <c r="E44" s="104"/>
      <c r="F44" s="91"/>
      <c r="G44" s="108"/>
      <c r="H44" s="108"/>
      <c r="I44" s="108"/>
    </row>
  </sheetData>
  <sheetProtection algorithmName="SHA-512" hashValue="Uvvfbm+HWk+S00RMyVvqg06RU5bnSL0y4OijT9nSRxmQBzH5OpKmRkSk3cWESjj1D2lbUNKleeg/dVh7K0QTNg==" saltValue="ci1keMfgQtKm5C9NCmQrLg==" spinCount="100000" sheet="1" objects="1" scenarios="1" selectLockedCells="1" selectUnlockedCells="1"/>
  <dataConsolidate/>
  <mergeCells count="51">
    <mergeCell ref="A37:A44"/>
    <mergeCell ref="B37:B38"/>
    <mergeCell ref="C37:E38"/>
    <mergeCell ref="F37:F44"/>
    <mergeCell ref="G37:I44"/>
    <mergeCell ref="B39:B40"/>
    <mergeCell ref="C39:E40"/>
    <mergeCell ref="B41:B42"/>
    <mergeCell ref="C41:E42"/>
    <mergeCell ref="B43:B44"/>
    <mergeCell ref="C43:E44"/>
    <mergeCell ref="A33:A36"/>
    <mergeCell ref="B33:B34"/>
    <mergeCell ref="C33:E34"/>
    <mergeCell ref="F33:G34"/>
    <mergeCell ref="H33:I34"/>
    <mergeCell ref="B35:B36"/>
    <mergeCell ref="C35:E36"/>
    <mergeCell ref="F35:G36"/>
    <mergeCell ref="H35:I36"/>
    <mergeCell ref="B30:D30"/>
    <mergeCell ref="E30:F30"/>
    <mergeCell ref="G30:I30"/>
    <mergeCell ref="B31:D31"/>
    <mergeCell ref="E31:F31"/>
    <mergeCell ref="G31:I31"/>
    <mergeCell ref="B20:I20"/>
    <mergeCell ref="A22:A29"/>
    <mergeCell ref="B22:B23"/>
    <mergeCell ref="C22:I22"/>
    <mergeCell ref="C23:I23"/>
    <mergeCell ref="B24:B25"/>
    <mergeCell ref="C24:I24"/>
    <mergeCell ref="C25:I25"/>
    <mergeCell ref="B26:B29"/>
    <mergeCell ref="C26:I26"/>
    <mergeCell ref="C27:I27"/>
    <mergeCell ref="C28:I28"/>
    <mergeCell ref="C29:I29"/>
    <mergeCell ref="A12:I13"/>
    <mergeCell ref="B14:I14"/>
    <mergeCell ref="B16:E16"/>
    <mergeCell ref="F16:I16"/>
    <mergeCell ref="A17:A18"/>
    <mergeCell ref="B17:I18"/>
    <mergeCell ref="F11:I11"/>
    <mergeCell ref="A2:I2"/>
    <mergeCell ref="H3:I3"/>
    <mergeCell ref="C7:D7"/>
    <mergeCell ref="F7:I8"/>
    <mergeCell ref="F9:I10"/>
  </mergeCells>
  <phoneticPr fontId="1"/>
  <conditionalFormatting sqref="C23:I23">
    <cfRule type="expression" dxfId="20" priority="8">
      <formula>$C$22=""</formula>
    </cfRule>
  </conditionalFormatting>
  <conditionalFormatting sqref="C25:I25">
    <cfRule type="expression" dxfId="19" priority="7">
      <formula>$C$24=""</formula>
    </cfRule>
  </conditionalFormatting>
  <conditionalFormatting sqref="C27:I27">
    <cfRule type="expression" dxfId="18" priority="3">
      <formula>$C$26=""</formula>
    </cfRule>
  </conditionalFormatting>
  <conditionalFormatting sqref="C28:I28">
    <cfRule type="expression" dxfId="17" priority="2">
      <formula>$C$27=""</formula>
    </cfRule>
  </conditionalFormatting>
  <conditionalFormatting sqref="C29:I29">
    <cfRule type="expression" dxfId="16" priority="1">
      <formula>$C$28=""</formula>
    </cfRule>
  </conditionalFormatting>
  <dataValidations count="4">
    <dataValidation allowBlank="1" showInputMessage="1" showErrorMessage="1" promptTitle="市外局番から入力してください。" prompt="_x000a_【記載例】_x000a_0956-24-1111" sqref="F11:I11"/>
    <dataValidation allowBlank="1" showInputMessage="1" showErrorMessage="1" promptTitle="長崎県以外の場合は、都道府県から入力してください。" prompt="_x000a_【記載例】_x000a_長崎県佐世保市八幡町1-10_x000a__x000a_※改行する場合は『Alt+Enter』を押してください。" sqref="F7:I8"/>
    <dataValidation allowBlank="1" showInputMessage="1" showErrorMessage="1" promptTitle="佐世保市から入力してください。" prompt="_x000a_【記載例】_x000a_佐世保市八幡町1-10" sqref="B14:I14"/>
    <dataValidation errorStyle="warning" allowBlank="1" showInputMessage="1" showErrorMessage="1" error="日付を入力したら「はい」を押してください。" promptTitle="日付を入力してください。" prompt="入力する際は、Ｆ２を押して入力してください。" sqref="G31:I31"/>
  </dataValidations>
  <pageMargins left="0.9055118110236221" right="0.51181102362204722" top="0.74803149606299213" bottom="0.74803149606299213" header="0.31496062992125984" footer="0.31496062992125984"/>
  <pageSetup paperSize="9" orientation="portrait" blackAndWhite="1" r:id="rId1"/>
  <extLst>
    <ext xmlns:x14="http://schemas.microsoft.com/office/spreadsheetml/2009/9/main" uri="{78C0D931-6437-407d-A8EE-F0AAD7539E65}">
      <x14:conditionalFormattings>
        <x14:conditionalFormatting xmlns:xm="http://schemas.microsoft.com/office/excel/2006/main">
          <x14:cfRule type="expression" priority="9" id="{DB402003-C841-42C5-B839-D4AF52C2EC0B}">
            <xm:f>IF($B$16=※リスト!$D$3,TRUE,"")</xm:f>
            <x14:dxf>
              <fill>
                <patternFill>
                  <bgColor theme="4" tint="0.59996337778862885"/>
                </patternFill>
              </fill>
            </x14:dxf>
          </x14:cfRule>
          <xm:sqref>F16:I16</xm:sqref>
        </x14:conditionalFormatting>
        <x14:conditionalFormatting xmlns:xm="http://schemas.microsoft.com/office/excel/2006/main">
          <x14:cfRule type="expression" priority="6" id="{CCDA0C19-F5E4-4889-A306-83BEDBA686A1}">
            <xm:f>$B$22=※リスト!$H$2</xm:f>
            <x14:dxf>
              <fill>
                <patternFill>
                  <bgColor theme="0" tint="-0.14996795556505021"/>
                </patternFill>
              </fill>
            </x14:dxf>
          </x14:cfRule>
          <xm:sqref>C22:I22</xm:sqref>
        </x14:conditionalFormatting>
        <x14:conditionalFormatting xmlns:xm="http://schemas.microsoft.com/office/excel/2006/main">
          <x14:cfRule type="expression" priority="5" id="{972B7639-CD49-41A0-B9E1-C8BEC1B9ADE1}">
            <xm:f>$B$24=※リスト!$H$4</xm:f>
            <x14:dxf>
              <fill>
                <patternFill>
                  <bgColor theme="0" tint="-0.14996795556505021"/>
                </patternFill>
              </fill>
            </x14:dxf>
          </x14:cfRule>
          <xm:sqref>C24:I24</xm:sqref>
        </x14:conditionalFormatting>
        <x14:conditionalFormatting xmlns:xm="http://schemas.microsoft.com/office/excel/2006/main">
          <x14:cfRule type="expression" priority="4" id="{761FAAD1-6B32-44A4-B38C-F4F09CE56223}">
            <xm:f>$B$26=※リスト!$H$6</xm:f>
            <x14:dxf>
              <fill>
                <patternFill>
                  <bgColor theme="0" tint="-0.14996795556505021"/>
                </patternFill>
              </fill>
            </x14:dxf>
          </x14:cfRule>
          <xm:sqref>C26:I26</xm:sqref>
        </x14:conditionalFormatting>
      </x14:conditionalFormattings>
    </ext>
    <ext xmlns:x14="http://schemas.microsoft.com/office/spreadsheetml/2009/9/main" uri="{CCE6A557-97BC-4b89-ADB6-D9C93CAAB3DF}">
      <x14:dataValidations xmlns:xm="http://schemas.microsoft.com/office/excel/2006/main" count="12">
        <x14:dataValidation type="list" allowBlank="1" showInputMessage="1" showErrorMessage="1" promptTitle="重点景観計画区域を選択した場合" prompt="重点景観計画を選択した場合は、「地区名」を選択してください。">
          <x14:formula1>
            <xm:f>※リスト!$E$2:$E$4</xm:f>
          </x14:formula1>
          <xm:sqref>F16:I16</xm:sqref>
        </x14:dataValidation>
        <x14:dataValidation type="list" allowBlank="1" showInputMessage="1" showErrorMessage="1">
          <x14:formula1>
            <xm:f>※リスト!$G$2:$G$16</xm:f>
          </x14:formula1>
          <xm:sqref>B17:I18</xm:sqref>
        </x14:dataValidation>
        <x14:dataValidation type="list" allowBlank="1" showInputMessage="1" showErrorMessage="1">
          <x14:formula1>
            <xm:f>※リスト!$F$2:$F$4</xm:f>
          </x14:formula1>
          <xm:sqref>B20:I20</xm:sqref>
        </x14:dataValidation>
        <x14:dataValidation type="list" allowBlank="1" showInputMessage="1" showErrorMessage="1">
          <x14:formula1>
            <xm:f>※リスト!$A$2:$A$7</xm:f>
          </x14:formula1>
          <xm:sqref>A2:I2</xm:sqref>
        </x14:dataValidation>
        <x14:dataValidation type="list" errorStyle="warning" allowBlank="1" showInputMessage="1" showErrorMessage="1" error="日付を入力したら「はい」を押してください。" promptTitle="日付を入力してください。" prompt="入力する際は、Ｆ２を押して入力してください。_x000a__x000a_決裁後すぐに工事を行う場合は、「通知日」を選んでください。">
          <x14:formula1>
            <xm:f>※リスト!$M$2:$M$3</xm:f>
          </x14:formula1>
          <xm:sqref>B31:D31</xm:sqref>
        </x14:dataValidation>
        <x14:dataValidation type="list" allowBlank="1" showInputMessage="1" showErrorMessage="1">
          <x14:formula1>
            <xm:f>※リスト!$J$2:$J$12</xm:f>
          </x14:formula1>
          <xm:sqref>C24:I25</xm:sqref>
        </x14:dataValidation>
        <x14:dataValidation type="list" allowBlank="1" showInputMessage="1" showErrorMessage="1">
          <x14:formula1>
            <xm:f>※リスト!$I$2:$I$12</xm:f>
          </x14:formula1>
          <xm:sqref>C22:I23</xm:sqref>
        </x14:dataValidation>
        <x14:dataValidation type="list" allowBlank="1" showInputMessage="1" showErrorMessage="1">
          <x14:formula1>
            <xm:f>※リスト!$H$6:$H$7</xm:f>
          </x14:formula1>
          <xm:sqref>B26</xm:sqref>
        </x14:dataValidation>
        <x14:dataValidation type="list" allowBlank="1" showInputMessage="1" showErrorMessage="1">
          <x14:formula1>
            <xm:f>※リスト!$H$4:$H$5</xm:f>
          </x14:formula1>
          <xm:sqref>B24:B25</xm:sqref>
        </x14:dataValidation>
        <x14:dataValidation type="list" allowBlank="1" showInputMessage="1" showErrorMessage="1">
          <x14:formula1>
            <xm:f>※リスト!$H$2:$H$3</xm:f>
          </x14:formula1>
          <xm:sqref>B22:B23</xm:sqref>
        </x14:dataValidation>
        <x14:dataValidation type="list" allowBlank="1" showInputMessage="1" showErrorMessage="1">
          <x14:formula1>
            <xm:f>※リスト!$D$2:$D$3</xm:f>
          </x14:formula1>
          <xm:sqref>B16</xm:sqref>
        </x14:dataValidation>
        <x14:dataValidation type="list" allowBlank="1" showInputMessage="1" showErrorMessage="1">
          <x14:formula1>
            <xm:f>※リスト!$K$2:$K$26</xm:f>
          </x14:formula1>
          <xm:sqref>C26:I29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40"/>
  <sheetViews>
    <sheetView zoomScale="115" zoomScaleNormal="115" zoomScaleSheetLayoutView="100" workbookViewId="0">
      <selection activeCell="J26" sqref="J26:J27"/>
    </sheetView>
  </sheetViews>
  <sheetFormatPr defaultRowHeight="18.75" x14ac:dyDescent="0.4"/>
  <cols>
    <col min="1" max="1" width="11.25" customWidth="1"/>
    <col min="2" max="2" width="13.875" customWidth="1"/>
    <col min="3" max="3" width="6.875" customWidth="1"/>
    <col min="4" max="4" width="8.625" customWidth="1"/>
    <col min="5" max="5" width="3.375" bestFit="1" customWidth="1"/>
    <col min="6" max="6" width="8.25" customWidth="1"/>
    <col min="7" max="7" width="6" customWidth="1"/>
    <col min="8" max="8" width="3.375" bestFit="1" customWidth="1"/>
    <col min="9" max="9" width="3.375" customWidth="1"/>
    <col min="10" max="10" width="11.375" customWidth="1"/>
    <col min="11" max="11" width="3.375" bestFit="1" customWidth="1"/>
  </cols>
  <sheetData>
    <row r="1" spans="1:14" ht="22.5" customHeight="1" x14ac:dyDescent="0.4">
      <c r="A1" s="171" t="s">
        <v>111</v>
      </c>
      <c r="B1" s="31"/>
      <c r="C1" s="161" t="s">
        <v>88</v>
      </c>
      <c r="D1" s="161"/>
      <c r="E1" s="161"/>
      <c r="F1" s="165" t="s">
        <v>89</v>
      </c>
      <c r="G1" s="161"/>
      <c r="H1" s="161"/>
      <c r="I1" s="165" t="s">
        <v>90</v>
      </c>
      <c r="J1" s="161"/>
      <c r="K1" s="166"/>
      <c r="M1" s="4"/>
      <c r="N1" s="12" t="s">
        <v>72</v>
      </c>
    </row>
    <row r="2" spans="1:14" ht="22.5" customHeight="1" x14ac:dyDescent="0.4">
      <c r="A2" s="172"/>
      <c r="B2" s="32" t="s">
        <v>79</v>
      </c>
      <c r="C2" s="153" t="s">
        <v>200</v>
      </c>
      <c r="D2" s="128"/>
      <c r="E2" s="33" t="s">
        <v>112</v>
      </c>
      <c r="F2" s="170"/>
      <c r="G2" s="162"/>
      <c r="H2" s="33" t="s">
        <v>112</v>
      </c>
      <c r="I2" s="167">
        <f>IF(C2="","",SUM(C2,F2))</f>
        <v>0</v>
      </c>
      <c r="J2" s="168"/>
      <c r="K2" s="34" t="s">
        <v>112</v>
      </c>
      <c r="M2" s="7"/>
      <c r="N2" s="12" t="s">
        <v>129</v>
      </c>
    </row>
    <row r="3" spans="1:14" ht="22.5" customHeight="1" x14ac:dyDescent="0.4">
      <c r="A3" s="172"/>
      <c r="B3" s="35" t="s">
        <v>80</v>
      </c>
      <c r="C3" s="153" t="s">
        <v>200</v>
      </c>
      <c r="D3" s="128"/>
      <c r="E3" s="36" t="s">
        <v>112</v>
      </c>
      <c r="F3" s="153"/>
      <c r="G3" s="128"/>
      <c r="H3" s="36" t="s">
        <v>112</v>
      </c>
      <c r="I3" s="169">
        <f>IF(C3="","",SUM(C3,F3))</f>
        <v>0</v>
      </c>
      <c r="J3" s="152"/>
      <c r="K3" s="37" t="s">
        <v>112</v>
      </c>
      <c r="N3" s="12"/>
    </row>
    <row r="4" spans="1:14" ht="22.5" customHeight="1" x14ac:dyDescent="0.4">
      <c r="A4" s="172"/>
      <c r="B4" s="32" t="s">
        <v>81</v>
      </c>
      <c r="C4" s="162" t="s">
        <v>200</v>
      </c>
      <c r="D4" s="162"/>
      <c r="E4" s="33" t="s">
        <v>113</v>
      </c>
      <c r="F4" s="170"/>
      <c r="G4" s="162"/>
      <c r="H4" s="33" t="s">
        <v>113</v>
      </c>
      <c r="I4" s="136"/>
      <c r="J4" s="137"/>
      <c r="K4" s="138"/>
    </row>
    <row r="5" spans="1:14" ht="22.5" customHeight="1" x14ac:dyDescent="0.4">
      <c r="A5" s="172"/>
      <c r="B5" s="163" t="s">
        <v>82</v>
      </c>
      <c r="C5" s="177" t="s">
        <v>201</v>
      </c>
      <c r="D5" s="177"/>
      <c r="E5" s="177"/>
      <c r="F5" s="155" t="s">
        <v>91</v>
      </c>
      <c r="G5" s="156"/>
      <c r="H5" s="157" t="s">
        <v>121</v>
      </c>
      <c r="I5" s="157"/>
      <c r="J5" s="195" t="s">
        <v>200</v>
      </c>
      <c r="K5" s="39" t="str">
        <f>IF(H5="","","階")</f>
        <v>階</v>
      </c>
    </row>
    <row r="6" spans="1:14" ht="22.5" customHeight="1" x14ac:dyDescent="0.4">
      <c r="A6" s="172"/>
      <c r="B6" s="164"/>
      <c r="C6" s="145"/>
      <c r="D6" s="145"/>
      <c r="E6" s="145"/>
      <c r="F6" s="132"/>
      <c r="G6" s="133"/>
      <c r="H6" s="147" t="s">
        <v>122</v>
      </c>
      <c r="I6" s="147"/>
      <c r="J6" s="52" t="s">
        <v>200</v>
      </c>
      <c r="K6" s="41" t="str">
        <f>IF(H6="","","階")</f>
        <v>階</v>
      </c>
    </row>
    <row r="7" spans="1:14" x14ac:dyDescent="0.4">
      <c r="A7" s="172"/>
      <c r="B7" s="32" t="s">
        <v>83</v>
      </c>
      <c r="C7" s="150" t="s">
        <v>188</v>
      </c>
      <c r="D7" s="150"/>
      <c r="E7" s="150"/>
      <c r="F7" s="192" t="s">
        <v>200</v>
      </c>
      <c r="G7" s="192"/>
      <c r="H7" s="42" t="str">
        <f>IF(C7="","","ｍ")</f>
        <v>ｍ</v>
      </c>
      <c r="I7" s="42"/>
      <c r="J7" s="42"/>
      <c r="K7" s="43"/>
    </row>
    <row r="8" spans="1:14" x14ac:dyDescent="0.4">
      <c r="A8" s="172"/>
      <c r="B8" s="32" t="s">
        <v>84</v>
      </c>
      <c r="C8" s="150" t="s">
        <v>67</v>
      </c>
      <c r="D8" s="150"/>
      <c r="E8" s="150"/>
      <c r="F8" s="192" t="s">
        <v>200</v>
      </c>
      <c r="G8" s="192"/>
      <c r="H8" s="42" t="str">
        <f>IF(C8="","","ｍ")</f>
        <v>ｍ</v>
      </c>
      <c r="I8" s="42"/>
      <c r="J8" s="42"/>
      <c r="K8" s="43"/>
    </row>
    <row r="9" spans="1:14" ht="22.5" customHeight="1" x14ac:dyDescent="0.4">
      <c r="A9" s="172"/>
      <c r="B9" s="44" t="s">
        <v>85</v>
      </c>
      <c r="C9" s="45" t="s">
        <v>118</v>
      </c>
      <c r="D9" s="148" t="s">
        <v>202</v>
      </c>
      <c r="E9" s="148"/>
      <c r="F9" s="148"/>
      <c r="G9" s="148"/>
      <c r="H9" s="148"/>
      <c r="I9" s="148"/>
      <c r="J9" s="148"/>
      <c r="K9" s="149"/>
    </row>
    <row r="10" spans="1:14" ht="22.5" customHeight="1" x14ac:dyDescent="0.4">
      <c r="A10" s="172"/>
      <c r="B10" s="46"/>
      <c r="C10" s="47" t="s">
        <v>119</v>
      </c>
      <c r="D10" s="145" t="s">
        <v>203</v>
      </c>
      <c r="E10" s="145"/>
      <c r="F10" s="145"/>
      <c r="G10" s="145"/>
      <c r="H10" s="145"/>
      <c r="I10" s="145"/>
      <c r="J10" s="145"/>
      <c r="K10" s="175"/>
    </row>
    <row r="11" spans="1:14" ht="22.5" customHeight="1" x14ac:dyDescent="0.4">
      <c r="A11" s="172"/>
      <c r="B11" s="32" t="s">
        <v>86</v>
      </c>
      <c r="C11" s="45" t="s">
        <v>118</v>
      </c>
      <c r="D11" s="148" t="s">
        <v>204</v>
      </c>
      <c r="E11" s="148"/>
      <c r="F11" s="148"/>
      <c r="G11" s="148"/>
      <c r="H11" s="148"/>
      <c r="I11" s="148"/>
      <c r="J11" s="148"/>
      <c r="K11" s="149"/>
    </row>
    <row r="12" spans="1:14" ht="22.5" customHeight="1" x14ac:dyDescent="0.4">
      <c r="A12" s="173"/>
      <c r="B12" s="48" t="s">
        <v>87</v>
      </c>
      <c r="C12" s="47" t="s">
        <v>119</v>
      </c>
      <c r="D12" s="145" t="s">
        <v>205</v>
      </c>
      <c r="E12" s="145"/>
      <c r="F12" s="145"/>
      <c r="G12" s="145"/>
      <c r="H12" s="145"/>
      <c r="I12" s="145"/>
      <c r="J12" s="145"/>
      <c r="K12" s="175"/>
    </row>
    <row r="13" spans="1:14" s="8" customFormat="1" ht="4.5" customHeight="1" x14ac:dyDescent="0.4">
      <c r="A13" s="27"/>
      <c r="B13" s="49"/>
      <c r="C13" s="27"/>
      <c r="D13" s="27"/>
      <c r="E13" s="27"/>
      <c r="F13" s="27"/>
      <c r="G13" s="27"/>
      <c r="H13" s="27"/>
      <c r="I13" s="27"/>
      <c r="J13" s="27"/>
      <c r="K13" s="27"/>
    </row>
    <row r="14" spans="1:14" ht="22.5" customHeight="1" x14ac:dyDescent="0.4">
      <c r="A14" s="86" t="s">
        <v>5</v>
      </c>
      <c r="B14" s="50"/>
      <c r="C14" s="176" t="s">
        <v>88</v>
      </c>
      <c r="D14" s="95"/>
      <c r="E14" s="174"/>
      <c r="F14" s="176" t="s">
        <v>89</v>
      </c>
      <c r="G14" s="95"/>
      <c r="H14" s="174"/>
      <c r="I14" s="95" t="s">
        <v>90</v>
      </c>
      <c r="J14" s="95"/>
      <c r="K14" s="174"/>
    </row>
    <row r="15" spans="1:14" ht="22.5" customHeight="1" x14ac:dyDescent="0.4">
      <c r="A15" s="87"/>
      <c r="B15" s="35" t="s">
        <v>92</v>
      </c>
      <c r="C15" s="153"/>
      <c r="D15" s="128"/>
      <c r="E15" s="37" t="s">
        <v>112</v>
      </c>
      <c r="F15" s="153"/>
      <c r="G15" s="128"/>
      <c r="H15" s="37" t="s">
        <v>112</v>
      </c>
      <c r="I15" s="152" t="str">
        <f>IF(C15="","",SUM(C15,F15))</f>
        <v/>
      </c>
      <c r="J15" s="152"/>
      <c r="K15" s="37" t="s">
        <v>112</v>
      </c>
    </row>
    <row r="16" spans="1:14" ht="22.5" customHeight="1" x14ac:dyDescent="0.4">
      <c r="A16" s="87"/>
      <c r="B16" s="32" t="s">
        <v>81</v>
      </c>
      <c r="C16" s="154"/>
      <c r="D16" s="131"/>
      <c r="E16" s="33" t="s">
        <v>113</v>
      </c>
      <c r="F16" s="154"/>
      <c r="G16" s="131"/>
      <c r="H16" s="33" t="s">
        <v>113</v>
      </c>
      <c r="I16" s="136"/>
      <c r="J16" s="137"/>
      <c r="K16" s="138"/>
    </row>
    <row r="17" spans="1:11" ht="22.5" customHeight="1" x14ac:dyDescent="0.4">
      <c r="A17" s="87"/>
      <c r="B17" s="35" t="s">
        <v>82</v>
      </c>
      <c r="C17" s="148"/>
      <c r="D17" s="148"/>
      <c r="E17" s="148"/>
      <c r="F17" s="148"/>
      <c r="G17" s="148"/>
      <c r="H17" s="148"/>
      <c r="I17" s="148"/>
      <c r="J17" s="148"/>
      <c r="K17" s="149"/>
    </row>
    <row r="18" spans="1:11" ht="22.5" customHeight="1" x14ac:dyDescent="0.4">
      <c r="A18" s="87"/>
      <c r="B18" s="32" t="s">
        <v>85</v>
      </c>
      <c r="C18" s="146"/>
      <c r="D18" s="146"/>
      <c r="E18" s="146"/>
      <c r="F18" s="155" t="s">
        <v>86</v>
      </c>
      <c r="G18" s="156"/>
      <c r="H18" s="146"/>
      <c r="I18" s="146"/>
      <c r="J18" s="146"/>
      <c r="K18" s="151"/>
    </row>
    <row r="19" spans="1:11" ht="22.5" customHeight="1" x14ac:dyDescent="0.4">
      <c r="A19" s="88"/>
      <c r="B19" s="46"/>
      <c r="C19" s="145"/>
      <c r="D19" s="145"/>
      <c r="E19" s="145"/>
      <c r="F19" s="141" t="s">
        <v>87</v>
      </c>
      <c r="G19" s="142"/>
      <c r="H19" s="143"/>
      <c r="I19" s="143"/>
      <c r="J19" s="143"/>
      <c r="K19" s="144"/>
    </row>
    <row r="20" spans="1:11" s="8" customFormat="1" ht="4.5" customHeight="1" x14ac:dyDescent="0.4">
      <c r="A20" s="27"/>
      <c r="B20" s="49"/>
      <c r="C20" s="27"/>
      <c r="D20" s="27"/>
      <c r="E20" s="27"/>
      <c r="F20" s="49"/>
      <c r="G20" s="49"/>
      <c r="H20" s="27"/>
      <c r="I20" s="27"/>
      <c r="J20" s="27"/>
      <c r="K20" s="27"/>
    </row>
    <row r="21" spans="1:11" ht="22.5" customHeight="1" x14ac:dyDescent="0.4">
      <c r="A21" s="86" t="s">
        <v>93</v>
      </c>
      <c r="B21" s="35" t="s">
        <v>94</v>
      </c>
      <c r="C21" s="128"/>
      <c r="D21" s="128"/>
      <c r="E21" s="64" t="s">
        <v>112</v>
      </c>
      <c r="F21" s="193" t="s">
        <v>96</v>
      </c>
      <c r="G21" s="194"/>
      <c r="H21" s="128"/>
      <c r="I21" s="128"/>
      <c r="J21" s="128"/>
      <c r="K21" s="37" t="s">
        <v>112</v>
      </c>
    </row>
    <row r="22" spans="1:11" x14ac:dyDescent="0.4">
      <c r="A22" s="87"/>
      <c r="B22" s="32" t="s">
        <v>95</v>
      </c>
      <c r="C22" s="146"/>
      <c r="D22" s="146"/>
      <c r="E22" s="146"/>
      <c r="F22" s="139" t="s">
        <v>97</v>
      </c>
      <c r="G22" s="140"/>
      <c r="H22" s="150" t="s">
        <v>115</v>
      </c>
      <c r="I22" s="150"/>
      <c r="J22" s="65"/>
      <c r="K22" s="34" t="str">
        <f>IF(H22="","","ｍ")</f>
        <v>ｍ</v>
      </c>
    </row>
    <row r="23" spans="1:11" x14ac:dyDescent="0.4">
      <c r="A23" s="88"/>
      <c r="B23" s="48" t="s">
        <v>99</v>
      </c>
      <c r="C23" s="145"/>
      <c r="D23" s="145"/>
      <c r="E23" s="145"/>
      <c r="F23" s="132"/>
      <c r="G23" s="133"/>
      <c r="H23" s="147" t="s">
        <v>116</v>
      </c>
      <c r="I23" s="147"/>
      <c r="J23" s="66"/>
      <c r="K23" s="41" t="str">
        <f>IF(H23="","","ｍ")</f>
        <v>ｍ</v>
      </c>
    </row>
    <row r="24" spans="1:11" s="8" customFormat="1" ht="4.5" customHeight="1" x14ac:dyDescent="0.4">
      <c r="A24" s="27"/>
      <c r="B24" s="49"/>
      <c r="C24" s="27"/>
      <c r="D24" s="27"/>
      <c r="E24" s="27"/>
      <c r="F24" s="49"/>
      <c r="G24" s="49"/>
      <c r="H24" s="27"/>
      <c r="I24" s="27"/>
      <c r="J24" s="27"/>
      <c r="K24" s="27"/>
    </row>
    <row r="25" spans="1:11" ht="22.5" customHeight="1" x14ac:dyDescent="0.4">
      <c r="A25" s="158" t="s">
        <v>98</v>
      </c>
      <c r="B25" s="35" t="s">
        <v>94</v>
      </c>
      <c r="C25" s="128"/>
      <c r="D25" s="128"/>
      <c r="E25" s="64" t="s">
        <v>112</v>
      </c>
      <c r="F25" s="193" t="s">
        <v>96</v>
      </c>
      <c r="G25" s="194"/>
      <c r="H25" s="128"/>
      <c r="I25" s="128"/>
      <c r="J25" s="128"/>
      <c r="K25" s="37" t="s">
        <v>112</v>
      </c>
    </row>
    <row r="26" spans="1:11" x14ac:dyDescent="0.4">
      <c r="A26" s="159"/>
      <c r="B26" s="32" t="s">
        <v>95</v>
      </c>
      <c r="C26" s="53" t="s">
        <v>115</v>
      </c>
      <c r="D26" s="146"/>
      <c r="E26" s="146"/>
      <c r="F26" s="139" t="s">
        <v>97</v>
      </c>
      <c r="G26" s="140"/>
      <c r="H26" s="96" t="s">
        <v>115</v>
      </c>
      <c r="I26" s="96"/>
      <c r="J26" s="65"/>
      <c r="K26" s="34" t="s">
        <v>113</v>
      </c>
    </row>
    <row r="27" spans="1:11" x14ac:dyDescent="0.4">
      <c r="A27" s="160"/>
      <c r="B27" s="48" t="s">
        <v>99</v>
      </c>
      <c r="C27" s="54" t="s">
        <v>116</v>
      </c>
      <c r="D27" s="145"/>
      <c r="E27" s="145"/>
      <c r="F27" s="141"/>
      <c r="G27" s="142"/>
      <c r="H27" s="110" t="s">
        <v>116</v>
      </c>
      <c r="I27" s="110"/>
      <c r="J27" s="66"/>
      <c r="K27" s="41" t="s">
        <v>113</v>
      </c>
    </row>
    <row r="28" spans="1:11" s="8" customFormat="1" ht="4.5" customHeight="1" x14ac:dyDescent="0.4">
      <c r="A28" s="27"/>
      <c r="B28" s="49"/>
      <c r="C28" s="27"/>
      <c r="D28" s="27"/>
      <c r="E28" s="27"/>
      <c r="F28" s="49"/>
      <c r="G28" s="49"/>
      <c r="H28" s="27"/>
      <c r="I28" s="27"/>
      <c r="J28" s="27"/>
      <c r="K28" s="27"/>
    </row>
    <row r="29" spans="1:11" ht="22.5" customHeight="1" x14ac:dyDescent="0.4">
      <c r="A29" s="158" t="s">
        <v>184</v>
      </c>
      <c r="B29" s="35" t="s">
        <v>100</v>
      </c>
      <c r="C29" s="128"/>
      <c r="D29" s="128"/>
      <c r="E29" s="36" t="s">
        <v>112</v>
      </c>
      <c r="F29" s="134"/>
      <c r="G29" s="135"/>
      <c r="H29" s="136"/>
      <c r="I29" s="137"/>
      <c r="J29" s="137"/>
      <c r="K29" s="138"/>
    </row>
    <row r="30" spans="1:11" ht="22.5" customHeight="1" x14ac:dyDescent="0.4">
      <c r="A30" s="160"/>
      <c r="B30" s="46" t="s">
        <v>101</v>
      </c>
      <c r="C30" s="131"/>
      <c r="D30" s="131"/>
      <c r="E30" s="55" t="s">
        <v>112</v>
      </c>
      <c r="F30" s="132" t="s">
        <v>102</v>
      </c>
      <c r="G30" s="133"/>
      <c r="H30" s="131"/>
      <c r="I30" s="131"/>
      <c r="J30" s="131"/>
      <c r="K30" s="41" t="s">
        <v>112</v>
      </c>
    </row>
    <row r="31" spans="1:11" s="8" customFormat="1" ht="4.5" customHeight="1" x14ac:dyDescent="0.4">
      <c r="A31" s="27"/>
      <c r="B31" s="49"/>
      <c r="C31" s="27"/>
      <c r="D31" s="27"/>
      <c r="E31" s="27"/>
      <c r="F31" s="49"/>
      <c r="G31" s="49"/>
      <c r="H31" s="27"/>
      <c r="I31" s="27"/>
      <c r="J31" s="27"/>
      <c r="K31" s="27"/>
    </row>
    <row r="32" spans="1:11" ht="22.5" customHeight="1" x14ac:dyDescent="0.4">
      <c r="A32" s="158" t="s">
        <v>103</v>
      </c>
      <c r="B32" s="35" t="s">
        <v>104</v>
      </c>
      <c r="C32" s="128"/>
      <c r="D32" s="128"/>
      <c r="E32" s="36" t="s">
        <v>112</v>
      </c>
      <c r="F32" s="129" t="s">
        <v>107</v>
      </c>
      <c r="G32" s="130"/>
      <c r="H32" s="128"/>
      <c r="I32" s="128"/>
      <c r="J32" s="128"/>
      <c r="K32" s="37" t="s">
        <v>112</v>
      </c>
    </row>
    <row r="33" spans="1:13" ht="22.5" customHeight="1" x14ac:dyDescent="0.4">
      <c r="A33" s="159"/>
      <c r="B33" s="35" t="s">
        <v>105</v>
      </c>
      <c r="C33" s="128"/>
      <c r="D33" s="128"/>
      <c r="E33" s="36" t="s">
        <v>113</v>
      </c>
      <c r="F33" s="129" t="s">
        <v>108</v>
      </c>
      <c r="G33" s="130"/>
      <c r="H33" s="148"/>
      <c r="I33" s="148"/>
      <c r="J33" s="148"/>
      <c r="K33" s="149"/>
    </row>
    <row r="34" spans="1:13" ht="22.5" customHeight="1" x14ac:dyDescent="0.4">
      <c r="A34" s="160"/>
      <c r="B34" s="46" t="s">
        <v>106</v>
      </c>
      <c r="C34" s="111" t="s">
        <v>152</v>
      </c>
      <c r="D34" s="111"/>
      <c r="E34" s="111"/>
      <c r="F34" s="110" t="s">
        <v>150</v>
      </c>
      <c r="G34" s="110"/>
      <c r="H34" s="111" t="s">
        <v>154</v>
      </c>
      <c r="I34" s="111"/>
      <c r="J34" s="111"/>
      <c r="K34" s="112"/>
    </row>
    <row r="35" spans="1:13" s="8" customFormat="1" ht="4.5" customHeight="1" x14ac:dyDescent="0.4">
      <c r="A35" s="27"/>
      <c r="B35" s="49"/>
      <c r="C35" s="27"/>
      <c r="D35" s="27"/>
      <c r="E35" s="27"/>
      <c r="F35" s="27"/>
      <c r="G35" s="27"/>
      <c r="H35" s="27"/>
      <c r="I35" s="27"/>
      <c r="J35" s="27"/>
      <c r="K35" s="27"/>
    </row>
    <row r="36" spans="1:13" ht="30" customHeight="1" x14ac:dyDescent="0.4">
      <c r="A36" s="56" t="s">
        <v>109</v>
      </c>
      <c r="B36" s="35" t="s">
        <v>110</v>
      </c>
      <c r="C36" s="126"/>
      <c r="D36" s="126"/>
      <c r="E36" s="126"/>
      <c r="F36" s="126"/>
      <c r="G36" s="126"/>
      <c r="H36" s="126"/>
      <c r="I36" s="126"/>
      <c r="J36" s="126"/>
      <c r="K36" s="127"/>
    </row>
    <row r="37" spans="1:13" s="9" customFormat="1" ht="12.75" x14ac:dyDescent="0.4">
      <c r="A37" s="57" t="s">
        <v>114</v>
      </c>
      <c r="B37" s="58" t="str">
        <f>VLOOKUP('様式表面 (記入例)'!A1,※リスト!B2:L8,11,TRUE)</f>
        <v>①チェックシート</v>
      </c>
      <c r="C37" s="58"/>
      <c r="D37" s="58"/>
      <c r="E37" s="58"/>
      <c r="F37" s="58"/>
      <c r="G37" s="58"/>
      <c r="H37" s="58"/>
      <c r="I37" s="58"/>
      <c r="J37" s="58"/>
      <c r="K37" s="58"/>
      <c r="M37" s="10" t="str">
        <f>'様式表面 (記入例)'!$A$2</f>
        <v>景観計画区域内等行為事前協議書</v>
      </c>
    </row>
    <row r="38" spans="1:13" s="9" customFormat="1" ht="12.75" x14ac:dyDescent="0.4">
      <c r="A38" s="59"/>
      <c r="B38" s="60" t="s">
        <v>146</v>
      </c>
      <c r="C38" s="61" t="s">
        <v>137</v>
      </c>
      <c r="D38" s="62" t="s">
        <v>139</v>
      </c>
      <c r="E38" s="124" t="s">
        <v>141</v>
      </c>
      <c r="F38" s="124"/>
      <c r="G38" s="125" t="s">
        <v>143</v>
      </c>
      <c r="H38" s="125"/>
      <c r="I38" s="125"/>
      <c r="J38" s="125"/>
      <c r="K38" s="60" t="s">
        <v>148</v>
      </c>
    </row>
    <row r="39" spans="1:13" s="9" customFormat="1" ht="12.75" x14ac:dyDescent="0.4">
      <c r="A39" s="59"/>
      <c r="B39" s="63" t="s">
        <v>147</v>
      </c>
      <c r="C39" s="61" t="s">
        <v>136</v>
      </c>
      <c r="D39" s="62" t="s">
        <v>138</v>
      </c>
      <c r="E39" s="124" t="s">
        <v>140</v>
      </c>
      <c r="F39" s="124"/>
      <c r="G39" s="125" t="s">
        <v>144</v>
      </c>
      <c r="H39" s="125"/>
      <c r="I39" s="125"/>
      <c r="J39" s="60" t="s">
        <v>149</v>
      </c>
      <c r="K39" s="60"/>
    </row>
    <row r="40" spans="1:13" s="9" customFormat="1" ht="12.75" x14ac:dyDescent="0.4">
      <c r="A40" s="59"/>
      <c r="B40" s="60" t="s">
        <v>134</v>
      </c>
      <c r="C40" s="60"/>
      <c r="D40" s="60"/>
      <c r="E40" s="60"/>
      <c r="F40" s="60"/>
      <c r="G40" s="60"/>
      <c r="H40" s="60"/>
      <c r="I40" s="60"/>
      <c r="J40" s="60"/>
      <c r="K40" s="60"/>
    </row>
  </sheetData>
  <sheetProtection algorithmName="SHA-512" hashValue="oOkjnLQ+A89lv9lm65Htzxwnd/LbY8vNTCOpiY7W9/SUFXzTQSjZh5Kn6ExVQgGFKlZEngGIx/WmznML40y8uQ==" saltValue="IxrbmoErZ/pBRQE1KqoX6A==" spinCount="100000" sheet="1" objects="1" scenarios="1" selectLockedCells="1" selectUnlockedCells="1"/>
  <dataConsolidate/>
  <mergeCells count="85">
    <mergeCell ref="C36:K36"/>
    <mergeCell ref="E38:F38"/>
    <mergeCell ref="G38:J38"/>
    <mergeCell ref="E39:F39"/>
    <mergeCell ref="G39:I39"/>
    <mergeCell ref="A32:A34"/>
    <mergeCell ref="C32:D32"/>
    <mergeCell ref="F32:G32"/>
    <mergeCell ref="H32:J32"/>
    <mergeCell ref="C33:D33"/>
    <mergeCell ref="F33:G33"/>
    <mergeCell ref="H33:K33"/>
    <mergeCell ref="C34:E34"/>
    <mergeCell ref="F34:G34"/>
    <mergeCell ref="H34:K34"/>
    <mergeCell ref="A29:A30"/>
    <mergeCell ref="C29:D29"/>
    <mergeCell ref="F29:G29"/>
    <mergeCell ref="H29:K29"/>
    <mergeCell ref="C30:D30"/>
    <mergeCell ref="F30:G30"/>
    <mergeCell ref="H30:J30"/>
    <mergeCell ref="A25:A27"/>
    <mergeCell ref="C25:D25"/>
    <mergeCell ref="F25:G25"/>
    <mergeCell ref="H25:J25"/>
    <mergeCell ref="D26:E26"/>
    <mergeCell ref="F26:G26"/>
    <mergeCell ref="H26:I26"/>
    <mergeCell ref="D27:E27"/>
    <mergeCell ref="F27:G27"/>
    <mergeCell ref="H27:I27"/>
    <mergeCell ref="C19:E19"/>
    <mergeCell ref="F19:G19"/>
    <mergeCell ref="H19:K19"/>
    <mergeCell ref="A21:A23"/>
    <mergeCell ref="C21:D21"/>
    <mergeCell ref="F21:G21"/>
    <mergeCell ref="H21:J21"/>
    <mergeCell ref="C22:E22"/>
    <mergeCell ref="F22:G22"/>
    <mergeCell ref="H22:I22"/>
    <mergeCell ref="C23:E23"/>
    <mergeCell ref="F23:G23"/>
    <mergeCell ref="H23:I23"/>
    <mergeCell ref="F16:G16"/>
    <mergeCell ref="C17:K17"/>
    <mergeCell ref="C18:E18"/>
    <mergeCell ref="F18:G18"/>
    <mergeCell ref="H18:K18"/>
    <mergeCell ref="I16:K16"/>
    <mergeCell ref="D11:K11"/>
    <mergeCell ref="D12:K12"/>
    <mergeCell ref="A14:A19"/>
    <mergeCell ref="C14:E14"/>
    <mergeCell ref="F14:H14"/>
    <mergeCell ref="I14:K14"/>
    <mergeCell ref="C15:D15"/>
    <mergeCell ref="F15:G15"/>
    <mergeCell ref="I15:J15"/>
    <mergeCell ref="C16:D16"/>
    <mergeCell ref="A1:A12"/>
    <mergeCell ref="C1:E1"/>
    <mergeCell ref="F1:H1"/>
    <mergeCell ref="I1:K1"/>
    <mergeCell ref="C2:D2"/>
    <mergeCell ref="F2:G2"/>
    <mergeCell ref="B5:B6"/>
    <mergeCell ref="C5:E6"/>
    <mergeCell ref="F5:G6"/>
    <mergeCell ref="H5:I5"/>
    <mergeCell ref="H6:I6"/>
    <mergeCell ref="I2:J2"/>
    <mergeCell ref="C3:D3"/>
    <mergeCell ref="F3:G3"/>
    <mergeCell ref="I3:J3"/>
    <mergeCell ref="D10:K10"/>
    <mergeCell ref="C4:D4"/>
    <mergeCell ref="F4:G4"/>
    <mergeCell ref="I4:K4"/>
    <mergeCell ref="C7:E7"/>
    <mergeCell ref="F7:G7"/>
    <mergeCell ref="C8:E8"/>
    <mergeCell ref="F8:G8"/>
    <mergeCell ref="D9:K9"/>
  </mergeCells>
  <phoneticPr fontId="1"/>
  <conditionalFormatting sqref="J6">
    <cfRule type="expression" dxfId="11" priority="12">
      <formula>$H$6=""</formula>
    </cfRule>
  </conditionalFormatting>
  <conditionalFormatting sqref="F8:G8">
    <cfRule type="expression" dxfId="10" priority="11">
      <formula>$C$8=""</formula>
    </cfRule>
  </conditionalFormatting>
  <printOptions horizontalCentered="1" verticalCentered="1"/>
  <pageMargins left="0.9055118110236221" right="0.51181102362204722" top="0.55118110236220474" bottom="0.55118110236220474" header="0.31496062992125984" footer="0.31496062992125984"/>
  <pageSetup paperSize="9" orientation="portrait" blackAndWhite="1" r:id="rId1"/>
  <extLst>
    <ext xmlns:x14="http://schemas.microsoft.com/office/spreadsheetml/2009/9/main" uri="{78C0D931-6437-407d-A8EE-F0AAD7539E65}">
      <x14:conditionalFormattings>
        <x14:conditionalFormatting xmlns:xm="http://schemas.microsoft.com/office/excel/2006/main">
          <x14:cfRule type="expression" priority="10" id="{AC21B0D1-83A7-4311-B44D-670724C93A99}">
            <xm:f>'様式表面 (記入例)'!$B$22=※リスト!$H$2</xm:f>
            <x14:dxf>
              <fill>
                <patternFill>
                  <bgColor theme="0" tint="-0.14996795556505021"/>
                </patternFill>
              </fill>
            </x14:dxf>
          </x14:cfRule>
          <xm:sqref>A1:K12</xm:sqref>
        </x14:conditionalFormatting>
        <x14:conditionalFormatting xmlns:xm="http://schemas.microsoft.com/office/excel/2006/main">
          <x14:cfRule type="expression" priority="9" id="{DADB987F-CEF3-46F7-89D3-BE3B5B4B3BD7}">
            <xm:f>'様式表面 (記入例)'!$B$24=※リスト!$H$4</xm:f>
            <x14:dxf>
              <fill>
                <patternFill>
                  <bgColor theme="0" tint="-0.14996795556505021"/>
                </patternFill>
              </fill>
            </x14:dxf>
          </x14:cfRule>
          <xm:sqref>A14:K15 A17:K19 A16:D16 F16:G16</xm:sqref>
        </x14:conditionalFormatting>
        <x14:conditionalFormatting xmlns:xm="http://schemas.microsoft.com/office/excel/2006/main">
          <x14:cfRule type="expression" priority="8" id="{34DAE103-2818-4EE7-BD36-873475264492}">
            <xm:f>NOT(OR('様式表面 (記入例)'!$C$26=※リスト!$K$2,'様式表面 (記入例)'!$C$27=※リスト!$K$2,'様式表面 (記入例)'!$C$28=※リスト!$K$2,'様式表面 (記入例)'!$C$29=※リスト!$K$2))</xm:f>
            <x14:dxf>
              <fill>
                <patternFill>
                  <bgColor theme="0" tint="-0.14996795556505021"/>
                </patternFill>
              </fill>
            </x14:dxf>
          </x14:cfRule>
          <xm:sqref>A21:K23</xm:sqref>
        </x14:conditionalFormatting>
        <x14:conditionalFormatting xmlns:xm="http://schemas.microsoft.com/office/excel/2006/main">
          <x14:cfRule type="expression" priority="7" id="{B4A172F9-9CF2-4DE5-9A1E-C5BCC491B567}">
            <xm:f>NOT(OR('様式表面 (記入例)'!$C$26=※リスト!$K$3:$K$6,'様式表面 (記入例)'!$C$27=※リスト!$K$3:$K$6,'様式表面 (記入例)'!$C$28=※リスト!$K$3:$K$6,'様式表面 (記入例)'!$C$29=※リスト!$K$3:$K$6))</xm:f>
            <x14:dxf>
              <fill>
                <patternFill>
                  <bgColor theme="0" tint="-0.14996795556505021"/>
                </patternFill>
              </fill>
            </x14:dxf>
          </x14:cfRule>
          <xm:sqref>A25:K27</xm:sqref>
        </x14:conditionalFormatting>
        <x14:conditionalFormatting xmlns:xm="http://schemas.microsoft.com/office/excel/2006/main">
          <x14:cfRule type="expression" priority="6" id="{5C5461A2-D72D-429E-8BAD-A38C10484741}">
            <xm:f>NOT(OR('様式表面 (記入例)'!$C$26=※リスト!$K$7:$K$9,'様式表面 (記入例)'!$C$27=※リスト!$K$7:$K$9,'様式表面 (記入例)'!$C$28=※リスト!$K$7:$K$9,'様式表面 (記入例)'!$C$29=※リスト!$K$7:$K$9))</xm:f>
            <x14:dxf>
              <fill>
                <patternFill>
                  <bgColor theme="0" tint="-0.14996795556505021"/>
                </patternFill>
              </fill>
            </x14:dxf>
          </x14:cfRule>
          <xm:sqref>A29:K30</xm:sqref>
        </x14:conditionalFormatting>
        <x14:conditionalFormatting xmlns:xm="http://schemas.microsoft.com/office/excel/2006/main">
          <x14:cfRule type="expression" priority="4" id="{E9F2DE6E-52F8-473E-9733-0C6153F1E6D1}">
            <xm:f>NOT(OR('様式表面 (記入例)'!$C$26=※リスト!$K$24:$K$26,'様式表面 (記入例)'!$C$27=※リスト!$K$24:$K$26,'様式表面 (記入例)'!$C$28=※リスト!$K$24:$K$26,'様式表面 (記入例)'!$C$29=※リスト!$K$24:$K$26))</xm:f>
            <x14:dxf>
              <fill>
                <patternFill>
                  <bgColor theme="0" tint="-0.14996795556505021"/>
                </patternFill>
              </fill>
            </x14:dxf>
          </x14:cfRule>
          <xm:sqref>A36:K36</xm:sqref>
        </x14:conditionalFormatting>
        <x14:conditionalFormatting xmlns:xm="http://schemas.microsoft.com/office/excel/2006/main">
          <x14:cfRule type="expression" priority="3" id="{2D18D0FF-D872-485F-B47F-46C860C2AAA1}">
            <xm:f>'様式表面 (記入例)'!$B$22=※リスト!$H$2</xm:f>
            <x14:dxf>
              <fill>
                <patternFill>
                  <bgColor theme="0" tint="-0.14996795556505021"/>
                </patternFill>
              </fill>
            </x14:dxf>
          </x14:cfRule>
          <xm:sqref>I16:K16</xm:sqref>
        </x14:conditionalFormatting>
        <x14:conditionalFormatting xmlns:xm="http://schemas.microsoft.com/office/excel/2006/main">
          <x14:cfRule type="expression" priority="2" id="{E8E8CB19-2B67-47AB-BBF3-E90BA137BB53}">
            <xm:f>'様式表面 (記入例)'!$B$22=※リスト!$H$2</xm:f>
            <x14:dxf>
              <fill>
                <patternFill>
                  <bgColor theme="0" tint="-0.14996795556505021"/>
                </patternFill>
              </fill>
            </x14:dxf>
          </x14:cfRule>
          <xm:sqref>E16</xm:sqref>
        </x14:conditionalFormatting>
        <x14:conditionalFormatting xmlns:xm="http://schemas.microsoft.com/office/excel/2006/main">
          <x14:cfRule type="expression" priority="1" id="{EC729C20-B07F-46F2-A3C5-B0D89DAE2582}">
            <xm:f>'様式表面 (記入例)'!$B$22=※リスト!$H$2</xm:f>
            <x14:dxf>
              <fill>
                <patternFill>
                  <bgColor theme="0" tint="-0.14996795556505021"/>
                </patternFill>
              </fill>
            </x14:dxf>
          </x14:cfRule>
          <xm:sqref>H16</xm:sqref>
        </x14:conditionalFormatting>
        <x14:conditionalFormatting xmlns:xm="http://schemas.microsoft.com/office/excel/2006/main">
          <x14:cfRule type="expression" priority="27" id="{6454EB4E-958C-4BAA-91E7-22D31E7C6813}">
            <xm:f>NOT(OR('様式表面 (記入例)'!$C$26=※リスト!$K$10:$K$23,'様式表面 (記入例)'!$C$27=※リスト!$K$10:$K$23,'様式表面 (記入例)'!$C$28=※リスト!$K$10:$K$23,'様式表面 (記入例)'!$C$29=※リスト!$K$10:$K$23))</xm:f>
            <x14:dxf>
              <fill>
                <patternFill>
                  <bgColor theme="0" tint="-0.14996795556505021"/>
                </patternFill>
              </fill>
            </x14:dxf>
          </x14:cfRule>
          <xm:sqref>A32:K34</xm:sqref>
        </x14:conditionalFormatting>
      </x14:conditionalFormattings>
    </ext>
    <ext xmlns:x14="http://schemas.microsoft.com/office/spreadsheetml/2009/9/main" uri="{CCE6A557-97BC-4b89-ADB6-D9C93CAAB3DF}">
      <x14:dataValidations xmlns:xm="http://schemas.microsoft.com/office/excel/2006/main" count="9">
        <x14:dataValidation type="list" errorStyle="warning" allowBlank="1" showInputMessage="1" showErrorMessage="1" error="日付を入力したら「はい」を教えてください。" promptTitle="日付を入力してください。" prompt="入力する際は、Ｆ２を押して入力してください。">
          <x14:formula1>
            <xm:f>※リスト!$M$2:$M$3</xm:f>
          </x14:formula1>
          <xm:sqref>C34:E34</xm:sqref>
        </x14:dataValidation>
        <x14:dataValidation type="list" allowBlank="1" showInputMessage="1" showErrorMessage="1">
          <x14:formula1>
            <xm:f>※リスト!$F$31:$F$32</xm:f>
          </x14:formula1>
          <xm:sqref>G39</xm:sqref>
        </x14:dataValidation>
        <x14:dataValidation type="list" allowBlank="1" showInputMessage="1" showErrorMessage="1">
          <x14:formula1>
            <xm:f>※リスト!$F$29:$F$30</xm:f>
          </x14:formula1>
          <xm:sqref>G38</xm:sqref>
        </x14:dataValidation>
        <x14:dataValidation type="list" allowBlank="1" showInputMessage="1" showErrorMessage="1">
          <x14:formula1>
            <xm:f>※リスト!$F$27:$F$28</xm:f>
          </x14:formula1>
          <xm:sqref>E38:E39</xm:sqref>
        </x14:dataValidation>
        <x14:dataValidation type="list" allowBlank="1" showInputMessage="1" showErrorMessage="1">
          <x14:formula1>
            <xm:f>※リスト!$F$25:$F$26</xm:f>
          </x14:formula1>
          <xm:sqref>D38:D39</xm:sqref>
        </x14:dataValidation>
        <x14:dataValidation type="list" allowBlank="1" showInputMessage="1" showErrorMessage="1">
          <x14:formula1>
            <xm:f>※リスト!$F$23:$F$24</xm:f>
          </x14:formula1>
          <xm:sqref>C38:C39</xm:sqref>
        </x14:dataValidation>
        <x14:dataValidation type="list" allowBlank="1" showInputMessage="1" showErrorMessage="1">
          <x14:formula1>
            <xm:f>※リスト!$E$23:$E$24</xm:f>
          </x14:formula1>
          <xm:sqref>H22:I23</xm:sqref>
        </x14:dataValidation>
        <x14:dataValidation type="list" allowBlank="1" showInputMessage="1" showErrorMessage="1">
          <x14:formula1>
            <xm:f>※リスト!$D$23:$D$26</xm:f>
          </x14:formula1>
          <xm:sqref>C7:E8</xm:sqref>
        </x14:dataValidation>
        <x14:dataValidation type="list" allowBlank="1" showInputMessage="1" showErrorMessage="1">
          <x14:formula1>
            <xm:f>※リスト!$C$23:$C$24</xm:f>
          </x14:formula1>
          <xm:sqref>H5:H6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topLeftCell="B1" workbookViewId="0">
      <selection activeCell="K20" sqref="K20"/>
    </sheetView>
  </sheetViews>
  <sheetFormatPr defaultRowHeight="18.75" x14ac:dyDescent="0.4"/>
  <cols>
    <col min="1" max="1" width="35.875" bestFit="1" customWidth="1"/>
    <col min="2" max="2" width="15.125" bestFit="1" customWidth="1"/>
    <col min="3" max="3" width="18.625" customWidth="1"/>
    <col min="9" max="10" width="40.125" bestFit="1" customWidth="1"/>
  </cols>
  <sheetData>
    <row r="1" spans="1:13" x14ac:dyDescent="0.4">
      <c r="A1" t="s">
        <v>13</v>
      </c>
      <c r="B1" t="s">
        <v>20</v>
      </c>
      <c r="C1" t="s">
        <v>21</v>
      </c>
      <c r="D1" t="s">
        <v>1</v>
      </c>
      <c r="E1" t="s">
        <v>24</v>
      </c>
      <c r="F1" t="s">
        <v>65</v>
      </c>
      <c r="G1" t="s">
        <v>2</v>
      </c>
      <c r="H1" t="s">
        <v>29</v>
      </c>
      <c r="I1" t="s">
        <v>41</v>
      </c>
      <c r="J1" t="s">
        <v>42</v>
      </c>
      <c r="L1" t="s">
        <v>130</v>
      </c>
      <c r="M1" t="s">
        <v>151</v>
      </c>
    </row>
    <row r="2" spans="1:13" ht="18.75" customHeight="1" x14ac:dyDescent="0.4">
      <c r="A2" t="s">
        <v>14</v>
      </c>
      <c r="B2" t="s">
        <v>161</v>
      </c>
      <c r="C2" s="2" t="s">
        <v>156</v>
      </c>
      <c r="D2" s="3" t="s">
        <v>22</v>
      </c>
      <c r="E2" s="3" t="s">
        <v>62</v>
      </c>
      <c r="F2" s="3" t="s">
        <v>66</v>
      </c>
      <c r="G2" s="3" t="s">
        <v>25</v>
      </c>
      <c r="H2" s="3" t="s">
        <v>73</v>
      </c>
      <c r="I2" s="3" t="s">
        <v>30</v>
      </c>
      <c r="J2" s="3" t="s">
        <v>43</v>
      </c>
      <c r="K2" s="3" t="s">
        <v>44</v>
      </c>
      <c r="L2" t="s">
        <v>131</v>
      </c>
      <c r="M2" s="13" t="s">
        <v>153</v>
      </c>
    </row>
    <row r="3" spans="1:13" ht="56.25" x14ac:dyDescent="0.4">
      <c r="A3" t="s">
        <v>15</v>
      </c>
      <c r="B3" t="s">
        <v>162</v>
      </c>
      <c r="C3" s="2" t="s">
        <v>157</v>
      </c>
      <c r="D3" s="3" t="s">
        <v>23</v>
      </c>
      <c r="E3" s="3" t="s">
        <v>63</v>
      </c>
      <c r="F3" s="3" t="s">
        <v>67</v>
      </c>
      <c r="G3" s="3" t="s">
        <v>26</v>
      </c>
      <c r="H3" s="3" t="s">
        <v>74</v>
      </c>
      <c r="I3" s="3" t="s">
        <v>31</v>
      </c>
      <c r="J3" s="3" t="s">
        <v>31</v>
      </c>
      <c r="K3" s="3" t="s">
        <v>45</v>
      </c>
      <c r="L3" t="s">
        <v>132</v>
      </c>
      <c r="M3" s="13" t="s">
        <v>152</v>
      </c>
    </row>
    <row r="4" spans="1:13" ht="18.75" customHeight="1" x14ac:dyDescent="0.4">
      <c r="A4" t="s">
        <v>16</v>
      </c>
      <c r="B4" t="s">
        <v>163</v>
      </c>
      <c r="C4" s="2" t="s">
        <v>158</v>
      </c>
      <c r="E4" t="s">
        <v>64</v>
      </c>
      <c r="F4" t="s">
        <v>171</v>
      </c>
      <c r="G4" t="s">
        <v>27</v>
      </c>
      <c r="H4" t="s">
        <v>75</v>
      </c>
      <c r="I4" t="s">
        <v>32</v>
      </c>
      <c r="J4" t="s">
        <v>32</v>
      </c>
      <c r="K4" t="s">
        <v>46</v>
      </c>
      <c r="L4" t="s">
        <v>132</v>
      </c>
    </row>
    <row r="5" spans="1:13" x14ac:dyDescent="0.4">
      <c r="A5" t="s">
        <v>17</v>
      </c>
      <c r="B5" t="s">
        <v>196</v>
      </c>
      <c r="C5" s="2" t="s">
        <v>159</v>
      </c>
      <c r="G5" t="s">
        <v>28</v>
      </c>
      <c r="H5" t="s">
        <v>76</v>
      </c>
      <c r="I5" t="s">
        <v>33</v>
      </c>
      <c r="J5" t="s">
        <v>33</v>
      </c>
      <c r="K5" t="s">
        <v>47</v>
      </c>
      <c r="L5" t="s">
        <v>133</v>
      </c>
    </row>
    <row r="6" spans="1:13" ht="18.75" customHeight="1" x14ac:dyDescent="0.4">
      <c r="A6" t="s">
        <v>18</v>
      </c>
      <c r="B6" t="s">
        <v>195</v>
      </c>
      <c r="C6" s="2" t="s">
        <v>160</v>
      </c>
      <c r="G6" t="s">
        <v>170</v>
      </c>
      <c r="H6" t="s">
        <v>77</v>
      </c>
      <c r="I6" t="s">
        <v>34</v>
      </c>
      <c r="J6" t="s">
        <v>34</v>
      </c>
      <c r="K6" t="s">
        <v>48</v>
      </c>
      <c r="L6" t="s">
        <v>133</v>
      </c>
    </row>
    <row r="7" spans="1:13" x14ac:dyDescent="0.4">
      <c r="A7" t="s">
        <v>19</v>
      </c>
      <c r="B7" t="s">
        <v>197</v>
      </c>
      <c r="C7" s="2" t="s">
        <v>198</v>
      </c>
      <c r="G7" t="s">
        <v>172</v>
      </c>
      <c r="H7" t="s">
        <v>78</v>
      </c>
      <c r="I7" t="s">
        <v>35</v>
      </c>
      <c r="J7" t="s">
        <v>35</v>
      </c>
      <c r="K7" t="s">
        <v>164</v>
      </c>
      <c r="L7" t="s">
        <v>133</v>
      </c>
    </row>
    <row r="8" spans="1:13" x14ac:dyDescent="0.4">
      <c r="C8" s="2"/>
      <c r="G8" t="s">
        <v>173</v>
      </c>
      <c r="I8" t="s">
        <v>36</v>
      </c>
      <c r="J8" t="s">
        <v>36</v>
      </c>
      <c r="K8" t="s">
        <v>165</v>
      </c>
      <c r="L8" t="s">
        <v>133</v>
      </c>
    </row>
    <row r="9" spans="1:13" x14ac:dyDescent="0.4">
      <c r="G9" t="s">
        <v>174</v>
      </c>
      <c r="I9" t="s">
        <v>37</v>
      </c>
      <c r="J9" t="s">
        <v>37</v>
      </c>
      <c r="K9" t="s">
        <v>166</v>
      </c>
    </row>
    <row r="10" spans="1:13" x14ac:dyDescent="0.4">
      <c r="G10" t="s">
        <v>175</v>
      </c>
      <c r="I10" t="s">
        <v>38</v>
      </c>
      <c r="J10" t="s">
        <v>38</v>
      </c>
      <c r="K10" t="s">
        <v>49</v>
      </c>
    </row>
    <row r="11" spans="1:13" x14ac:dyDescent="0.4">
      <c r="G11" t="s">
        <v>176</v>
      </c>
      <c r="I11" t="s">
        <v>39</v>
      </c>
      <c r="J11" t="s">
        <v>39</v>
      </c>
      <c r="K11" t="s">
        <v>50</v>
      </c>
    </row>
    <row r="12" spans="1:13" x14ac:dyDescent="0.4">
      <c r="G12" t="s">
        <v>177</v>
      </c>
      <c r="I12" t="s">
        <v>40</v>
      </c>
      <c r="J12" t="s">
        <v>40</v>
      </c>
      <c r="K12" t="s">
        <v>51</v>
      </c>
    </row>
    <row r="13" spans="1:13" x14ac:dyDescent="0.4">
      <c r="G13" t="s">
        <v>178</v>
      </c>
      <c r="K13" t="s">
        <v>52</v>
      </c>
    </row>
    <row r="14" spans="1:13" x14ac:dyDescent="0.4">
      <c r="G14" t="s">
        <v>179</v>
      </c>
      <c r="K14" t="s">
        <v>53</v>
      </c>
    </row>
    <row r="15" spans="1:13" x14ac:dyDescent="0.4">
      <c r="G15" t="s">
        <v>180</v>
      </c>
      <c r="K15" t="s">
        <v>54</v>
      </c>
    </row>
    <row r="16" spans="1:13" x14ac:dyDescent="0.4">
      <c r="G16" t="s">
        <v>181</v>
      </c>
      <c r="K16" t="s">
        <v>55</v>
      </c>
    </row>
    <row r="17" spans="3:11" x14ac:dyDescent="0.4">
      <c r="K17" t="s">
        <v>56</v>
      </c>
    </row>
    <row r="18" spans="3:11" x14ac:dyDescent="0.4">
      <c r="K18" t="s">
        <v>57</v>
      </c>
    </row>
    <row r="19" spans="3:11" x14ac:dyDescent="0.4">
      <c r="K19" t="s">
        <v>199</v>
      </c>
    </row>
    <row r="20" spans="3:11" x14ac:dyDescent="0.4">
      <c r="K20" t="s">
        <v>58</v>
      </c>
    </row>
    <row r="21" spans="3:11" x14ac:dyDescent="0.4">
      <c r="K21" t="s">
        <v>59</v>
      </c>
    </row>
    <row r="22" spans="3:11" x14ac:dyDescent="0.4">
      <c r="C22" t="s">
        <v>120</v>
      </c>
      <c r="D22" t="s">
        <v>123</v>
      </c>
      <c r="E22" t="s">
        <v>128</v>
      </c>
      <c r="F22" t="s">
        <v>135</v>
      </c>
      <c r="K22" t="s">
        <v>60</v>
      </c>
    </row>
    <row r="23" spans="3:11" x14ac:dyDescent="0.4">
      <c r="C23" t="s">
        <v>121</v>
      </c>
      <c r="D23" t="s">
        <v>124</v>
      </c>
      <c r="E23" t="s">
        <v>115</v>
      </c>
      <c r="F23" t="s">
        <v>136</v>
      </c>
      <c r="K23" t="s">
        <v>61</v>
      </c>
    </row>
    <row r="24" spans="3:11" x14ac:dyDescent="0.4">
      <c r="C24" t="s">
        <v>122</v>
      </c>
      <c r="D24" t="s">
        <v>125</v>
      </c>
      <c r="E24" t="s">
        <v>116</v>
      </c>
      <c r="F24" t="s">
        <v>137</v>
      </c>
      <c r="K24" t="s">
        <v>167</v>
      </c>
    </row>
    <row r="25" spans="3:11" x14ac:dyDescent="0.4">
      <c r="D25" t="s">
        <v>126</v>
      </c>
      <c r="F25" t="s">
        <v>138</v>
      </c>
      <c r="K25" t="s">
        <v>168</v>
      </c>
    </row>
    <row r="26" spans="3:11" x14ac:dyDescent="0.4">
      <c r="D26" t="s">
        <v>127</v>
      </c>
      <c r="F26" t="s">
        <v>139</v>
      </c>
      <c r="K26" t="s">
        <v>169</v>
      </c>
    </row>
    <row r="27" spans="3:11" x14ac:dyDescent="0.4">
      <c r="F27" t="s">
        <v>140</v>
      </c>
    </row>
    <row r="28" spans="3:11" x14ac:dyDescent="0.4">
      <c r="F28" t="s">
        <v>141</v>
      </c>
    </row>
    <row r="29" spans="3:11" x14ac:dyDescent="0.4">
      <c r="F29" t="s">
        <v>142</v>
      </c>
    </row>
    <row r="30" spans="3:11" x14ac:dyDescent="0.4">
      <c r="F30" t="s">
        <v>143</v>
      </c>
    </row>
    <row r="31" spans="3:11" x14ac:dyDescent="0.4">
      <c r="F31" t="s">
        <v>144</v>
      </c>
    </row>
    <row r="32" spans="3:11" x14ac:dyDescent="0.4">
      <c r="F32" t="s">
        <v>145</v>
      </c>
    </row>
  </sheetData>
  <sheetProtection algorithmName="SHA-512" hashValue="BYtvlA5SOQ8+MpM8jVlB8zQVl6vV6aSYS4lyCkJGKBRNtaM23wLjv96ItNLkeet0e/TtEVz4fvWd0I6rT6N9ag==" saltValue="apyNkBquJh43n6dUyWl2wA==" spinCount="100000" sheet="1" objects="1" scenarios="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様式表面</vt:lpstr>
      <vt:lpstr>様式裏面</vt:lpstr>
      <vt:lpstr>様式表面 (記入例)</vt:lpstr>
      <vt:lpstr>様式裏面 (記入例)</vt:lpstr>
      <vt:lpstr>※リスト</vt:lpstr>
      <vt:lpstr>様式表面!Print_Area</vt:lpstr>
      <vt:lpstr>'様式表面 (記入例)'!Print_Area</vt:lpstr>
      <vt:lpstr>様式裏面!Print_Area</vt:lpstr>
      <vt:lpstr>'様式裏面 (記入例)'!Print_Area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田村　陽菜</dc:creator>
  <cp:lastModifiedBy>田村　陽菜</cp:lastModifiedBy>
  <cp:lastPrinted>2021-08-19T04:43:09Z</cp:lastPrinted>
  <dcterms:created xsi:type="dcterms:W3CDTF">2021-07-08T04:00:58Z</dcterms:created>
  <dcterms:modified xsi:type="dcterms:W3CDTF">2021-08-30T05:12:15Z</dcterms:modified>
</cp:coreProperties>
</file>